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21840" windowHeight="130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28" i="1" l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8" i="1" l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J39" i="1" l="1"/>
  <c r="J47" i="1"/>
  <c r="J34" i="1"/>
  <c r="G48" i="1"/>
  <c r="G47" i="1"/>
  <c r="G46" i="1"/>
  <c r="G45" i="1"/>
  <c r="G44" i="1"/>
  <c r="G43" i="1"/>
  <c r="J42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J40" i="1" l="1"/>
  <c r="J32" i="1"/>
  <c r="J48" i="1"/>
  <c r="J28" i="1"/>
  <c r="J46" i="1"/>
  <c r="J36" i="1"/>
  <c r="J44" i="1"/>
  <c r="J31" i="1"/>
  <c r="J38" i="1"/>
  <c r="J30" i="1"/>
  <c r="J43" i="1"/>
  <c r="J35" i="1"/>
  <c r="J45" i="1"/>
  <c r="J41" i="1"/>
  <c r="J37" i="1"/>
  <c r="J33" i="1"/>
  <c r="J29" i="1"/>
  <c r="J3" i="1" l="1"/>
  <c r="J7" i="1"/>
  <c r="J11" i="1"/>
  <c r="J15" i="1"/>
  <c r="J19" i="1"/>
  <c r="J23" i="1"/>
  <c r="J20" i="1" l="1"/>
  <c r="J16" i="1"/>
  <c r="J12" i="1"/>
  <c r="J8" i="1"/>
  <c r="J4" i="1"/>
  <c r="J18" i="1"/>
  <c r="J14" i="1"/>
  <c r="J22" i="1"/>
  <c r="J10" i="1"/>
  <c r="J6" i="1"/>
  <c r="J21" i="1"/>
  <c r="J17" i="1"/>
  <c r="J13" i="1"/>
  <c r="J9" i="1"/>
  <c r="J5" i="1"/>
  <c r="G10" i="1"/>
  <c r="G13" i="1" l="1"/>
  <c r="G14" i="1"/>
  <c r="G15" i="1"/>
  <c r="G16" i="1"/>
  <c r="G17" i="1"/>
  <c r="G18" i="1"/>
  <c r="G19" i="1"/>
  <c r="G20" i="1"/>
  <c r="G21" i="1"/>
  <c r="G22" i="1"/>
  <c r="G23" i="1"/>
  <c r="G4" i="1"/>
  <c r="G3" i="1"/>
  <c r="G5" i="1"/>
  <c r="G9" i="1" s="1"/>
  <c r="G6" i="1"/>
  <c r="G7" i="1"/>
  <c r="G8" i="1"/>
  <c r="G11" i="1"/>
  <c r="G12" i="1"/>
</calcChain>
</file>

<file path=xl/sharedStrings.xml><?xml version="1.0" encoding="utf-8"?>
<sst xmlns="http://schemas.openxmlformats.org/spreadsheetml/2006/main" count="65" uniqueCount="20">
  <si>
    <t>Наименов</t>
  </si>
  <si>
    <t>Приход</t>
  </si>
  <si>
    <t>Расход</t>
  </si>
  <si>
    <t>остаток</t>
  </si>
  <si>
    <t>размер</t>
  </si>
  <si>
    <t>48-50</t>
  </si>
  <si>
    <t>рост</t>
  </si>
  <si>
    <t>куртка</t>
  </si>
  <si>
    <t>52-54</t>
  </si>
  <si>
    <t>ботинки</t>
  </si>
  <si>
    <t>перчатки</t>
  </si>
  <si>
    <t>170-176</t>
  </si>
  <si>
    <t>182-188</t>
  </si>
  <si>
    <t>на складе</t>
  </si>
  <si>
    <t>2 условия</t>
  </si>
  <si>
    <t>3 условия</t>
  </si>
  <si>
    <t>Приход2</t>
  </si>
  <si>
    <t>Расход3</t>
  </si>
  <si>
    <t>остаток4</t>
  </si>
  <si>
    <t>должно быть 50 (т.к. нет размера и роста)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</si>
</sst>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1">
    <cellStyle name="Обычный" xfId="0" builtinId="0"/>
  </cellStyles>
  <dxfs count="18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2:J23" totalsRowShown="0">
  <autoFilter ref="B2:J23"/>
  <tableColumns count="9">
    <tableColumn id="1" name="Наименов" dataDxfId="17"/>
    <tableColumn id="5" name="размер" dataDxfId="16"/>
    <tableColumn id="6" name="рост" dataDxfId="15"/>
    <tableColumn id="2" name="Приход" dataDxfId="14"/>
    <tableColumn id="3" name="Расход" dataDxfId="13"/>
    <tableColumn id="4" name="остаток" dataDxfId="12">
      <calculatedColumnFormula>Таблица1[[#This Row],[Приход]]-Таблица1[[#This Row],[Расход]]</calculatedColumnFormula>
    </tableColumn>
    <tableColumn id="7" name="Приход2" dataDxfId="2">
      <calculatedColumnFormula>SUMIFS(Таблица1[Приход],Таблица1[Наименов],B3&amp;"",Таблица1[размер],C3&amp;"",Таблица1[рост],D3&amp;"")</calculatedColumnFormula>
    </tableColumn>
    <tableColumn id="8" name="Расход3" dataDxfId="1">
      <calculatedColumnFormula>SUMIFS(Таблица1[Расход],Таблица1[Наименов],B3,Таблица1[размер],C3&amp;"",Таблица1[рост],D3&amp;"")</calculatedColumnFormula>
    </tableColumn>
    <tableColumn id="9" name="остаток4" dataDxfId="11">
      <calculatedColumnFormula>Таблица1[[#This Row],[Приход2]]-Таблица1[[#This Row],[Расход3]]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27:J48" totalsRowShown="0">
  <autoFilter ref="B27:J48"/>
  <tableColumns count="9">
    <tableColumn id="1" name="Наименов" dataDxfId="10"/>
    <tableColumn id="5" name="размер" dataDxfId="9"/>
    <tableColumn id="6" name="рост" dataDxfId="8"/>
    <tableColumn id="2" name="Приход" dataDxfId="7"/>
    <tableColumn id="3" name="Расход" dataDxfId="6"/>
    <tableColumn id="4" name="остаток" dataDxfId="5">
      <calculatedColumnFormula>Таблица13[[#This Row],[Приход]]-Таблица13[[#This Row],[Расход]]</calculatedColumnFormula>
    </tableColumn>
    <tableColumn id="7" name="Приход2" dataDxfId="4">
      <calculatedColumnFormula>SUMIFS(Таблица13[Приход],Таблица13[Наименов],B28,Таблица13[размер],C28&amp;"",Таблица13[рост],D28&amp;"")</calculatedColumnFormula>
    </tableColumn>
    <tableColumn id="8" name="Расход3" dataDxfId="0">
      <calculatedColumnFormula>SUMIFS(Таблица13[Расход],Таблица13[Наименов],B28,Таблица13[размер],C28&amp;"",Таблица13[рост],D28&amp;"")</calculatedColumnFormula>
    </tableColumn>
    <tableColumn id="9" name="остаток4" dataDxfId="3">
      <calculatedColumnFormula>Таблица13[[#This Row],[Приход2]]-Таблица13[[#This Row],[Расход3]]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48"/>
  <sheetViews>
    <sheetView tabSelected="1" topLeftCell="A10" zoomScale="85" zoomScaleNormal="85" workbookViewId="0">
      <selection activeCell="L28" sqref="L28"/>
    </sheetView>
  </sheetViews>
  <sheetFormatPr defaultRowHeight="15" x14ac:dyDescent="0.25"/>
  <cols>
    <col min="2" max="2" width="11.85546875" customWidth="1"/>
    <col min="3" max="4" width="10.5703125" style="1" customWidth="1"/>
    <col min="5" max="5" width="10.140625" customWidth="1"/>
    <col min="6" max="6" width="9.85546875" customWidth="1"/>
    <col min="7" max="7" width="8.42578125" customWidth="1"/>
    <col min="8" max="10" width="9.140625" style="1"/>
  </cols>
  <sheetData>
    <row r="1" spans="2:15" ht="15.75" thickBot="1" x14ac:dyDescent="0.3">
      <c r="H1" s="24" t="s">
        <v>13</v>
      </c>
      <c r="I1" s="25"/>
      <c r="J1" s="26"/>
    </row>
    <row r="2" spans="2:15" x14ac:dyDescent="0.25">
      <c r="B2" s="2" t="s">
        <v>0</v>
      </c>
      <c r="C2" s="3" t="s">
        <v>4</v>
      </c>
      <c r="D2" s="3" t="s">
        <v>6</v>
      </c>
      <c r="E2" s="2" t="s">
        <v>1</v>
      </c>
      <c r="F2" s="10" t="s">
        <v>2</v>
      </c>
      <c r="G2" s="11" t="s">
        <v>3</v>
      </c>
      <c r="H2" s="2" t="s">
        <v>16</v>
      </c>
      <c r="I2" s="10" t="s">
        <v>17</v>
      </c>
      <c r="J2" s="11" t="s">
        <v>18</v>
      </c>
      <c r="O2" s="19"/>
    </row>
    <row r="3" spans="2:15" x14ac:dyDescent="0.25">
      <c r="B3" s="4" t="s">
        <v>7</v>
      </c>
      <c r="C3" s="5" t="s">
        <v>5</v>
      </c>
      <c r="D3" s="6" t="s">
        <v>12</v>
      </c>
      <c r="E3" s="12">
        <v>100</v>
      </c>
      <c r="F3" s="13">
        <v>20</v>
      </c>
      <c r="G3" s="14">
        <f>Таблица1[[#This Row],[Приход]]-Таблица1[[#This Row],[Расход]]</f>
        <v>80</v>
      </c>
      <c r="H3" s="20">
        <f>SUMIFS(Таблица1[Приход],Таблица1[Наименов],B3&amp;"",Таблица1[размер],C3&amp;"",Таблица1[рост],D3&amp;"")</f>
        <v>100</v>
      </c>
      <c r="I3" s="5">
        <f>SUMIFS(Таблица1[Расход],Таблица1[Наименов],B3,Таблица1[размер],C3&amp;"",Таблица1[рост],D3&amp;"")</f>
        <v>45</v>
      </c>
      <c r="J3" s="6">
        <f>Таблица1[[#This Row],[Приход2]]-Таблица1[[#This Row],[Расход3]]</f>
        <v>55</v>
      </c>
      <c r="O3" s="19"/>
    </row>
    <row r="4" spans="2:15" x14ac:dyDescent="0.25">
      <c r="B4" s="4" t="s">
        <v>9</v>
      </c>
      <c r="C4" s="5">
        <v>42</v>
      </c>
      <c r="D4" s="6"/>
      <c r="E4" s="12">
        <v>200</v>
      </c>
      <c r="F4" s="13">
        <v>60</v>
      </c>
      <c r="G4" s="14">
        <f>Таблица1[[#This Row],[Приход]]-Таблица1[[#This Row],[Расход]]</f>
        <v>140</v>
      </c>
      <c r="H4" s="20">
        <f>SUMIFS(Таблица1[Приход],Таблица1[Наименов],B4&amp;"",Таблица1[размер],C4&amp;"",Таблица1[рост],D4&amp;"")</f>
        <v>200</v>
      </c>
      <c r="I4" s="5">
        <f>SUMIFS(Таблица1[Расход],Таблица1[Наименов],B4,Таблица1[размер],C4&amp;"",Таблица1[рост],D4&amp;"")</f>
        <v>60</v>
      </c>
      <c r="J4" s="6">
        <f>Таблица1[[#This Row],[Приход2]]-Таблица1[[#This Row],[Расход3]]</f>
        <v>140</v>
      </c>
      <c r="O4" s="19"/>
    </row>
    <row r="5" spans="2:15" x14ac:dyDescent="0.25">
      <c r="B5" s="4" t="s">
        <v>10</v>
      </c>
      <c r="C5" s="5">
        <v>11</v>
      </c>
      <c r="D5" s="6"/>
      <c r="E5" s="12">
        <v>55</v>
      </c>
      <c r="F5" s="13">
        <v>20</v>
      </c>
      <c r="G5" s="14">
        <f>Таблица1[[#This Row],[Приход]]-Таблица1[[#This Row],[Расход]]</f>
        <v>35</v>
      </c>
      <c r="H5" s="20">
        <f>SUMIFS(Таблица1[Приход],Таблица1[Наименов],B5&amp;"",Таблица1[размер],C5&amp;"",Таблица1[рост],D5&amp;"")</f>
        <v>55</v>
      </c>
      <c r="I5" s="5">
        <f>SUMIFS(Таблица1[Расход],Таблица1[Наименов],B5,Таблица1[размер],C5&amp;"",Таблица1[рост],D5&amp;"")</f>
        <v>20</v>
      </c>
      <c r="J5" s="6">
        <f>Таблица1[[#This Row],[Приход2]]-Таблица1[[#This Row],[Расход3]]</f>
        <v>35</v>
      </c>
      <c r="O5" s="19"/>
    </row>
    <row r="6" spans="2:15" x14ac:dyDescent="0.25">
      <c r="B6" s="4" t="s">
        <v>10</v>
      </c>
      <c r="C6" s="5">
        <v>12</v>
      </c>
      <c r="D6" s="6"/>
      <c r="E6" s="12">
        <v>300</v>
      </c>
      <c r="F6" s="13">
        <v>50</v>
      </c>
      <c r="G6" s="14">
        <f>Таблица1[[#This Row],[Приход]]-Таблица1[[#This Row],[Расход]]</f>
        <v>250</v>
      </c>
      <c r="H6" s="20">
        <f>SUMIFS(Таблица1[Приход],Таблица1[Наименов],B6&amp;"",Таблица1[размер],C6&amp;"",Таблица1[рост],D6&amp;"")</f>
        <v>300</v>
      </c>
      <c r="I6" s="5">
        <f>SUMIFS(Таблица1[Расход],Таблица1[Наименов],B6,Таблица1[размер],C6&amp;"",Таблица1[рост],D6&amp;"")</f>
        <v>50</v>
      </c>
      <c r="J6" s="6">
        <f>Таблица1[[#This Row],[Приход2]]-Таблица1[[#This Row],[Расход3]]</f>
        <v>250</v>
      </c>
      <c r="O6" s="19"/>
    </row>
    <row r="7" spans="2:15" x14ac:dyDescent="0.25">
      <c r="B7" s="4" t="s">
        <v>7</v>
      </c>
      <c r="C7" s="5" t="s">
        <v>8</v>
      </c>
      <c r="D7" s="6" t="s">
        <v>11</v>
      </c>
      <c r="E7" s="12">
        <v>100</v>
      </c>
      <c r="F7" s="13">
        <v>20</v>
      </c>
      <c r="G7" s="14">
        <f>Таблица1[[#This Row],[Приход]]-Таблица1[[#This Row],[Расход]]</f>
        <v>80</v>
      </c>
      <c r="H7" s="20">
        <f>SUMIFS(Таблица1[Приход],Таблица1[Наименов],B7&amp;"",Таблица1[размер],C7&amp;"",Таблица1[рост],D7&amp;"")</f>
        <v>100</v>
      </c>
      <c r="I7" s="5">
        <f>SUMIFS(Таблица1[Расход],Таблица1[Наименов],B7,Таблица1[размер],C7&amp;"",Таблица1[рост],D7&amp;"")</f>
        <v>20</v>
      </c>
      <c r="J7" s="6">
        <f>Таблица1[[#This Row],[Приход2]]-Таблица1[[#This Row],[Расход3]]</f>
        <v>80</v>
      </c>
      <c r="O7" s="19"/>
    </row>
    <row r="8" spans="2:15" x14ac:dyDescent="0.25">
      <c r="B8" s="4" t="s">
        <v>9</v>
      </c>
      <c r="C8" s="5">
        <v>44</v>
      </c>
      <c r="D8" s="6"/>
      <c r="E8" s="12">
        <v>80</v>
      </c>
      <c r="F8" s="13">
        <v>20</v>
      </c>
      <c r="G8" s="14">
        <f>Таблица1[[#This Row],[Приход]]-Таблица1[[#This Row],[Расход]]</f>
        <v>60</v>
      </c>
      <c r="H8" s="20">
        <f>SUMIFS(Таблица1[Приход],Таблица1[Наименов],B8&amp;"",Таблица1[размер],C8&amp;"",Таблица1[рост],D8&amp;"")</f>
        <v>80</v>
      </c>
      <c r="I8" s="5">
        <f>SUMIFS(Таблица1[Расход],Таблица1[Наименов],B8,Таблица1[размер],C8&amp;"",Таблица1[рост],D8&amp;"")</f>
        <v>40</v>
      </c>
      <c r="J8" s="6">
        <f>Таблица1[[#This Row],[Приход2]]-Таблица1[[#This Row],[Расход3]]</f>
        <v>40</v>
      </c>
      <c r="O8" s="19"/>
    </row>
    <row r="9" spans="2:15" x14ac:dyDescent="0.25">
      <c r="B9" s="4" t="s">
        <v>7</v>
      </c>
      <c r="C9" s="5" t="s">
        <v>5</v>
      </c>
      <c r="D9" s="6" t="s">
        <v>11</v>
      </c>
      <c r="E9" s="12">
        <v>20</v>
      </c>
      <c r="F9" s="13"/>
      <c r="G9" s="14">
        <f>Таблица1[[#This Row],[Приход]]-Таблица1[[#This Row],[Расход]]</f>
        <v>20</v>
      </c>
      <c r="H9" s="20">
        <f>SUMIFS(Таблица1[Приход],Таблица1[Наименов],B9&amp;"",Таблица1[размер],C9&amp;"",Таблица1[рост],D9&amp;"")</f>
        <v>80</v>
      </c>
      <c r="I9" s="5">
        <f>SUMIFS(Таблица1[Расход],Таблица1[Наименов],B9,Таблица1[размер],C9&amp;"",Таблица1[рост],D9&amp;"")</f>
        <v>0</v>
      </c>
      <c r="J9" s="6">
        <f>Таблица1[[#This Row],[Приход2]]-Таблица1[[#This Row],[Расход3]]</f>
        <v>80</v>
      </c>
      <c r="O9" s="19"/>
    </row>
    <row r="10" spans="2:15" x14ac:dyDescent="0.25">
      <c r="B10" s="4" t="s">
        <v>9</v>
      </c>
      <c r="C10" s="5">
        <v>44</v>
      </c>
      <c r="D10" s="6"/>
      <c r="E10" s="12"/>
      <c r="F10" s="13">
        <v>20</v>
      </c>
      <c r="G10" s="14">
        <f>Таблица1[[#This Row],[Приход]]-Таблица1[[#This Row],[Расход]]</f>
        <v>-20</v>
      </c>
      <c r="H10" s="20">
        <f>SUMIFS(Таблица1[Приход],Таблица1[Наименов],B10&amp;"",Таблица1[размер],C10&amp;"",Таблица1[рост],D10&amp;"")</f>
        <v>80</v>
      </c>
      <c r="I10" s="5">
        <f>SUMIFS(Таблица1[Расход],Таблица1[Наименов],B10,Таблица1[размер],C10&amp;"",Таблица1[рост],D10&amp;"")</f>
        <v>40</v>
      </c>
      <c r="J10" s="6">
        <f>Таблица1[[#This Row],[Приход2]]-Таблица1[[#This Row],[Расход3]]</f>
        <v>40</v>
      </c>
      <c r="O10" s="19"/>
    </row>
    <row r="11" spans="2:15" x14ac:dyDescent="0.25">
      <c r="B11" s="4" t="s">
        <v>7</v>
      </c>
      <c r="C11" s="5" t="s">
        <v>5</v>
      </c>
      <c r="D11" s="6" t="s">
        <v>12</v>
      </c>
      <c r="E11" s="12"/>
      <c r="F11" s="13">
        <v>25</v>
      </c>
      <c r="G11" s="14">
        <f>Таблица1[[#This Row],[Приход]]-Таблица1[[#This Row],[Расход]]</f>
        <v>-25</v>
      </c>
      <c r="H11" s="20">
        <f>SUMIFS(Таблица1[Приход],Таблица1[Наименов],B11&amp;"",Таблица1[размер],C11&amp;"",Таблица1[рост],D11&amp;"")</f>
        <v>100</v>
      </c>
      <c r="I11" s="5">
        <f>SUMIFS(Таблица1[Расход],Таблица1[Наименов],B11,Таблица1[размер],C11&amp;"",Таблица1[рост],D11&amp;"")</f>
        <v>45</v>
      </c>
      <c r="J11" s="6">
        <f>Таблица1[[#This Row],[Приход2]]-Таблица1[[#This Row],[Расход3]]</f>
        <v>55</v>
      </c>
      <c r="L11" t="s">
        <v>14</v>
      </c>
      <c r="O11" s="19"/>
    </row>
    <row r="12" spans="2:15" x14ac:dyDescent="0.25">
      <c r="B12" s="4" t="s">
        <v>7</v>
      </c>
      <c r="C12" s="5" t="s">
        <v>5</v>
      </c>
      <c r="D12" s="6" t="s">
        <v>11</v>
      </c>
      <c r="E12" s="12">
        <v>60</v>
      </c>
      <c r="F12" s="13"/>
      <c r="G12" s="14">
        <f>Таблица1[[#This Row],[Приход]]-Таблица1[[#This Row],[Расход]]</f>
        <v>60</v>
      </c>
      <c r="H12" s="20">
        <f>SUMIFS(Таблица1[Приход],Таблица1[Наименов],B12&amp;"",Таблица1[размер],C12&amp;"",Таблица1[рост],D12&amp;"")</f>
        <v>80</v>
      </c>
      <c r="I12" s="5">
        <f>SUMIFS(Таблица1[Расход],Таблица1[Наименов],B12,Таблица1[размер],C12&amp;"",Таблица1[рост],D12&amp;"")</f>
        <v>0</v>
      </c>
      <c r="J12" s="6">
        <f>Таблица1[[#This Row],[Приход2]]-Таблица1[[#This Row],[Расход3]]</f>
        <v>80</v>
      </c>
      <c r="O12" s="19"/>
    </row>
    <row r="13" spans="2:15" x14ac:dyDescent="0.25">
      <c r="B13" s="4" t="s">
        <v>9</v>
      </c>
      <c r="C13" s="5"/>
      <c r="D13" s="6"/>
      <c r="E13" s="12">
        <v>50</v>
      </c>
      <c r="F13" s="13">
        <v>20</v>
      </c>
      <c r="G13" s="15">
        <f>Таблица1[[#This Row],[Приход]]-Таблица1[[#This Row],[Расход]]</f>
        <v>30</v>
      </c>
      <c r="H13" s="20">
        <f>SUMIFS(Таблица1[Приход],Таблица1[Наименов],B13&amp;"",Таблица1[размер],C13&amp;"",Таблица1[рост],D13&amp;"")</f>
        <v>50</v>
      </c>
      <c r="I13" s="5">
        <f>SUMIFS(Таблица1[Расход],Таблица1[Наименов],B13,Таблица1[размер],C13&amp;"",Таблица1[рост],D13&amp;"")</f>
        <v>20</v>
      </c>
      <c r="J13" s="6">
        <f>Таблица1[[#This Row],[Приход2]]-Таблица1[[#This Row],[Расход3]]</f>
        <v>30</v>
      </c>
      <c r="O13" s="19"/>
    </row>
    <row r="14" spans="2:15" x14ac:dyDescent="0.25">
      <c r="B14" s="4"/>
      <c r="C14" s="5"/>
      <c r="D14" s="6"/>
      <c r="E14" s="12"/>
      <c r="F14" s="13"/>
      <c r="G14" s="15">
        <f>Таблица1[[#This Row],[Приход]]-Таблица1[[#This Row],[Расход]]</f>
        <v>0</v>
      </c>
      <c r="H14" s="20">
        <f>SUMIFS(Таблица1[Приход],Таблица1[Наименов],B14&amp;"",Таблица1[размер],C14&amp;"",Таблица1[рост],D14&amp;"")</f>
        <v>0</v>
      </c>
      <c r="I14" s="5">
        <f>SUMIFS(Таблица1[Расход],Таблица1[Наименов],B14,Таблица1[размер],C14&amp;"",Таблица1[рост],D14&amp;"")</f>
        <v>0</v>
      </c>
      <c r="J14" s="6">
        <f>Таблица1[[#This Row],[Приход2]]-Таблица1[[#This Row],[Расход3]]</f>
        <v>0</v>
      </c>
      <c r="O14" s="19"/>
    </row>
    <row r="15" spans="2:15" x14ac:dyDescent="0.25">
      <c r="B15" s="4"/>
      <c r="C15" s="5"/>
      <c r="D15" s="6"/>
      <c r="E15" s="12"/>
      <c r="F15" s="13"/>
      <c r="G15" s="15">
        <f>Таблица1[[#This Row],[Приход]]-Таблица1[[#This Row],[Расход]]</f>
        <v>0</v>
      </c>
      <c r="H15" s="20">
        <f>SUMIFS(Таблица1[Приход],Таблица1[Наименов],B15&amp;"",Таблица1[размер],C15&amp;"",Таблица1[рост],D15&amp;"")</f>
        <v>0</v>
      </c>
      <c r="I15" s="5">
        <f>SUMIFS(Таблица1[Расход],Таблица1[Наименов],B15,Таблица1[размер],C15&amp;"",Таблица1[рост],D15&amp;"")</f>
        <v>0</v>
      </c>
      <c r="J15" s="6">
        <f>Таблица1[[#This Row],[Приход2]]-Таблица1[[#This Row],[Расход3]]</f>
        <v>0</v>
      </c>
      <c r="O15" s="19"/>
    </row>
    <row r="16" spans="2:15" x14ac:dyDescent="0.25">
      <c r="B16" s="4"/>
      <c r="C16" s="5"/>
      <c r="D16" s="6"/>
      <c r="E16" s="12"/>
      <c r="F16" s="13"/>
      <c r="G16" s="15">
        <f>Таблица1[[#This Row],[Приход]]-Таблица1[[#This Row],[Расход]]</f>
        <v>0</v>
      </c>
      <c r="H16" s="20">
        <f>SUMIFS(Таблица1[Приход],Таблица1[Наименов],B16&amp;"",Таблица1[размер],C16&amp;"",Таблица1[рост],D16&amp;"")</f>
        <v>0</v>
      </c>
      <c r="I16" s="5">
        <f>SUMIFS(Таблица1[Расход],Таблица1[Наименов],B16,Таблица1[размер],C16&amp;"",Таблица1[рост],D16&amp;"")</f>
        <v>0</v>
      </c>
      <c r="J16" s="6">
        <f>Таблица1[[#This Row],[Приход2]]-Таблица1[[#This Row],[Расход3]]</f>
        <v>0</v>
      </c>
      <c r="O16" s="19"/>
    </row>
    <row r="17" spans="2:15" x14ac:dyDescent="0.25">
      <c r="B17" s="4"/>
      <c r="C17" s="5"/>
      <c r="D17" s="6"/>
      <c r="E17" s="12"/>
      <c r="F17" s="13"/>
      <c r="G17" s="15">
        <f>Таблица1[[#This Row],[Приход]]-Таблица1[[#This Row],[Расход]]</f>
        <v>0</v>
      </c>
      <c r="H17" s="20">
        <f>SUMIFS(Таблица1[Приход],Таблица1[Наименов],B17&amp;"",Таблица1[размер],C17&amp;"",Таблица1[рост],D17&amp;"")</f>
        <v>0</v>
      </c>
      <c r="I17" s="5">
        <f>SUMIFS(Таблица1[Расход],Таблица1[Наименов],B17,Таблица1[размер],C17&amp;"",Таблица1[рост],D17&amp;"")</f>
        <v>0</v>
      </c>
      <c r="J17" s="6">
        <f>Таблица1[[#This Row],[Приход2]]-Таблица1[[#This Row],[Расход3]]</f>
        <v>0</v>
      </c>
      <c r="O17" s="19"/>
    </row>
    <row r="18" spans="2:15" x14ac:dyDescent="0.25">
      <c r="B18" s="4"/>
      <c r="C18" s="5"/>
      <c r="D18" s="6"/>
      <c r="E18" s="12"/>
      <c r="F18" s="13"/>
      <c r="G18" s="15">
        <f>Таблица1[[#This Row],[Приход]]-Таблица1[[#This Row],[Расход]]</f>
        <v>0</v>
      </c>
      <c r="H18" s="20">
        <f>SUMIFS(Таблица1[Приход],Таблица1[Наименов],B18&amp;"",Таблица1[размер],C18&amp;"",Таблица1[рост],D18&amp;"")</f>
        <v>0</v>
      </c>
      <c r="I18" s="5">
        <f>SUMIFS(Таблица1[Расход],Таблица1[Наименов],B18,Таблица1[размер],C18&amp;"",Таблица1[рост],D18&amp;"")</f>
        <v>0</v>
      </c>
      <c r="J18" s="6">
        <f>Таблица1[[#This Row],[Приход2]]-Таблица1[[#This Row],[Расход3]]</f>
        <v>0</v>
      </c>
      <c r="O18" s="19"/>
    </row>
    <row r="19" spans="2:15" x14ac:dyDescent="0.25">
      <c r="B19" s="4"/>
      <c r="C19" s="5"/>
      <c r="D19" s="6"/>
      <c r="E19" s="12"/>
      <c r="F19" s="13"/>
      <c r="G19" s="15">
        <f>Таблица1[[#This Row],[Приход]]-Таблица1[[#This Row],[Расход]]</f>
        <v>0</v>
      </c>
      <c r="H19" s="20">
        <f>SUMIFS(Таблица1[Приход],Таблица1[Наименов],B19&amp;"",Таблица1[размер],C19&amp;"",Таблица1[рост],D19&amp;"")</f>
        <v>0</v>
      </c>
      <c r="I19" s="5">
        <f>SUMIFS(Таблица1[Расход],Таблица1[Наименов],B19,Таблица1[размер],C19&amp;"",Таблица1[рост],D19&amp;"")</f>
        <v>0</v>
      </c>
      <c r="J19" s="6">
        <f>Таблица1[[#This Row],[Приход2]]-Таблица1[[#This Row],[Расход3]]</f>
        <v>0</v>
      </c>
      <c r="O19" s="19"/>
    </row>
    <row r="20" spans="2:15" x14ac:dyDescent="0.25">
      <c r="B20" s="4"/>
      <c r="C20" s="5"/>
      <c r="D20" s="6"/>
      <c r="E20" s="12"/>
      <c r="F20" s="13"/>
      <c r="G20" s="15">
        <f>Таблица1[[#This Row],[Приход]]-Таблица1[[#This Row],[Расход]]</f>
        <v>0</v>
      </c>
      <c r="H20" s="20">
        <f>SUMIFS(Таблица1[Приход],Таблица1[Наименов],B20&amp;"",Таблица1[размер],C20&amp;"",Таблица1[рост],D20&amp;"")</f>
        <v>0</v>
      </c>
      <c r="I20" s="5">
        <f>SUMIFS(Таблица1[Расход],Таблица1[Наименов],B20,Таблица1[размер],C20&amp;"",Таблица1[рост],D20&amp;"")</f>
        <v>0</v>
      </c>
      <c r="J20" s="6">
        <f>Таблица1[[#This Row],[Приход2]]-Таблица1[[#This Row],[Расход3]]</f>
        <v>0</v>
      </c>
      <c r="O20" s="19"/>
    </row>
    <row r="21" spans="2:15" x14ac:dyDescent="0.25">
      <c r="B21" s="4"/>
      <c r="C21" s="5"/>
      <c r="D21" s="6"/>
      <c r="E21" s="12"/>
      <c r="F21" s="13"/>
      <c r="G21" s="15">
        <f>Таблица1[[#This Row],[Приход]]-Таблица1[[#This Row],[Расход]]</f>
        <v>0</v>
      </c>
      <c r="H21" s="20">
        <f>SUMIFS(Таблица1[Приход],Таблица1[Наименов],B21&amp;"",Таблица1[размер],C21&amp;"",Таблица1[рост],D21&amp;"")</f>
        <v>0</v>
      </c>
      <c r="I21" s="5">
        <f>SUMIFS(Таблица1[Расход],Таблица1[Наименов],B21,Таблица1[размер],C21&amp;"",Таблица1[рост],D21&amp;"")</f>
        <v>0</v>
      </c>
      <c r="J21" s="6">
        <f>Таблица1[[#This Row],[Приход2]]-Таблица1[[#This Row],[Расход3]]</f>
        <v>0</v>
      </c>
      <c r="O21" s="19"/>
    </row>
    <row r="22" spans="2:15" x14ac:dyDescent="0.25">
      <c r="B22" s="4"/>
      <c r="C22" s="5"/>
      <c r="D22" s="6"/>
      <c r="E22" s="12"/>
      <c r="F22" s="13"/>
      <c r="G22" s="15">
        <f>Таблица1[[#This Row],[Приход]]-Таблица1[[#This Row],[Расход]]</f>
        <v>0</v>
      </c>
      <c r="H22" s="20">
        <f>SUMIFS(Таблица1[Приход],Таблица1[Наименов],B22&amp;"",Таблица1[размер],C22&amp;"",Таблица1[рост],D22&amp;"")</f>
        <v>0</v>
      </c>
      <c r="I22" s="5">
        <f>SUMIFS(Таблица1[Расход],Таблица1[Наименов],B22,Таблица1[размер],C22&amp;"",Таблица1[рост],D22&amp;"")</f>
        <v>0</v>
      </c>
      <c r="J22" s="6">
        <f>Таблица1[[#This Row],[Приход2]]-Таблица1[[#This Row],[Расход3]]</f>
        <v>0</v>
      </c>
      <c r="O22" s="19"/>
    </row>
    <row r="23" spans="2:15" ht="15.75" thickBot="1" x14ac:dyDescent="0.3">
      <c r="B23" s="7"/>
      <c r="C23" s="8"/>
      <c r="D23" s="9"/>
      <c r="E23" s="16"/>
      <c r="F23" s="17"/>
      <c r="G23" s="18">
        <f>Таблица1[[#This Row],[Приход]]-Таблица1[[#This Row],[Расход]]</f>
        <v>0</v>
      </c>
      <c r="H23" s="21">
        <f>SUMIFS(Таблица1[Приход],Таблица1[Наименов],B23&amp;"",Таблица1[размер],C23&amp;"",Таблица1[рост],D23&amp;"")</f>
        <v>0</v>
      </c>
      <c r="I23" s="8">
        <f>SUMIFS(Таблица1[Расход],Таблица1[Наименов],B23,Таблица1[размер],C23&amp;"",Таблица1[рост],D23&amp;"")</f>
        <v>0</v>
      </c>
      <c r="J23" s="9">
        <f>Таблица1[[#This Row],[Приход2]]-Таблица1[[#This Row],[Расход3]]</f>
        <v>0</v>
      </c>
      <c r="O23" s="19"/>
    </row>
    <row r="24" spans="2:15" x14ac:dyDescent="0.25">
      <c r="O24" s="19"/>
    </row>
    <row r="25" spans="2:15" ht="15.75" thickBot="1" x14ac:dyDescent="0.3"/>
    <row r="26" spans="2:15" ht="15.75" thickBot="1" x14ac:dyDescent="0.3">
      <c r="H26" s="24" t="s">
        <v>13</v>
      </c>
      <c r="I26" s="25"/>
      <c r="J26" s="26"/>
    </row>
    <row r="27" spans="2:15" x14ac:dyDescent="0.25">
      <c r="B27" s="2" t="s">
        <v>0</v>
      </c>
      <c r="C27" s="3" t="s">
        <v>4</v>
      </c>
      <c r="D27" s="3" t="s">
        <v>6</v>
      </c>
      <c r="E27" s="2" t="s">
        <v>1</v>
      </c>
      <c r="F27" s="10" t="s">
        <v>2</v>
      </c>
      <c r="G27" s="11" t="s">
        <v>3</v>
      </c>
      <c r="H27" s="2" t="s">
        <v>16</v>
      </c>
      <c r="I27" s="10" t="s">
        <v>17</v>
      </c>
      <c r="J27" s="11" t="s">
        <v>18</v>
      </c>
    </row>
    <row r="28" spans="2:15" x14ac:dyDescent="0.25">
      <c r="B28" s="4" t="s">
        <v>7</v>
      </c>
      <c r="C28" s="5" t="s">
        <v>5</v>
      </c>
      <c r="D28" s="6" t="s">
        <v>12</v>
      </c>
      <c r="E28" s="12">
        <v>100</v>
      </c>
      <c r="F28" s="13">
        <v>20</v>
      </c>
      <c r="G28" s="14">
        <f>Таблица13[[#This Row],[Приход]]-Таблица13[[#This Row],[Расход]]</f>
        <v>80</v>
      </c>
      <c r="H28" s="20">
        <f>SUMIFS(Таблица13[Приход],Таблица13[Наименов],B28,Таблица13[размер],C28&amp;"",Таблица13[рост],D28&amp;"")</f>
        <v>100</v>
      </c>
      <c r="I28" s="5">
        <f>SUMIFS(Таблица13[Расход],Таблица13[Наименов],B28,Таблица13[размер],C28&amp;"",Таблица13[рост],D28&amp;"")</f>
        <v>45</v>
      </c>
      <c r="J28" s="6">
        <f>Таблица13[[#This Row],[Приход2]]-Таблица13[[#This Row],[Расход3]]</f>
        <v>55</v>
      </c>
    </row>
    <row r="29" spans="2:15" x14ac:dyDescent="0.25">
      <c r="B29" s="4" t="s">
        <v>9</v>
      </c>
      <c r="C29" s="5">
        <v>42</v>
      </c>
      <c r="D29" s="6"/>
      <c r="E29" s="12">
        <v>200</v>
      </c>
      <c r="F29" s="13">
        <v>60</v>
      </c>
      <c r="G29" s="14">
        <f>Таблица13[[#This Row],[Приход]]-Таблица13[[#This Row],[Расход]]</f>
        <v>140</v>
      </c>
      <c r="H29" s="20">
        <f>SUMIFS(Таблица13[Приход],Таблица13[Наименов],B29,Таблица13[размер],C29&amp;"",Таблица13[рост],D29&amp;"")</f>
        <v>200</v>
      </c>
      <c r="I29" s="5">
        <f>SUMIFS(Таблица13[Расход],Таблица13[Наименов],B29,Таблица13[размер],C29&amp;"",Таблица13[рост],D29&amp;"")</f>
        <v>60</v>
      </c>
      <c r="J29" s="6">
        <f>Таблица13[[#This Row],[Приход2]]-Таблица13[[#This Row],[Расход3]]</f>
        <v>140</v>
      </c>
    </row>
    <row r="30" spans="2:15" x14ac:dyDescent="0.25">
      <c r="B30" s="4" t="s">
        <v>10</v>
      </c>
      <c r="C30" s="5">
        <v>11</v>
      </c>
      <c r="D30" s="6"/>
      <c r="E30" s="12">
        <v>55</v>
      </c>
      <c r="F30" s="13">
        <v>20</v>
      </c>
      <c r="G30" s="14">
        <f>Таблица13[[#This Row],[Приход]]-Таблица13[[#This Row],[Расход]]</f>
        <v>35</v>
      </c>
      <c r="H30" s="20">
        <f>SUMIFS(Таблица13[Приход],Таблица13[Наименов],B30,Таблица13[размер],C30&amp;"",Таблица13[рост],D30&amp;"")</f>
        <v>55</v>
      </c>
      <c r="I30" s="5">
        <f>SUMIFS(Таблица13[Расход],Таблица13[Наименов],B30,Таблица13[размер],C30&amp;"",Таблица13[рост],D30&amp;"")</f>
        <v>20</v>
      </c>
      <c r="J30" s="6">
        <f>Таблица13[[#This Row],[Приход2]]-Таблица13[[#This Row],[Расход3]]</f>
        <v>35</v>
      </c>
    </row>
    <row r="31" spans="2:15" x14ac:dyDescent="0.25">
      <c r="B31" s="4" t="s">
        <v>10</v>
      </c>
      <c r="C31" s="5">
        <v>12</v>
      </c>
      <c r="D31" s="6"/>
      <c r="E31" s="12">
        <v>300</v>
      </c>
      <c r="F31" s="13">
        <v>50</v>
      </c>
      <c r="G31" s="14">
        <f>Таблица13[[#This Row],[Приход]]-Таблица13[[#This Row],[Расход]]</f>
        <v>250</v>
      </c>
      <c r="H31" s="20">
        <f>SUMIFS(Таблица13[Приход],Таблица13[Наименов],B31,Таблица13[размер],C31&amp;"",Таблица13[рост],D31&amp;"")</f>
        <v>300</v>
      </c>
      <c r="I31" s="5">
        <f>SUMIFS(Таблица13[Расход],Таблица13[Наименов],B31,Таблица13[размер],C31&amp;"",Таблица13[рост],D31&amp;"")</f>
        <v>50</v>
      </c>
      <c r="J31" s="6">
        <f>Таблица13[[#This Row],[Приход2]]-Таблица13[[#This Row],[Расход3]]</f>
        <v>250</v>
      </c>
    </row>
    <row r="32" spans="2:15" x14ac:dyDescent="0.25">
      <c r="B32" s="4" t="s">
        <v>7</v>
      </c>
      <c r="C32" s="5" t="s">
        <v>8</v>
      </c>
      <c r="D32" s="6" t="s">
        <v>11</v>
      </c>
      <c r="E32" s="12">
        <v>100</v>
      </c>
      <c r="F32" s="13">
        <v>20</v>
      </c>
      <c r="G32" s="14">
        <f>Таблица13[[#This Row],[Приход]]-Таблица13[[#This Row],[Расход]]</f>
        <v>80</v>
      </c>
      <c r="H32" s="20">
        <f>SUMIFS(Таблица13[Приход],Таблица13[Наименов],B32,Таблица13[размер],C32&amp;"",Таблица13[рост],D32&amp;"")</f>
        <v>100</v>
      </c>
      <c r="I32" s="5">
        <f>SUMIFS(Таблица13[Расход],Таблица13[Наименов],B32,Таблица13[размер],C32&amp;"",Таблица13[рост],D32&amp;"")</f>
        <v>20</v>
      </c>
      <c r="J32" s="6">
        <f>Таблица13[[#This Row],[Приход2]]-Таблица13[[#This Row],[Расход3]]</f>
        <v>80</v>
      </c>
    </row>
    <row r="33" spans="2:12" x14ac:dyDescent="0.25">
      <c r="B33" s="4" t="s">
        <v>9</v>
      </c>
      <c r="C33" s="5">
        <v>44</v>
      </c>
      <c r="D33" s="6"/>
      <c r="E33" s="12">
        <v>80</v>
      </c>
      <c r="F33" s="13">
        <v>20</v>
      </c>
      <c r="G33" s="14">
        <f>Таблица13[[#This Row],[Приход]]-Таблица13[[#This Row],[Расход]]</f>
        <v>60</v>
      </c>
      <c r="H33" s="20">
        <f>SUMIFS(Таблица13[Приход],Таблица13[Наименов],B33,Таблица13[размер],C33&amp;"",Таблица13[рост],D33&amp;"")</f>
        <v>80</v>
      </c>
      <c r="I33" s="5">
        <f>SUMIFS(Таблица13[Расход],Таблица13[Наименов],B33,Таблица13[размер],C33&amp;"",Таблица13[рост],D33&amp;"")</f>
        <v>40</v>
      </c>
      <c r="J33" s="6">
        <f>Таблица13[[#This Row],[Приход2]]-Таблица13[[#This Row],[Расход3]]</f>
        <v>40</v>
      </c>
    </row>
    <row r="34" spans="2:12" x14ac:dyDescent="0.25">
      <c r="B34" s="4" t="s">
        <v>7</v>
      </c>
      <c r="C34" s="5" t="s">
        <v>5</v>
      </c>
      <c r="D34" s="6" t="s">
        <v>11</v>
      </c>
      <c r="E34" s="12">
        <v>20</v>
      </c>
      <c r="F34" s="13"/>
      <c r="G34" s="14">
        <f>Таблица13[[#This Row],[Приход]]-Таблица13[[#This Row],[Расход]]</f>
        <v>20</v>
      </c>
      <c r="H34" s="20">
        <f>SUMIFS(Таблица13[Приход],Таблица13[Наименов],B34,Таблица13[размер],C34&amp;"",Таблица13[рост],D34&amp;"")</f>
        <v>80</v>
      </c>
      <c r="I34" s="5">
        <f>SUMIFS(Таблица13[Расход],Таблица13[Наименов],B34,Таблица13[размер],C34&amp;"",Таблица13[рост],D34&amp;"")</f>
        <v>0</v>
      </c>
      <c r="J34" s="6">
        <f>Таблица13[[#This Row],[Приход2]]-Таблица13[[#This Row],[Расход3]]</f>
        <v>80</v>
      </c>
    </row>
    <row r="35" spans="2:12" x14ac:dyDescent="0.25">
      <c r="B35" s="4" t="s">
        <v>9</v>
      </c>
      <c r="C35" s="5">
        <v>44</v>
      </c>
      <c r="D35" s="6"/>
      <c r="E35" s="12"/>
      <c r="F35" s="13">
        <v>20</v>
      </c>
      <c r="G35" s="14">
        <f>Таблица13[[#This Row],[Приход]]-Таблица13[[#This Row],[Расход]]</f>
        <v>-20</v>
      </c>
      <c r="H35" s="20">
        <f>SUMIFS(Таблица13[Приход],Таблица13[Наименов],B35,Таблица13[размер],C35&amp;"",Таблица13[рост],D35&amp;"")</f>
        <v>80</v>
      </c>
      <c r="I35" s="5">
        <f>SUMIFS(Таблица13[Расход],Таблица13[Наименов],B35,Таблица13[размер],C35&amp;"",Таблица13[рост],D35&amp;"")</f>
        <v>40</v>
      </c>
      <c r="J35" s="6">
        <f>Таблица13[[#This Row],[Приход2]]-Таблица13[[#This Row],[Расход3]]</f>
        <v>40</v>
      </c>
    </row>
    <row r="36" spans="2:12" x14ac:dyDescent="0.25">
      <c r="B36" s="4" t="s">
        <v>7</v>
      </c>
      <c r="C36" s="5" t="s">
        <v>5</v>
      </c>
      <c r="D36" s="6" t="s">
        <v>12</v>
      </c>
      <c r="E36" s="12"/>
      <c r="F36" s="13">
        <v>25</v>
      </c>
      <c r="G36" s="14">
        <f>Таблица13[[#This Row],[Приход]]-Таблица13[[#This Row],[Расход]]</f>
        <v>-25</v>
      </c>
      <c r="H36" s="20">
        <f>SUMIFS(Таблица13[Приход],Таблица13[Наименов],B36,Таблица13[размер],C36&amp;"",Таблица13[рост],D36&amp;"")</f>
        <v>100</v>
      </c>
      <c r="I36" s="5">
        <f>SUMIFS(Таблица13[Расход],Таблица13[Наименов],B36,Таблица13[размер],C36&amp;"",Таблица13[рост],D36&amp;"")</f>
        <v>45</v>
      </c>
      <c r="J36" s="6">
        <f>Таблица13[[#This Row],[Приход2]]-Таблица13[[#This Row],[Расход3]]</f>
        <v>55</v>
      </c>
      <c r="L36" t="s">
        <v>15</v>
      </c>
    </row>
    <row r="37" spans="2:12" x14ac:dyDescent="0.25">
      <c r="B37" s="4" t="s">
        <v>7</v>
      </c>
      <c r="C37" s="5" t="s">
        <v>5</v>
      </c>
      <c r="D37" s="6" t="s">
        <v>11</v>
      </c>
      <c r="E37" s="12">
        <v>60</v>
      </c>
      <c r="F37" s="13"/>
      <c r="G37" s="14">
        <f>Таблица13[[#This Row],[Приход]]-Таблица13[[#This Row],[Расход]]</f>
        <v>60</v>
      </c>
      <c r="H37" s="20">
        <f>SUMIFS(Таблица13[Приход],Таблица13[Наименов],B37,Таблица13[размер],C37&amp;"",Таблица13[рост],D37&amp;"")</f>
        <v>80</v>
      </c>
      <c r="I37" s="5">
        <f>SUMIFS(Таблица13[Расход],Таблица13[Наименов],B37,Таблица13[размер],C37&amp;"",Таблица13[рост],D37&amp;"")</f>
        <v>0</v>
      </c>
      <c r="J37" s="6">
        <f>Таблица13[[#This Row],[Приход2]]-Таблица13[[#This Row],[Расход3]]</f>
        <v>80</v>
      </c>
    </row>
    <row r="38" spans="2:12" ht="26.25" x14ac:dyDescent="0.4">
      <c r="B38" s="4" t="s">
        <v>10</v>
      </c>
      <c r="C38" s="5"/>
      <c r="D38" s="6"/>
      <c r="E38" s="12">
        <v>50</v>
      </c>
      <c r="F38" s="13">
        <v>20</v>
      </c>
      <c r="G38" s="15">
        <f>Таблица13[[#This Row],[Приход]]-Таблица13[[#This Row],[Расход]]</f>
        <v>30</v>
      </c>
      <c r="H38" s="22">
        <f>SUMIFS(Таблица13[Приход],Таблица13[Наименов],B38,Таблица13[размер],C38&amp;"",Таблица13[рост],D38&amp;"")</f>
        <v>50</v>
      </c>
      <c r="I38" s="5">
        <f>SUMIFS(Таблица13[Расход],Таблица13[Наименов],B38,Таблица13[размер],C38&amp;"",Таблица13[рост],D38&amp;"")</f>
        <v>20</v>
      </c>
      <c r="J38" s="6">
        <f>Таблица13[[#This Row],[Приход2]]-Таблица13[[#This Row],[Расход3]]</f>
        <v>30</v>
      </c>
      <c r="L38" s="23" t="s">
        <v>19</v>
      </c>
    </row>
    <row r="39" spans="2:12" x14ac:dyDescent="0.25">
      <c r="B39" s="4"/>
      <c r="C39" s="5"/>
      <c r="D39" s="6"/>
      <c r="E39" s="12"/>
      <c r="F39" s="13"/>
      <c r="G39" s="15">
        <f>Таблица13[[#This Row],[Приход]]-Таблица13[[#This Row],[Расход]]</f>
        <v>0</v>
      </c>
      <c r="H39" s="20">
        <f>SUMIFS(Таблица13[Приход],Таблица13[Наименов],B39,Таблица13[размер],C39&amp;"",Таблица13[рост],D39&amp;"")</f>
        <v>0</v>
      </c>
      <c r="I39" s="5">
        <f>SUMIFS(Таблица13[Расход],Таблица13[Наименов],B39,Таблица13[размер],C39&amp;"",Таблица13[рост],D39&amp;"")</f>
        <v>0</v>
      </c>
      <c r="J39" s="6">
        <f>Таблица13[[#This Row],[Приход2]]-Таблица13[[#This Row],[Расход3]]</f>
        <v>0</v>
      </c>
    </row>
    <row r="40" spans="2:12" x14ac:dyDescent="0.25">
      <c r="B40" s="4"/>
      <c r="C40" s="5"/>
      <c r="D40" s="6"/>
      <c r="E40" s="12"/>
      <c r="F40" s="13"/>
      <c r="G40" s="15">
        <f>Таблица13[[#This Row],[Приход]]-Таблица13[[#This Row],[Расход]]</f>
        <v>0</v>
      </c>
      <c r="H40" s="20">
        <f>SUMIFS(Таблица13[Приход],Таблица13[Наименов],B40,Таблица13[размер],C40&amp;"",Таблица13[рост],D40&amp;"")</f>
        <v>0</v>
      </c>
      <c r="I40" s="5">
        <f>SUMIFS(Таблица13[Расход],Таблица13[Наименов],B40,Таблица13[размер],C40&amp;"",Таблица13[рост],D40&amp;"")</f>
        <v>0</v>
      </c>
      <c r="J40" s="6">
        <f>Таблица13[[#This Row],[Приход2]]-Таблица13[[#This Row],[Расход3]]</f>
        <v>0</v>
      </c>
    </row>
    <row r="41" spans="2:12" x14ac:dyDescent="0.25">
      <c r="B41" s="4"/>
      <c r="C41" s="5"/>
      <c r="D41" s="6"/>
      <c r="E41" s="12"/>
      <c r="F41" s="13"/>
      <c r="G41" s="15">
        <f>Таблица13[[#This Row],[Приход]]-Таблица13[[#This Row],[Расход]]</f>
        <v>0</v>
      </c>
      <c r="H41" s="20">
        <f>SUMIFS(Таблица13[Приход],Таблица13[Наименов],B41,Таблица13[размер],C41&amp;"",Таблица13[рост],D41&amp;"")</f>
        <v>0</v>
      </c>
      <c r="I41" s="5">
        <f>SUMIFS(Таблица13[Расход],Таблица13[Наименов],B41,Таблица13[размер],C41&amp;"",Таблица13[рост],D41&amp;"")</f>
        <v>0</v>
      </c>
      <c r="J41" s="6">
        <f>Таблица13[[#This Row],[Приход2]]-Таблица13[[#This Row],[Расход3]]</f>
        <v>0</v>
      </c>
    </row>
    <row r="42" spans="2:12" x14ac:dyDescent="0.25">
      <c r="B42" s="4"/>
      <c r="C42" s="5"/>
      <c r="D42" s="6"/>
      <c r="E42" s="12"/>
      <c r="F42" s="13"/>
      <c r="G42" s="15">
        <f>Таблица13[[#This Row],[Приход]]-Таблица13[[#This Row],[Расход]]</f>
        <v>0</v>
      </c>
      <c r="H42" s="20">
        <f>SUMIFS(Таблица13[Приход],Таблица13[Наименов],B42,Таблица13[размер],C42&amp;"",Таблица13[рост],D42&amp;"")</f>
        <v>0</v>
      </c>
      <c r="I42" s="5">
        <f>SUMIFS(Таблица13[Расход],Таблица13[Наименов],B42,Таблица13[размер],C42&amp;"",Таблица13[рост],D42&amp;"")</f>
        <v>0</v>
      </c>
      <c r="J42" s="6">
        <f>Таблица13[[#This Row],[Приход2]]-Таблица13[[#This Row],[Расход3]]</f>
        <v>0</v>
      </c>
    </row>
    <row r="43" spans="2:12" x14ac:dyDescent="0.25">
      <c r="B43" s="4"/>
      <c r="C43" s="5"/>
      <c r="D43" s="6"/>
      <c r="E43" s="12"/>
      <c r="F43" s="13"/>
      <c r="G43" s="15">
        <f>Таблица13[[#This Row],[Приход]]-Таблица13[[#This Row],[Расход]]</f>
        <v>0</v>
      </c>
      <c r="H43" s="20">
        <f>SUMIFS(Таблица13[Приход],Таблица13[Наименов],B43,Таблица13[размер],C43&amp;"",Таблица13[рост],D43&amp;"")</f>
        <v>0</v>
      </c>
      <c r="I43" s="5">
        <f>SUMIFS(Таблица13[Расход],Таблица13[Наименов],B43,Таблица13[размер],C43&amp;"",Таблица13[рост],D43&amp;"")</f>
        <v>0</v>
      </c>
      <c r="J43" s="6">
        <f>Таблица13[[#This Row],[Приход2]]-Таблица13[[#This Row],[Расход3]]</f>
        <v>0</v>
      </c>
    </row>
    <row r="44" spans="2:12" x14ac:dyDescent="0.25">
      <c r="B44" s="4"/>
      <c r="C44" s="5"/>
      <c r="D44" s="6"/>
      <c r="E44" s="12"/>
      <c r="F44" s="13"/>
      <c r="G44" s="15">
        <f>Таблица13[[#This Row],[Приход]]-Таблица13[[#This Row],[Расход]]</f>
        <v>0</v>
      </c>
      <c r="H44" s="20">
        <f>SUMIFS(Таблица13[Приход],Таблица13[Наименов],B44,Таблица13[размер],C44&amp;"",Таблица13[рост],D44&amp;"")</f>
        <v>0</v>
      </c>
      <c r="I44" s="5">
        <f>SUMIFS(Таблица13[Расход],Таблица13[Наименов],B44,Таблица13[размер],C44&amp;"",Таблица13[рост],D44&amp;"")</f>
        <v>0</v>
      </c>
      <c r="J44" s="6">
        <f>Таблица13[[#This Row],[Приход2]]-Таблица13[[#This Row],[Расход3]]</f>
        <v>0</v>
      </c>
    </row>
    <row r="45" spans="2:12" x14ac:dyDescent="0.25">
      <c r="B45" s="4"/>
      <c r="C45" s="5"/>
      <c r="D45" s="6"/>
      <c r="E45" s="12"/>
      <c r="F45" s="13"/>
      <c r="G45" s="15">
        <f>Таблица13[[#This Row],[Приход]]-Таблица13[[#This Row],[Расход]]</f>
        <v>0</v>
      </c>
      <c r="H45" s="20">
        <f>SUMIFS(Таблица13[Приход],Таблица13[Наименов],B45,Таблица13[размер],C45&amp;"",Таблица13[рост],D45&amp;"")</f>
        <v>0</v>
      </c>
      <c r="I45" s="5">
        <f>SUMIFS(Таблица13[Расход],Таблица13[Наименов],B45,Таблица13[размер],C45&amp;"",Таблица13[рост],D45&amp;"")</f>
        <v>0</v>
      </c>
      <c r="J45" s="6">
        <f>Таблица13[[#This Row],[Приход2]]-Таблица13[[#This Row],[Расход3]]</f>
        <v>0</v>
      </c>
    </row>
    <row r="46" spans="2:12" x14ac:dyDescent="0.25">
      <c r="B46" s="4"/>
      <c r="C46" s="5"/>
      <c r="D46" s="6"/>
      <c r="E46" s="12"/>
      <c r="F46" s="13"/>
      <c r="G46" s="15">
        <f>Таблица13[[#This Row],[Приход]]-Таблица13[[#This Row],[Расход]]</f>
        <v>0</v>
      </c>
      <c r="H46" s="20">
        <f>SUMIFS(Таблица13[Приход],Таблица13[Наименов],B46,Таблица13[размер],C46&amp;"",Таблица13[рост],D46&amp;"")</f>
        <v>0</v>
      </c>
      <c r="I46" s="5">
        <f>SUMIFS(Таблица13[Расход],Таблица13[Наименов],B46,Таблица13[размер],C46&amp;"",Таблица13[рост],D46&amp;"")</f>
        <v>0</v>
      </c>
      <c r="J46" s="6">
        <f>Таблица13[[#This Row],[Приход2]]-Таблица13[[#This Row],[Расход3]]</f>
        <v>0</v>
      </c>
    </row>
    <row r="47" spans="2:12" x14ac:dyDescent="0.25">
      <c r="B47" s="4"/>
      <c r="C47" s="5"/>
      <c r="D47" s="6"/>
      <c r="E47" s="12"/>
      <c r="F47" s="13"/>
      <c r="G47" s="15">
        <f>Таблица13[[#This Row],[Приход]]-Таблица13[[#This Row],[Расход]]</f>
        <v>0</v>
      </c>
      <c r="H47" s="20">
        <f>SUMIFS(Таблица13[Приход],Таблица13[Наименов],B47,Таблица13[размер],C47&amp;"",Таблица13[рост],D47&amp;"")</f>
        <v>0</v>
      </c>
      <c r="I47" s="5">
        <f>SUMIFS(Таблица13[Расход],Таблица13[Наименов],B47,Таблица13[размер],C47&amp;"",Таблица13[рост],D47&amp;"")</f>
        <v>0</v>
      </c>
      <c r="J47" s="6">
        <f>Таблица13[[#This Row],[Приход2]]-Таблица13[[#This Row],[Расход3]]</f>
        <v>0</v>
      </c>
    </row>
    <row r="48" spans="2:12" ht="15.75" thickBot="1" x14ac:dyDescent="0.3">
      <c r="B48" s="7"/>
      <c r="C48" s="8"/>
      <c r="D48" s="9"/>
      <c r="E48" s="16"/>
      <c r="F48" s="17"/>
      <c r="G48" s="18">
        <f>Таблица13[[#This Row],[Приход]]-Таблица13[[#This Row],[Расход]]</f>
        <v>0</v>
      </c>
      <c r="H48" s="21">
        <f>SUMIFS(Таблица13[Приход],Таблица13[Наименов],B48,Таблица13[размер],C48&amp;"",Таблица13[рост],D48&amp;"")</f>
        <v>0</v>
      </c>
      <c r="I48" s="8">
        <f>SUMIFS(Таблица13[Расход],Таблица13[Наименов],B48,Таблица13[размер],C48&amp;"",Таблица13[рост],D48&amp;"")</f>
        <v>0</v>
      </c>
      <c r="J48" s="9">
        <f>Таблица13[[#This Row],[Приход2]]-Таблица13[[#This Row],[Расход3]]</f>
        <v>0</v>
      </c>
    </row>
  </sheetData>
  <mergeCells count="2">
    <mergeCell ref="H1:J1"/>
    <mergeCell ref="H26:J26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Коля</cp:lastModifiedBy>
  <dcterms:created xsi:type="dcterms:W3CDTF">2022-08-16T14:31:10Z</dcterms:created>
  <dcterms:modified xsi:type="dcterms:W3CDTF">2022-08-19T11:43:14Z</dcterms:modified>
</cp:coreProperties>
</file>