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rokova\Downloads\"/>
    </mc:Choice>
  </mc:AlternateContent>
  <xr:revisionPtr revIDLastSave="0" documentId="13_ncr:1_{3B8FEE38-A38E-4102-BF4E-5101E63E9DB7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Состав блюд" sheetId="3" r:id="rId1"/>
    <sheet name="Желаемый результа" sheetId="26" r:id="rId2"/>
    <sheet name="Перечень блюд" sheetId="2" r:id="rId3"/>
  </sheets>
  <externalReferences>
    <externalReference r:id="rId4"/>
  </externalReferences>
  <definedNames>
    <definedName name="_xlcn.WorksheetConnection_НормынапорциюF3G18" hidden="1">'Состав блюд'!$F$3:$G$18</definedName>
    <definedName name="_xlcn.WorksheetConnection_Сентябрь2022.xlsxТаблица242" hidden="1">Таблица242</definedName>
    <definedName name="Лук" localSheetId="0">'Состав блюд'!$AA$4:$AA$33</definedName>
  </definedNames>
  <calcPr calcId="181029"/>
  <extLst>
    <ext xmlns:x15="http://schemas.microsoft.com/office/spreadsheetml/2010/11/main" uri="{FCE2AD5D-F65C-4FA6-A056-5C36A1767C68}">
      <x15:dataModel>
        <x15:modelTables>
          <x15:modelTable id="Таблица242-ea6ab314-0a19-4445-90b3-8f4cd51af303" name="Таблица242" connection="WorksheetConnection_Сентябрь 2022.xlsx!Таблица242"/>
          <x15:modelTable id="Диапазон1-36bcf531-b2c0-44ae-a25f-d84c79fb5c89" name="Диапазон1" connection="WorksheetConnection_Нормы на порцию!$F$3:$G$18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26" l="1"/>
  <c r="G7" i="26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AA9" i="26"/>
  <c r="Z9" i="26"/>
  <c r="V20" i="26"/>
  <c r="V21" i="26"/>
  <c r="V22" i="26"/>
  <c r="V23" i="26"/>
  <c r="V24" i="26"/>
  <c r="V25" i="26"/>
  <c r="V26" i="26"/>
  <c r="V27" i="26"/>
  <c r="V28" i="26"/>
  <c r="V29" i="26"/>
  <c r="V30" i="26"/>
  <c r="V31" i="26"/>
  <c r="V32" i="26"/>
  <c r="V33" i="26"/>
  <c r="V34" i="26"/>
  <c r="V35" i="26"/>
  <c r="V36" i="26"/>
  <c r="V37" i="26"/>
  <c r="V38" i="26"/>
  <c r="V39" i="26"/>
  <c r="V40" i="26"/>
  <c r="V41" i="26"/>
  <c r="V42" i="26"/>
  <c r="V43" i="26"/>
  <c r="V44" i="26"/>
  <c r="V45" i="26"/>
  <c r="V46" i="26"/>
  <c r="V47" i="26"/>
  <c r="V48" i="26"/>
  <c r="V49" i="26"/>
  <c r="V50" i="26"/>
  <c r="V51" i="26"/>
  <c r="V52" i="26"/>
  <c r="V53" i="26"/>
  <c r="V54" i="26"/>
  <c r="V55" i="26"/>
  <c r="B6" i="26"/>
  <c r="V6" i="26"/>
  <c r="V7" i="26"/>
  <c r="V8" i="26"/>
  <c r="V9" i="26"/>
  <c r="V10" i="26"/>
  <c r="V11" i="26"/>
  <c r="V12" i="26"/>
  <c r="V13" i="26"/>
  <c r="V14" i="26"/>
  <c r="V15" i="26"/>
  <c r="V16" i="26"/>
  <c r="V17" i="26"/>
  <c r="V18" i="26"/>
  <c r="V19" i="26"/>
  <c r="Q6" i="26"/>
  <c r="Q7" i="26"/>
  <c r="Q8" i="26"/>
  <c r="Q9" i="26"/>
  <c r="Q10" i="26"/>
  <c r="Q11" i="26"/>
  <c r="Q12" i="26"/>
  <c r="Q13" i="26"/>
  <c r="Q14" i="26"/>
  <c r="Q15" i="26"/>
  <c r="Q16" i="26"/>
  <c r="Q17" i="26"/>
  <c r="Q18" i="26"/>
  <c r="Q19" i="26"/>
  <c r="Q20" i="26"/>
  <c r="Q21" i="26"/>
  <c r="Q22" i="26"/>
  <c r="Q23" i="26"/>
  <c r="Q24" i="26"/>
  <c r="Q25" i="26"/>
  <c r="Q26" i="26"/>
  <c r="Q27" i="26"/>
  <c r="Q28" i="26"/>
  <c r="Q29" i="26"/>
  <c r="Q30" i="26"/>
  <c r="Q31" i="26"/>
  <c r="Q32" i="26"/>
  <c r="Q33" i="26"/>
  <c r="Q34" i="26"/>
  <c r="Q35" i="26"/>
  <c r="Q36" i="26"/>
  <c r="Q37" i="26"/>
  <c r="Q38" i="26"/>
  <c r="Q39" i="26"/>
  <c r="Q40" i="26"/>
  <c r="Q41" i="26"/>
  <c r="Q42" i="26"/>
  <c r="Q43" i="26"/>
  <c r="Q44" i="26"/>
  <c r="Q45" i="26"/>
  <c r="Q46" i="26"/>
  <c r="Q47" i="26"/>
  <c r="Q48" i="26"/>
  <c r="Q49" i="26"/>
  <c r="Q50" i="26"/>
  <c r="Q51" i="26"/>
  <c r="Q52" i="26"/>
  <c r="Q53" i="26"/>
  <c r="Q54" i="26"/>
  <c r="Q55" i="26"/>
  <c r="Q56" i="26"/>
  <c r="Q57" i="26"/>
  <c r="Q58" i="26"/>
  <c r="Q59" i="26"/>
  <c r="Q60" i="26"/>
  <c r="Q61" i="26"/>
  <c r="Q62" i="26"/>
  <c r="Q63" i="26"/>
  <c r="Q64" i="26"/>
  <c r="Q65" i="26"/>
  <c r="Q66" i="26"/>
  <c r="Q67" i="26"/>
  <c r="Q68" i="26"/>
  <c r="Q69" i="26"/>
  <c r="Q70" i="26"/>
  <c r="Q71" i="26"/>
  <c r="Q72" i="26"/>
  <c r="L6" i="26"/>
  <c r="L7" i="26"/>
  <c r="L8" i="26"/>
  <c r="L9" i="26"/>
  <c r="L10" i="26"/>
  <c r="L11" i="26"/>
  <c r="L12" i="26"/>
  <c r="L13" i="26"/>
  <c r="L14" i="26"/>
  <c r="L15" i="26"/>
  <c r="L16" i="26"/>
  <c r="L17" i="26"/>
  <c r="L18" i="26"/>
  <c r="L19" i="26"/>
  <c r="L20" i="26"/>
  <c r="L21" i="26"/>
  <c r="L22" i="26"/>
  <c r="L23" i="26"/>
  <c r="L24" i="26"/>
  <c r="L25" i="26"/>
  <c r="L26" i="26"/>
  <c r="L27" i="26"/>
  <c r="L28" i="26"/>
  <c r="L29" i="26"/>
  <c r="L30" i="26"/>
  <c r="L31" i="26"/>
  <c r="L32" i="26"/>
  <c r="L33" i="26"/>
  <c r="L34" i="26"/>
  <c r="L35" i="26"/>
  <c r="L36" i="26"/>
  <c r="L37" i="26"/>
  <c r="L38" i="26"/>
  <c r="L39" i="26"/>
  <c r="L40" i="26"/>
  <c r="L41" i="26"/>
  <c r="L42" i="26"/>
  <c r="L43" i="26"/>
  <c r="L44" i="26"/>
  <c r="L45" i="26"/>
  <c r="L46" i="26"/>
  <c r="L47" i="26"/>
  <c r="L48" i="26"/>
  <c r="L49" i="26"/>
  <c r="L50" i="26"/>
  <c r="L51" i="26"/>
  <c r="L52" i="26"/>
  <c r="L53" i="26"/>
  <c r="L54" i="26"/>
  <c r="L55" i="26"/>
  <c r="L56" i="26"/>
  <c r="L57" i="26"/>
  <c r="L58" i="26"/>
  <c r="L59" i="26"/>
  <c r="L60" i="26"/>
  <c r="L61" i="26"/>
  <c r="L62" i="26"/>
  <c r="L63" i="26"/>
  <c r="L64" i="26"/>
  <c r="L65" i="26"/>
  <c r="L66" i="26"/>
  <c r="L67" i="26"/>
  <c r="L68" i="26"/>
  <c r="L69" i="26"/>
  <c r="L70" i="26"/>
  <c r="L71" i="26"/>
  <c r="L72" i="26"/>
  <c r="V147" i="26"/>
  <c r="Q164" i="26"/>
  <c r="V146" i="26"/>
  <c r="Q163" i="26"/>
  <c r="L163" i="26"/>
  <c r="G113" i="26"/>
  <c r="V145" i="26"/>
  <c r="Q162" i="26"/>
  <c r="L162" i="26"/>
  <c r="G112" i="26"/>
  <c r="V144" i="26"/>
  <c r="Q161" i="26"/>
  <c r="L161" i="26"/>
  <c r="G111" i="26"/>
  <c r="V143" i="26"/>
  <c r="Q160" i="26"/>
  <c r="L160" i="26"/>
  <c r="G110" i="26"/>
  <c r="V142" i="26"/>
  <c r="Q159" i="26"/>
  <c r="L159" i="26"/>
  <c r="G109" i="26"/>
  <c r="V141" i="26"/>
  <c r="Q158" i="26"/>
  <c r="L158" i="26"/>
  <c r="G108" i="26"/>
  <c r="V140" i="26"/>
  <c r="Q157" i="26"/>
  <c r="L157" i="26"/>
  <c r="G107" i="26"/>
  <c r="V139" i="26"/>
  <c r="Q156" i="26"/>
  <c r="L156" i="26"/>
  <c r="G106" i="26"/>
  <c r="V138" i="26"/>
  <c r="Q155" i="26"/>
  <c r="L155" i="26"/>
  <c r="G105" i="26"/>
  <c r="V137" i="26"/>
  <c r="Q154" i="26"/>
  <c r="L154" i="26"/>
  <c r="G104" i="26"/>
  <c r="V136" i="26"/>
  <c r="Q153" i="26"/>
  <c r="L153" i="26"/>
  <c r="G103" i="26"/>
  <c r="V135" i="26"/>
  <c r="Q152" i="26"/>
  <c r="L152" i="26"/>
  <c r="G102" i="26"/>
  <c r="V134" i="26"/>
  <c r="Q151" i="26"/>
  <c r="L151" i="26"/>
  <c r="G101" i="26"/>
  <c r="V133" i="26"/>
  <c r="Q150" i="26"/>
  <c r="L150" i="26"/>
  <c r="G100" i="26"/>
  <c r="V132" i="26"/>
  <c r="Q149" i="26"/>
  <c r="L149" i="26"/>
  <c r="G99" i="26"/>
  <c r="V131" i="26"/>
  <c r="Q148" i="26"/>
  <c r="L148" i="26"/>
  <c r="G98" i="26"/>
  <c r="V130" i="26"/>
  <c r="Q147" i="26"/>
  <c r="L147" i="26"/>
  <c r="G97" i="26"/>
  <c r="V129" i="26"/>
  <c r="Q146" i="26"/>
  <c r="L146" i="26"/>
  <c r="G96" i="26"/>
  <c r="V128" i="26"/>
  <c r="Q145" i="26"/>
  <c r="L145" i="26"/>
  <c r="G95" i="26"/>
  <c r="V127" i="26"/>
  <c r="Q144" i="26"/>
  <c r="L144" i="26"/>
  <c r="G94" i="26"/>
  <c r="V126" i="26"/>
  <c r="Q143" i="26"/>
  <c r="L143" i="26"/>
  <c r="G93" i="26"/>
  <c r="V125" i="26"/>
  <c r="Q142" i="26"/>
  <c r="L142" i="26"/>
  <c r="G92" i="26"/>
  <c r="V124" i="26"/>
  <c r="Q141" i="26"/>
  <c r="L141" i="26"/>
  <c r="G91" i="26"/>
  <c r="V123" i="26"/>
  <c r="Q140" i="26"/>
  <c r="L140" i="26"/>
  <c r="G90" i="26"/>
  <c r="V122" i="26"/>
  <c r="Q139" i="26"/>
  <c r="L139" i="26"/>
  <c r="G89" i="26"/>
  <c r="V121" i="26"/>
  <c r="Q138" i="26"/>
  <c r="L138" i="26"/>
  <c r="G88" i="26"/>
  <c r="V120" i="26"/>
  <c r="Q137" i="26"/>
  <c r="L137" i="26"/>
  <c r="G87" i="26"/>
  <c r="V119" i="26"/>
  <c r="Q136" i="26"/>
  <c r="L136" i="26"/>
  <c r="G86" i="26"/>
  <c r="V118" i="26"/>
  <c r="Q135" i="26"/>
  <c r="L135" i="26"/>
  <c r="G85" i="26"/>
  <c r="V117" i="26"/>
  <c r="Q134" i="26"/>
  <c r="L134" i="26"/>
  <c r="G84" i="26"/>
  <c r="V116" i="26"/>
  <c r="Q133" i="26"/>
  <c r="L133" i="26"/>
  <c r="G83" i="26"/>
  <c r="V115" i="26"/>
  <c r="Q132" i="26"/>
  <c r="L132" i="26"/>
  <c r="G82" i="26"/>
  <c r="V114" i="26"/>
  <c r="Q131" i="26"/>
  <c r="L131" i="26"/>
  <c r="G81" i="26"/>
  <c r="V113" i="26"/>
  <c r="Q130" i="26"/>
  <c r="L130" i="26"/>
  <c r="G80" i="26"/>
  <c r="V112" i="26"/>
  <c r="Q129" i="26"/>
  <c r="L129" i="26"/>
  <c r="G79" i="26"/>
  <c r="V111" i="26"/>
  <c r="Q128" i="26"/>
  <c r="L128" i="26"/>
  <c r="G78" i="26"/>
  <c r="V110" i="26"/>
  <c r="Q127" i="26"/>
  <c r="L127" i="26"/>
  <c r="G77" i="26"/>
  <c r="V109" i="26"/>
  <c r="Q126" i="26"/>
  <c r="L126" i="26"/>
  <c r="G76" i="26"/>
  <c r="V108" i="26"/>
  <c r="Q125" i="26"/>
  <c r="L125" i="26"/>
  <c r="G75" i="26"/>
  <c r="V107" i="26"/>
  <c r="Q124" i="26"/>
  <c r="L124" i="26"/>
  <c r="G74" i="26"/>
  <c r="V106" i="26"/>
  <c r="Q123" i="26"/>
  <c r="L123" i="26"/>
  <c r="G73" i="26"/>
  <c r="V105" i="26"/>
  <c r="Q122" i="26"/>
  <c r="L122" i="26"/>
  <c r="G72" i="26"/>
  <c r="V104" i="26"/>
  <c r="Q121" i="26"/>
  <c r="L121" i="26"/>
  <c r="G71" i="26"/>
  <c r="V103" i="26"/>
  <c r="Q120" i="26"/>
  <c r="L120" i="26"/>
  <c r="G70" i="26"/>
  <c r="V102" i="26"/>
  <c r="Q119" i="26"/>
  <c r="L119" i="26"/>
  <c r="G69" i="26"/>
  <c r="V101" i="26"/>
  <c r="Q118" i="26"/>
  <c r="L118" i="26"/>
  <c r="G68" i="26"/>
  <c r="V100" i="26"/>
  <c r="Q117" i="26"/>
  <c r="L117" i="26"/>
  <c r="G67" i="26"/>
  <c r="V99" i="26"/>
  <c r="Q116" i="26"/>
  <c r="L116" i="26"/>
  <c r="G66" i="26"/>
  <c r="V98" i="26"/>
  <c r="Q115" i="26"/>
  <c r="L115" i="26"/>
  <c r="G65" i="26"/>
  <c r="V97" i="26"/>
  <c r="Q114" i="26"/>
  <c r="L114" i="26"/>
  <c r="G64" i="26"/>
  <c r="V96" i="26"/>
  <c r="Q113" i="26"/>
  <c r="L113" i="26"/>
  <c r="G63" i="26"/>
  <c r="V95" i="26"/>
  <c r="Q112" i="26"/>
  <c r="L112" i="26"/>
  <c r="G62" i="26"/>
  <c r="V94" i="26"/>
  <c r="Q111" i="26"/>
  <c r="L111" i="26"/>
  <c r="G61" i="26"/>
  <c r="V93" i="26"/>
  <c r="Q110" i="26"/>
  <c r="L110" i="26"/>
  <c r="G60" i="26"/>
  <c r="V92" i="26"/>
  <c r="Q109" i="26"/>
  <c r="L109" i="26"/>
  <c r="G59" i="26"/>
  <c r="V91" i="26"/>
  <c r="Q108" i="26"/>
  <c r="L108" i="26"/>
  <c r="G58" i="26"/>
  <c r="V90" i="26"/>
  <c r="Q107" i="26"/>
  <c r="L107" i="26"/>
  <c r="G57" i="26"/>
  <c r="V89" i="26"/>
  <c r="Q106" i="26"/>
  <c r="L106" i="26"/>
  <c r="G56" i="26"/>
  <c r="V88" i="26"/>
  <c r="Q105" i="26"/>
  <c r="L105" i="26"/>
  <c r="G55" i="26"/>
  <c r="V87" i="26"/>
  <c r="Q104" i="26"/>
  <c r="L104" i="26"/>
  <c r="G54" i="26"/>
  <c r="V86" i="26"/>
  <c r="Q103" i="26"/>
  <c r="L103" i="26"/>
  <c r="G53" i="26"/>
  <c r="V85" i="26"/>
  <c r="Q102" i="26"/>
  <c r="L102" i="26"/>
  <c r="G52" i="26"/>
  <c r="V84" i="26"/>
  <c r="Q101" i="26"/>
  <c r="L101" i="26"/>
  <c r="G51" i="26"/>
  <c r="V83" i="26"/>
  <c r="Q100" i="26"/>
  <c r="L100" i="26"/>
  <c r="G50" i="26"/>
  <c r="V82" i="26"/>
  <c r="Q99" i="26"/>
  <c r="L99" i="26"/>
  <c r="G49" i="26"/>
  <c r="V81" i="26"/>
  <c r="Q98" i="26"/>
  <c r="L98" i="26"/>
  <c r="G48" i="26"/>
  <c r="V80" i="26"/>
  <c r="Q97" i="26"/>
  <c r="L97" i="26"/>
  <c r="G47" i="26"/>
  <c r="V79" i="26"/>
  <c r="Q96" i="26"/>
  <c r="L96" i="26"/>
  <c r="G46" i="26"/>
  <c r="V78" i="26"/>
  <c r="Q95" i="26"/>
  <c r="L95" i="26"/>
  <c r="G45" i="26"/>
  <c r="V77" i="26"/>
  <c r="Q94" i="26"/>
  <c r="L94" i="26"/>
  <c r="G44" i="26"/>
  <c r="V76" i="26"/>
  <c r="Q93" i="26"/>
  <c r="L93" i="26"/>
  <c r="G43" i="26"/>
  <c r="V75" i="26"/>
  <c r="Q92" i="26"/>
  <c r="L92" i="26"/>
  <c r="G42" i="26"/>
  <c r="V74" i="26"/>
  <c r="Q91" i="26"/>
  <c r="L91" i="26"/>
  <c r="G41" i="26"/>
  <c r="V73" i="26"/>
  <c r="Q90" i="26"/>
  <c r="L90" i="26"/>
  <c r="G40" i="26"/>
  <c r="V72" i="26"/>
  <c r="Q89" i="26"/>
  <c r="L89" i="26"/>
  <c r="G39" i="26"/>
  <c r="V71" i="26"/>
  <c r="Q88" i="26"/>
  <c r="L88" i="26"/>
  <c r="G38" i="26"/>
  <c r="V70" i="26"/>
  <c r="Q87" i="26"/>
  <c r="L87" i="26"/>
  <c r="G37" i="26"/>
  <c r="V69" i="26"/>
  <c r="Q86" i="26"/>
  <c r="L86" i="26"/>
  <c r="G36" i="26"/>
  <c r="V68" i="26"/>
  <c r="Q85" i="26"/>
  <c r="L85" i="26"/>
  <c r="V67" i="26"/>
  <c r="Q84" i="26"/>
  <c r="L84" i="26"/>
  <c r="V66" i="26"/>
  <c r="Q83" i="26"/>
  <c r="L83" i="26"/>
  <c r="V65" i="26"/>
  <c r="Q82" i="26"/>
  <c r="L82" i="26"/>
  <c r="V64" i="26"/>
  <c r="Q81" i="26"/>
  <c r="L81" i="26"/>
  <c r="V63" i="26"/>
  <c r="Q80" i="26"/>
  <c r="L80" i="26"/>
  <c r="V62" i="26"/>
  <c r="Q79" i="26"/>
  <c r="L79" i="26"/>
  <c r="V61" i="26"/>
  <c r="Q78" i="26"/>
  <c r="L78" i="26"/>
  <c r="V60" i="26"/>
  <c r="Q77" i="26"/>
  <c r="L77" i="26"/>
  <c r="V59" i="26"/>
  <c r="Q76" i="26"/>
  <c r="L76" i="26"/>
  <c r="V58" i="26"/>
  <c r="Q75" i="26"/>
  <c r="L75" i="26"/>
  <c r="V57" i="26"/>
  <c r="Q74" i="26"/>
  <c r="L74" i="26"/>
  <c r="V56" i="26"/>
  <c r="Q73" i="26"/>
  <c r="L73" i="26"/>
  <c r="V5" i="26"/>
  <c r="Q5" i="26"/>
  <c r="L5" i="26"/>
  <c r="G5" i="26"/>
  <c r="B5" i="26"/>
  <c r="V4" i="26"/>
  <c r="Q4" i="26"/>
  <c r="L4" i="26"/>
  <c r="G4" i="26"/>
  <c r="B4" i="26"/>
  <c r="V3" i="26"/>
  <c r="Q3" i="26"/>
  <c r="L3" i="26"/>
  <c r="G3" i="26"/>
  <c r="B3" i="26"/>
  <c r="V2" i="26"/>
  <c r="Q2" i="26"/>
  <c r="L2" i="26"/>
  <c r="G2" i="26"/>
  <c r="B2" i="26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L164" i="26" s="1"/>
  <c r="J5" i="3"/>
  <c r="J4" i="3"/>
  <c r="B14" i="3"/>
  <c r="E90" i="3" l="1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D2" i="3" l="1"/>
  <c r="X282" i="3"/>
  <c r="X281" i="3"/>
  <c r="X280" i="3"/>
  <c r="X279" i="3"/>
  <c r="X278" i="3"/>
  <c r="X277" i="3"/>
  <c r="X276" i="3"/>
  <c r="X275" i="3"/>
  <c r="X274" i="3"/>
  <c r="X273" i="3"/>
  <c r="X272" i="3"/>
  <c r="X271" i="3"/>
  <c r="X270" i="3"/>
  <c r="X269" i="3"/>
  <c r="X267" i="3"/>
  <c r="X266" i="3"/>
  <c r="X265" i="3"/>
  <c r="X264" i="3"/>
  <c r="X263" i="3"/>
  <c r="X262" i="3"/>
  <c r="X261" i="3"/>
  <c r="X260" i="3"/>
  <c r="X259" i="3"/>
  <c r="X258" i="3"/>
  <c r="X257" i="3"/>
  <c r="X256" i="3"/>
  <c r="X255" i="3"/>
  <c r="X254" i="3"/>
  <c r="X164" i="3"/>
  <c r="X163" i="3"/>
  <c r="X162" i="3"/>
  <c r="X161" i="3"/>
  <c r="X160" i="3"/>
  <c r="X159" i="3"/>
  <c r="X158" i="3"/>
  <c r="X157" i="3"/>
  <c r="X156" i="3"/>
  <c r="X155" i="3"/>
  <c r="X154" i="3"/>
  <c r="X152" i="3"/>
  <c r="X151" i="3"/>
  <c r="X150" i="3"/>
  <c r="X149" i="3"/>
  <c r="X148" i="3"/>
  <c r="X147" i="3"/>
  <c r="X146" i="3"/>
  <c r="X145" i="3"/>
  <c r="X144" i="3"/>
  <c r="X143" i="3"/>
  <c r="X142" i="3"/>
  <c r="X140" i="3"/>
  <c r="X139" i="3"/>
  <c r="X138" i="3"/>
  <c r="X137" i="3"/>
  <c r="X136" i="3"/>
  <c r="X135" i="3"/>
  <c r="X134" i="3"/>
  <c r="X133" i="3"/>
  <c r="X132" i="3"/>
  <c r="X131" i="3"/>
  <c r="X130" i="3"/>
  <c r="X128" i="3"/>
  <c r="X127" i="3"/>
  <c r="X126" i="3"/>
  <c r="X125" i="3"/>
  <c r="X124" i="3"/>
  <c r="X123" i="3"/>
  <c r="X122" i="3"/>
  <c r="X121" i="3"/>
  <c r="X120" i="3"/>
  <c r="X119" i="3"/>
  <c r="X118" i="3"/>
  <c r="X117" i="3"/>
  <c r="X115" i="3"/>
  <c r="X114" i="3"/>
  <c r="X113" i="3"/>
  <c r="X112" i="3"/>
  <c r="X111" i="3"/>
  <c r="X110" i="3"/>
  <c r="X109" i="3"/>
  <c r="X108" i="3"/>
  <c r="X107" i="3"/>
  <c r="X106" i="3"/>
  <c r="X105" i="3"/>
  <c r="X104" i="3"/>
  <c r="X102" i="3"/>
  <c r="X101" i="3"/>
  <c r="X100" i="3"/>
  <c r="X99" i="3"/>
  <c r="X98" i="3"/>
  <c r="X97" i="3"/>
  <c r="X96" i="3"/>
  <c r="X95" i="3"/>
  <c r="X94" i="3"/>
  <c r="X93" i="3"/>
  <c r="X92" i="3"/>
  <c r="X87" i="3"/>
  <c r="X86" i="3"/>
  <c r="X85" i="3"/>
  <c r="X84" i="3"/>
  <c r="X83" i="3"/>
  <c r="X82" i="3"/>
  <c r="X81" i="3"/>
  <c r="X80" i="3"/>
  <c r="X79" i="3"/>
  <c r="X78" i="3"/>
  <c r="X77" i="3"/>
  <c r="X76" i="3"/>
  <c r="X75" i="3"/>
  <c r="X74" i="3"/>
  <c r="X66" i="3"/>
  <c r="X65" i="3"/>
  <c r="X64" i="3"/>
  <c r="X63" i="3"/>
  <c r="X61" i="3"/>
  <c r="X60" i="3"/>
  <c r="X59" i="3"/>
  <c r="X58" i="3"/>
  <c r="X57" i="3"/>
  <c r="X56" i="3"/>
  <c r="X51" i="3"/>
  <c r="X50" i="3"/>
  <c r="X49" i="3"/>
  <c r="X48" i="3"/>
  <c r="X47" i="3"/>
  <c r="X46" i="3"/>
  <c r="X45" i="3"/>
  <c r="X44" i="3"/>
  <c r="X43" i="3"/>
  <c r="X42" i="3"/>
  <c r="X41" i="3"/>
  <c r="X40" i="3"/>
  <c r="X39" i="3"/>
  <c r="X38" i="3"/>
  <c r="X33" i="3"/>
  <c r="X32" i="3"/>
  <c r="X31" i="3"/>
  <c r="X30" i="3"/>
  <c r="X29" i="3"/>
  <c r="X28" i="3"/>
  <c r="X27" i="3"/>
  <c r="X26" i="3"/>
  <c r="X25" i="3"/>
  <c r="X24" i="3"/>
  <c r="X23" i="3"/>
  <c r="X22" i="3"/>
  <c r="X21" i="3"/>
  <c r="X20" i="3"/>
  <c r="X16" i="3"/>
  <c r="X15" i="3"/>
  <c r="X14" i="3"/>
  <c r="X13" i="3"/>
  <c r="X12" i="3"/>
  <c r="X11" i="3"/>
  <c r="X10" i="3"/>
  <c r="X9" i="3"/>
  <c r="X8" i="3"/>
  <c r="X7" i="3"/>
  <c r="X6" i="3"/>
  <c r="X5" i="3"/>
  <c r="X4" i="3"/>
  <c r="X3" i="3"/>
  <c r="X2" i="3"/>
  <c r="S282" i="3"/>
  <c r="S281" i="3"/>
  <c r="S280" i="3"/>
  <c r="S279" i="3"/>
  <c r="S278" i="3"/>
  <c r="S277" i="3"/>
  <c r="S276" i="3"/>
  <c r="S275" i="3"/>
  <c r="S274" i="3"/>
  <c r="S273" i="3"/>
  <c r="S272" i="3"/>
  <c r="S271" i="3"/>
  <c r="S270" i="3"/>
  <c r="S269" i="3"/>
  <c r="S267" i="3"/>
  <c r="S266" i="3"/>
  <c r="S265" i="3"/>
  <c r="S264" i="3"/>
  <c r="S263" i="3"/>
  <c r="S262" i="3"/>
  <c r="S261" i="3"/>
  <c r="S260" i="3"/>
  <c r="S259" i="3"/>
  <c r="S258" i="3"/>
  <c r="S257" i="3"/>
  <c r="S256" i="3"/>
  <c r="S255" i="3"/>
  <c r="S254" i="3"/>
  <c r="S164" i="3"/>
  <c r="S163" i="3"/>
  <c r="S162" i="3"/>
  <c r="S161" i="3"/>
  <c r="S160" i="3"/>
  <c r="S159" i="3"/>
  <c r="S158" i="3"/>
  <c r="S157" i="3"/>
  <c r="S156" i="3"/>
  <c r="S155" i="3"/>
  <c r="S154" i="3"/>
  <c r="S152" i="3"/>
  <c r="S151" i="3"/>
  <c r="S150" i="3"/>
  <c r="S149" i="3"/>
  <c r="S148" i="3"/>
  <c r="S147" i="3"/>
  <c r="S146" i="3"/>
  <c r="S145" i="3"/>
  <c r="S144" i="3"/>
  <c r="S143" i="3"/>
  <c r="S142" i="3"/>
  <c r="S140" i="3"/>
  <c r="S139" i="3"/>
  <c r="S138" i="3"/>
  <c r="S137" i="3"/>
  <c r="S136" i="3"/>
  <c r="S135" i="3"/>
  <c r="S134" i="3"/>
  <c r="S133" i="3"/>
  <c r="S132" i="3"/>
  <c r="S131" i="3"/>
  <c r="S130" i="3"/>
  <c r="S128" i="3"/>
  <c r="S127" i="3"/>
  <c r="S126" i="3"/>
  <c r="S125" i="3"/>
  <c r="S124" i="3"/>
  <c r="S123" i="3"/>
  <c r="S122" i="3"/>
  <c r="S121" i="3"/>
  <c r="S120" i="3"/>
  <c r="S119" i="3"/>
  <c r="S118" i="3"/>
  <c r="S117" i="3"/>
  <c r="S115" i="3"/>
  <c r="S114" i="3"/>
  <c r="S113" i="3"/>
  <c r="S112" i="3"/>
  <c r="S111" i="3"/>
  <c r="S110" i="3"/>
  <c r="S109" i="3"/>
  <c r="S108" i="3"/>
  <c r="S107" i="3"/>
  <c r="S106" i="3"/>
  <c r="S105" i="3"/>
  <c r="S104" i="3"/>
  <c r="S102" i="3"/>
  <c r="S101" i="3"/>
  <c r="S100" i="3"/>
  <c r="S99" i="3"/>
  <c r="S98" i="3"/>
  <c r="S97" i="3"/>
  <c r="S96" i="3"/>
  <c r="S95" i="3"/>
  <c r="S94" i="3"/>
  <c r="S93" i="3"/>
  <c r="S92" i="3"/>
  <c r="S87" i="3"/>
  <c r="S86" i="3"/>
  <c r="S85" i="3"/>
  <c r="S84" i="3"/>
  <c r="S83" i="3"/>
  <c r="S82" i="3"/>
  <c r="S81" i="3"/>
  <c r="S80" i="3"/>
  <c r="S79" i="3"/>
  <c r="S78" i="3"/>
  <c r="S77" i="3"/>
  <c r="S76" i="3"/>
  <c r="S75" i="3"/>
  <c r="S74" i="3"/>
  <c r="S66" i="3"/>
  <c r="S65" i="3"/>
  <c r="S64" i="3"/>
  <c r="S63" i="3"/>
  <c r="S61" i="3"/>
  <c r="S60" i="3"/>
  <c r="S59" i="3"/>
  <c r="S58" i="3"/>
  <c r="S57" i="3"/>
  <c r="S56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S3" i="3"/>
  <c r="S2" i="3"/>
  <c r="N282" i="3"/>
  <c r="N281" i="3"/>
  <c r="N280" i="3"/>
  <c r="N279" i="3"/>
  <c r="N278" i="3"/>
  <c r="N277" i="3"/>
  <c r="N276" i="3"/>
  <c r="N275" i="3"/>
  <c r="N274" i="3"/>
  <c r="N273" i="3"/>
  <c r="N272" i="3"/>
  <c r="N271" i="3"/>
  <c r="N270" i="3"/>
  <c r="N269" i="3"/>
  <c r="N267" i="3"/>
  <c r="N266" i="3"/>
  <c r="N265" i="3"/>
  <c r="N264" i="3"/>
  <c r="N263" i="3"/>
  <c r="N262" i="3"/>
  <c r="N261" i="3"/>
  <c r="N260" i="3"/>
  <c r="N259" i="3"/>
  <c r="N258" i="3"/>
  <c r="N257" i="3"/>
  <c r="N256" i="3"/>
  <c r="N255" i="3"/>
  <c r="N254" i="3"/>
  <c r="N164" i="3"/>
  <c r="N163" i="3"/>
  <c r="N162" i="3"/>
  <c r="N161" i="3"/>
  <c r="N160" i="3"/>
  <c r="N159" i="3"/>
  <c r="N158" i="3"/>
  <c r="N157" i="3"/>
  <c r="N156" i="3"/>
  <c r="N155" i="3"/>
  <c r="N154" i="3"/>
  <c r="N152" i="3"/>
  <c r="N151" i="3"/>
  <c r="N150" i="3"/>
  <c r="N149" i="3"/>
  <c r="N148" i="3"/>
  <c r="N147" i="3"/>
  <c r="N146" i="3"/>
  <c r="N145" i="3"/>
  <c r="N144" i="3"/>
  <c r="N143" i="3"/>
  <c r="N142" i="3"/>
  <c r="N140" i="3"/>
  <c r="N139" i="3"/>
  <c r="N138" i="3"/>
  <c r="N137" i="3"/>
  <c r="N136" i="3"/>
  <c r="N135" i="3"/>
  <c r="N134" i="3"/>
  <c r="N133" i="3"/>
  <c r="N132" i="3"/>
  <c r="N131" i="3"/>
  <c r="N130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2" i="3"/>
  <c r="N101" i="3"/>
  <c r="N100" i="3"/>
  <c r="N99" i="3"/>
  <c r="N98" i="3"/>
  <c r="N97" i="3"/>
  <c r="N96" i="3"/>
  <c r="N95" i="3"/>
  <c r="N94" i="3"/>
  <c r="N93" i="3"/>
  <c r="N92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66" i="3"/>
  <c r="N65" i="3"/>
  <c r="N64" i="3"/>
  <c r="N63" i="3"/>
  <c r="N61" i="3"/>
  <c r="N60" i="3"/>
  <c r="N59" i="3"/>
  <c r="N58" i="3"/>
  <c r="N57" i="3"/>
  <c r="N56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2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164" i="3"/>
  <c r="I163" i="3"/>
  <c r="I162" i="3"/>
  <c r="I161" i="3"/>
  <c r="I160" i="3"/>
  <c r="I159" i="3"/>
  <c r="I158" i="3"/>
  <c r="I157" i="3"/>
  <c r="I156" i="3"/>
  <c r="I155" i="3"/>
  <c r="I154" i="3"/>
  <c r="I152" i="3"/>
  <c r="I151" i="3"/>
  <c r="I150" i="3"/>
  <c r="I149" i="3"/>
  <c r="I148" i="3"/>
  <c r="I147" i="3"/>
  <c r="I146" i="3"/>
  <c r="I145" i="3"/>
  <c r="I144" i="3"/>
  <c r="I143" i="3"/>
  <c r="I142" i="3"/>
  <c r="I140" i="3"/>
  <c r="I139" i="3"/>
  <c r="I138" i="3"/>
  <c r="I137" i="3"/>
  <c r="I136" i="3"/>
  <c r="I135" i="3"/>
  <c r="I134" i="3"/>
  <c r="I133" i="3"/>
  <c r="I132" i="3"/>
  <c r="I131" i="3"/>
  <c r="I130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2" i="3"/>
  <c r="I101" i="3"/>
  <c r="I100" i="3"/>
  <c r="I99" i="3"/>
  <c r="I98" i="3"/>
  <c r="I97" i="3"/>
  <c r="I96" i="3"/>
  <c r="I95" i="3"/>
  <c r="I94" i="3"/>
  <c r="I93" i="3"/>
  <c r="I92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66" i="3"/>
  <c r="I65" i="3"/>
  <c r="I64" i="3"/>
  <c r="I63" i="3"/>
  <c r="I61" i="3"/>
  <c r="I60" i="3"/>
  <c r="I59" i="3"/>
  <c r="I58" i="3"/>
  <c r="I57" i="3"/>
  <c r="I56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2" i="3"/>
  <c r="D117" i="3"/>
  <c r="D130" i="3"/>
  <c r="D142" i="3"/>
  <c r="D266" i="3"/>
  <c r="D267" i="3"/>
  <c r="D269" i="3"/>
  <c r="D254" i="3"/>
  <c r="D154" i="3"/>
  <c r="G9" i="3"/>
  <c r="G114" i="26" l="1"/>
  <c r="AB33" i="3"/>
  <c r="AB4" i="3"/>
  <c r="AB8" i="3"/>
  <c r="AB12" i="3"/>
  <c r="AB16" i="3"/>
  <c r="AB20" i="3"/>
  <c r="AB24" i="3"/>
  <c r="AB28" i="3"/>
  <c r="AB32" i="3"/>
  <c r="AB5" i="3"/>
  <c r="AB9" i="3"/>
  <c r="AB13" i="3"/>
  <c r="AB17" i="3"/>
  <c r="AB21" i="3"/>
  <c r="AB25" i="3"/>
  <c r="AB29" i="3"/>
  <c r="AB6" i="3"/>
  <c r="AB10" i="3"/>
  <c r="AB14" i="3"/>
  <c r="AB18" i="3"/>
  <c r="AB22" i="3"/>
  <c r="AB26" i="3"/>
  <c r="AB30" i="3"/>
  <c r="AB7" i="3"/>
  <c r="AB11" i="3"/>
  <c r="AB15" i="3"/>
  <c r="AB19" i="3"/>
  <c r="AB23" i="3"/>
  <c r="AB27" i="3"/>
  <c r="AB31" i="3"/>
  <c r="E23" i="2"/>
  <c r="E9" i="2"/>
  <c r="E8" i="2"/>
  <c r="E7" i="2"/>
  <c r="E6" i="2"/>
  <c r="Z33" i="3" l="1"/>
  <c r="Z32" i="3"/>
  <c r="Z4" i="3"/>
  <c r="Z5" i="3"/>
  <c r="Z9" i="3"/>
  <c r="Z13" i="3"/>
  <c r="Z17" i="3"/>
  <c r="Z21" i="3"/>
  <c r="Z25" i="3"/>
  <c r="Z29" i="3"/>
  <c r="Z6" i="3"/>
  <c r="Z10" i="3"/>
  <c r="Z14" i="3"/>
  <c r="Z18" i="3"/>
  <c r="Z22" i="3"/>
  <c r="Z26" i="3"/>
  <c r="Z30" i="3"/>
  <c r="Z19" i="3"/>
  <c r="Z27" i="3"/>
  <c r="Z8" i="3"/>
  <c r="Z16" i="3"/>
  <c r="Z24" i="3"/>
  <c r="Z7" i="3"/>
  <c r="Z11" i="3"/>
  <c r="Z15" i="3"/>
  <c r="Z23" i="3"/>
  <c r="Z31" i="3"/>
  <c r="Z12" i="3"/>
  <c r="Z20" i="3"/>
  <c r="Z28" i="3"/>
  <c r="D4" i="3"/>
  <c r="N97" i="2"/>
  <c r="H97" i="2"/>
  <c r="E97" i="2"/>
  <c r="Z23" i="26" l="1"/>
  <c r="Z25" i="26"/>
  <c r="Z27" i="26"/>
  <c r="Z29" i="26"/>
  <c r="Z31" i="26"/>
  <c r="AA28" i="26"/>
  <c r="AA32" i="26"/>
  <c r="AA23" i="26"/>
  <c r="AA25" i="26"/>
  <c r="AA27" i="26"/>
  <c r="AA29" i="26"/>
  <c r="AA31" i="26"/>
  <c r="AA26" i="26"/>
  <c r="Z24" i="26"/>
  <c r="Z26" i="26"/>
  <c r="Z28" i="26"/>
  <c r="Z30" i="26"/>
  <c r="Z32" i="26"/>
  <c r="AA24" i="26"/>
  <c r="AA30" i="26"/>
  <c r="AA22" i="26"/>
  <c r="AA20" i="26"/>
  <c r="AA18" i="26"/>
  <c r="AA16" i="26"/>
  <c r="AA14" i="26"/>
  <c r="AA12" i="26"/>
  <c r="AA10" i="26"/>
  <c r="Z22" i="26"/>
  <c r="Z20" i="26"/>
  <c r="Z18" i="26"/>
  <c r="Z16" i="26"/>
  <c r="Z14" i="26"/>
  <c r="Z12" i="26"/>
  <c r="Z10" i="26"/>
  <c r="AA21" i="26"/>
  <c r="AA19" i="26"/>
  <c r="AA17" i="26"/>
  <c r="AA15" i="26"/>
  <c r="AA13" i="26"/>
  <c r="AA11" i="26"/>
  <c r="Z21" i="26"/>
  <c r="Z19" i="26"/>
  <c r="Z17" i="26"/>
  <c r="Z15" i="26"/>
  <c r="Z13" i="26"/>
  <c r="Z11" i="26"/>
  <c r="B2" i="2"/>
  <c r="N7" i="2"/>
  <c r="K97" i="2"/>
  <c r="N77" i="2"/>
  <c r="K18" i="2"/>
  <c r="E22" i="2"/>
  <c r="H31" i="2"/>
  <c r="E33" i="2"/>
  <c r="H9" i="2"/>
  <c r="E11" i="2"/>
  <c r="K8" i="2"/>
  <c r="N89" i="2"/>
  <c r="E94" i="2"/>
  <c r="E82" i="2"/>
  <c r="E70" i="2"/>
  <c r="E58" i="2"/>
  <c r="E46" i="2"/>
  <c r="E34" i="2"/>
  <c r="E10" i="2"/>
  <c r="H92" i="2"/>
  <c r="H80" i="2"/>
  <c r="H68" i="2"/>
  <c r="H56" i="2"/>
  <c r="H44" i="2"/>
  <c r="H32" i="2"/>
  <c r="H20" i="2"/>
  <c r="H8" i="2"/>
  <c r="K91" i="2"/>
  <c r="K79" i="2"/>
  <c r="K67" i="2"/>
  <c r="K55" i="2"/>
  <c r="K43" i="2"/>
  <c r="K31" i="2"/>
  <c r="K19" i="2"/>
  <c r="K7" i="2"/>
  <c r="N90" i="2"/>
  <c r="N78" i="2"/>
  <c r="N66" i="2"/>
  <c r="N54" i="2"/>
  <c r="N42" i="2"/>
  <c r="N30" i="2"/>
  <c r="N18" i="2"/>
  <c r="N6" i="2"/>
  <c r="E69" i="2"/>
  <c r="K90" i="2"/>
  <c r="E92" i="2"/>
  <c r="E80" i="2"/>
  <c r="E68" i="2"/>
  <c r="E56" i="2"/>
  <c r="E44" i="2"/>
  <c r="E32" i="2"/>
  <c r="E20" i="2"/>
  <c r="H90" i="2"/>
  <c r="H78" i="2"/>
  <c r="H66" i="2"/>
  <c r="H54" i="2"/>
  <c r="H42" i="2"/>
  <c r="H30" i="2"/>
  <c r="H18" i="2"/>
  <c r="H6" i="2"/>
  <c r="K89" i="2"/>
  <c r="K77" i="2"/>
  <c r="K65" i="2"/>
  <c r="K53" i="2"/>
  <c r="K41" i="2"/>
  <c r="K29" i="2"/>
  <c r="K17" i="2"/>
  <c r="K5" i="2"/>
  <c r="N88" i="2"/>
  <c r="N76" i="2"/>
  <c r="N64" i="2"/>
  <c r="N52" i="2"/>
  <c r="N40" i="2"/>
  <c r="N28" i="2"/>
  <c r="N16" i="2"/>
  <c r="N4" i="2"/>
  <c r="E21" i="2"/>
  <c r="H7" i="2"/>
  <c r="K6" i="2"/>
  <c r="N65" i="2"/>
  <c r="E91" i="2"/>
  <c r="E79" i="2"/>
  <c r="E67" i="2"/>
  <c r="E55" i="2"/>
  <c r="E43" i="2"/>
  <c r="E31" i="2"/>
  <c r="E19" i="2"/>
  <c r="H89" i="2"/>
  <c r="H77" i="2"/>
  <c r="H65" i="2"/>
  <c r="H53" i="2"/>
  <c r="H41" i="2"/>
  <c r="H29" i="2"/>
  <c r="H17" i="2"/>
  <c r="H5" i="2"/>
  <c r="K88" i="2"/>
  <c r="K76" i="2"/>
  <c r="K64" i="2"/>
  <c r="K52" i="2"/>
  <c r="K40" i="2"/>
  <c r="K28" i="2"/>
  <c r="K16" i="2"/>
  <c r="K4" i="2"/>
  <c r="N87" i="2"/>
  <c r="N75" i="2"/>
  <c r="N63" i="2"/>
  <c r="N51" i="2"/>
  <c r="N39" i="2"/>
  <c r="N27" i="2"/>
  <c r="N15" i="2"/>
  <c r="N3" i="2"/>
  <c r="E93" i="2"/>
  <c r="H79" i="2"/>
  <c r="K54" i="2"/>
  <c r="N17" i="2"/>
  <c r="E90" i="2"/>
  <c r="E78" i="2"/>
  <c r="E66" i="2"/>
  <c r="E54" i="2"/>
  <c r="E42" i="2"/>
  <c r="E30" i="2"/>
  <c r="E18" i="2"/>
  <c r="H88" i="2"/>
  <c r="H76" i="2"/>
  <c r="H64" i="2"/>
  <c r="H52" i="2"/>
  <c r="H40" i="2"/>
  <c r="H28" i="2"/>
  <c r="H16" i="2"/>
  <c r="H4" i="2"/>
  <c r="K87" i="2"/>
  <c r="K75" i="2"/>
  <c r="K63" i="2"/>
  <c r="K51" i="2"/>
  <c r="K39" i="2"/>
  <c r="K27" i="2"/>
  <c r="K15" i="2"/>
  <c r="K3" i="2"/>
  <c r="N86" i="2"/>
  <c r="N74" i="2"/>
  <c r="N62" i="2"/>
  <c r="N50" i="2"/>
  <c r="N38" i="2"/>
  <c r="N26" i="2"/>
  <c r="N14" i="2"/>
  <c r="E57" i="2"/>
  <c r="H67" i="2"/>
  <c r="K42" i="2"/>
  <c r="N29" i="2"/>
  <c r="E89" i="2"/>
  <c r="E77" i="2"/>
  <c r="E65" i="2"/>
  <c r="E53" i="2"/>
  <c r="E41" i="2"/>
  <c r="E29" i="2"/>
  <c r="E17" i="2"/>
  <c r="E5" i="2"/>
  <c r="H87" i="2"/>
  <c r="H75" i="2"/>
  <c r="H63" i="2"/>
  <c r="H51" i="2"/>
  <c r="H39" i="2"/>
  <c r="H27" i="2"/>
  <c r="H15" i="2"/>
  <c r="H3" i="2"/>
  <c r="K86" i="2"/>
  <c r="K74" i="2"/>
  <c r="K62" i="2"/>
  <c r="K50" i="2"/>
  <c r="K38" i="2"/>
  <c r="K26" i="2"/>
  <c r="K14" i="2"/>
  <c r="N2" i="2"/>
  <c r="N85" i="2"/>
  <c r="N73" i="2"/>
  <c r="N61" i="2"/>
  <c r="N49" i="2"/>
  <c r="N37" i="2"/>
  <c r="N25" i="2"/>
  <c r="N13" i="2"/>
  <c r="K66" i="2"/>
  <c r="N5" i="2"/>
  <c r="E88" i="2"/>
  <c r="E76" i="2"/>
  <c r="E64" i="2"/>
  <c r="E52" i="2"/>
  <c r="E40" i="2"/>
  <c r="E28" i="2"/>
  <c r="E16" i="2"/>
  <c r="E4" i="2"/>
  <c r="H86" i="2"/>
  <c r="H74" i="2"/>
  <c r="H62" i="2"/>
  <c r="H50" i="2"/>
  <c r="H38" i="2"/>
  <c r="H26" i="2"/>
  <c r="H14" i="2"/>
  <c r="K2" i="2"/>
  <c r="K85" i="2"/>
  <c r="K73" i="2"/>
  <c r="K61" i="2"/>
  <c r="K49" i="2"/>
  <c r="K37" i="2"/>
  <c r="K25" i="2"/>
  <c r="K13" i="2"/>
  <c r="N96" i="2"/>
  <c r="N84" i="2"/>
  <c r="N72" i="2"/>
  <c r="N60" i="2"/>
  <c r="N48" i="2"/>
  <c r="N36" i="2"/>
  <c r="N24" i="2"/>
  <c r="N12" i="2"/>
  <c r="E45" i="2"/>
  <c r="H55" i="2"/>
  <c r="K30" i="2"/>
  <c r="N41" i="2"/>
  <c r="E87" i="2"/>
  <c r="E75" i="2"/>
  <c r="E63" i="2"/>
  <c r="E51" i="2"/>
  <c r="E39" i="2"/>
  <c r="E27" i="2"/>
  <c r="E15" i="2"/>
  <c r="H2" i="2"/>
  <c r="H85" i="2"/>
  <c r="H73" i="2"/>
  <c r="H61" i="2"/>
  <c r="H49" i="2"/>
  <c r="H37" i="2"/>
  <c r="H25" i="2"/>
  <c r="H13" i="2"/>
  <c r="K96" i="2"/>
  <c r="K84" i="2"/>
  <c r="K72" i="2"/>
  <c r="K60" i="2"/>
  <c r="K48" i="2"/>
  <c r="K36" i="2"/>
  <c r="K24" i="2"/>
  <c r="K12" i="2"/>
  <c r="N95" i="2"/>
  <c r="N83" i="2"/>
  <c r="N71" i="2"/>
  <c r="N59" i="2"/>
  <c r="N47" i="2"/>
  <c r="N35" i="2"/>
  <c r="N23" i="2"/>
  <c r="N11" i="2"/>
  <c r="H43" i="2"/>
  <c r="E2" i="2"/>
  <c r="E86" i="2"/>
  <c r="E74" i="2"/>
  <c r="E62" i="2"/>
  <c r="E50" i="2"/>
  <c r="E38" i="2"/>
  <c r="E26" i="2"/>
  <c r="E14" i="2"/>
  <c r="H96" i="2"/>
  <c r="H84" i="2"/>
  <c r="H72" i="2"/>
  <c r="H60" i="2"/>
  <c r="H48" i="2"/>
  <c r="H36" i="2"/>
  <c r="H24" i="2"/>
  <c r="H12" i="2"/>
  <c r="K95" i="2"/>
  <c r="K83" i="2"/>
  <c r="K71" i="2"/>
  <c r="K59" i="2"/>
  <c r="K47" i="2"/>
  <c r="K35" i="2"/>
  <c r="K23" i="2"/>
  <c r="K11" i="2"/>
  <c r="N94" i="2"/>
  <c r="N82" i="2"/>
  <c r="N70" i="2"/>
  <c r="N58" i="2"/>
  <c r="N46" i="2"/>
  <c r="N34" i="2"/>
  <c r="N22" i="2"/>
  <c r="N10" i="2"/>
  <c r="E81" i="2"/>
  <c r="H19" i="2"/>
  <c r="E3" i="2"/>
  <c r="E85" i="2"/>
  <c r="E73" i="2"/>
  <c r="E61" i="2"/>
  <c r="E49" i="2"/>
  <c r="E37" i="2"/>
  <c r="E25" i="2"/>
  <c r="E13" i="2"/>
  <c r="H95" i="2"/>
  <c r="H83" i="2"/>
  <c r="H71" i="2"/>
  <c r="H59" i="2"/>
  <c r="H47" i="2"/>
  <c r="H35" i="2"/>
  <c r="H23" i="2"/>
  <c r="H11" i="2"/>
  <c r="K94" i="2"/>
  <c r="K82" i="2"/>
  <c r="K70" i="2"/>
  <c r="K58" i="2"/>
  <c r="K46" i="2"/>
  <c r="K34" i="2"/>
  <c r="K22" i="2"/>
  <c r="K10" i="2"/>
  <c r="N93" i="2"/>
  <c r="N81" i="2"/>
  <c r="N69" i="2"/>
  <c r="N57" i="2"/>
  <c r="N45" i="2"/>
  <c r="N33" i="2"/>
  <c r="N21" i="2"/>
  <c r="N9" i="2"/>
  <c r="H91" i="2"/>
  <c r="K78" i="2"/>
  <c r="N53" i="2"/>
  <c r="E96" i="2"/>
  <c r="E84" i="2"/>
  <c r="E72" i="2"/>
  <c r="E60" i="2"/>
  <c r="E48" i="2"/>
  <c r="E36" i="2"/>
  <c r="E24" i="2"/>
  <c r="E12" i="2"/>
  <c r="H94" i="2"/>
  <c r="H82" i="2"/>
  <c r="H70" i="2"/>
  <c r="H58" i="2"/>
  <c r="H46" i="2"/>
  <c r="H34" i="2"/>
  <c r="H22" i="2"/>
  <c r="H10" i="2"/>
  <c r="K93" i="2"/>
  <c r="K81" i="2"/>
  <c r="K69" i="2"/>
  <c r="K57" i="2"/>
  <c r="K45" i="2"/>
  <c r="K33" i="2"/>
  <c r="K21" i="2"/>
  <c r="K9" i="2"/>
  <c r="N92" i="2"/>
  <c r="N80" i="2"/>
  <c r="N68" i="2"/>
  <c r="N56" i="2"/>
  <c r="N44" i="2"/>
  <c r="N32" i="2"/>
  <c r="N20" i="2"/>
  <c r="N8" i="2"/>
  <c r="E95" i="2"/>
  <c r="E83" i="2"/>
  <c r="E71" i="2"/>
  <c r="E59" i="2"/>
  <c r="E47" i="2"/>
  <c r="E35" i="2"/>
  <c r="H93" i="2"/>
  <c r="H81" i="2"/>
  <c r="H69" i="2"/>
  <c r="H57" i="2"/>
  <c r="H45" i="2"/>
  <c r="H33" i="2"/>
  <c r="H21" i="2"/>
  <c r="K92" i="2"/>
  <c r="K80" i="2"/>
  <c r="K68" i="2"/>
  <c r="K56" i="2"/>
  <c r="K44" i="2"/>
  <c r="K32" i="2"/>
  <c r="K20" i="2"/>
  <c r="N91" i="2"/>
  <c r="N79" i="2"/>
  <c r="N67" i="2"/>
  <c r="N55" i="2"/>
  <c r="N43" i="2"/>
  <c r="N31" i="2"/>
  <c r="N19" i="2"/>
  <c r="O7" i="2" l="1"/>
  <c r="D281" i="3"/>
  <c r="D282" i="3"/>
  <c r="D74" i="3"/>
  <c r="D11" i="3"/>
  <c r="D12" i="3"/>
  <c r="D13" i="3"/>
  <c r="D280" i="3"/>
  <c r="D279" i="3"/>
  <c r="D278" i="3"/>
  <c r="D277" i="3"/>
  <c r="D276" i="3"/>
  <c r="D275" i="3"/>
  <c r="D274" i="3"/>
  <c r="D273" i="3"/>
  <c r="D272" i="3"/>
  <c r="D271" i="3"/>
  <c r="D270" i="3"/>
  <c r="D5" i="3"/>
  <c r="B94" i="26" l="1"/>
  <c r="D3" i="3"/>
  <c r="D92" i="3" l="1"/>
  <c r="D93" i="3"/>
  <c r="D94" i="3"/>
  <c r="D95" i="3"/>
  <c r="D96" i="3"/>
  <c r="D97" i="3"/>
  <c r="D98" i="3"/>
  <c r="D99" i="3"/>
  <c r="D100" i="3"/>
  <c r="D101" i="3"/>
  <c r="D102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8" i="3"/>
  <c r="D119" i="3"/>
  <c r="D120" i="3"/>
  <c r="D121" i="3"/>
  <c r="D122" i="3"/>
  <c r="D123" i="3"/>
  <c r="D124" i="3"/>
  <c r="D125" i="3"/>
  <c r="D126" i="3"/>
  <c r="D127" i="3"/>
  <c r="D128" i="3"/>
  <c r="D131" i="3"/>
  <c r="D132" i="3"/>
  <c r="D133" i="3"/>
  <c r="D134" i="3"/>
  <c r="D135" i="3"/>
  <c r="D136" i="3"/>
  <c r="D137" i="3"/>
  <c r="D138" i="3"/>
  <c r="D139" i="3"/>
  <c r="D140" i="3"/>
  <c r="D143" i="3"/>
  <c r="D144" i="3"/>
  <c r="D145" i="3"/>
  <c r="D146" i="3"/>
  <c r="D147" i="3"/>
  <c r="D148" i="3"/>
  <c r="D149" i="3"/>
  <c r="D150" i="3"/>
  <c r="D151" i="3"/>
  <c r="D152" i="3"/>
  <c r="D155" i="3"/>
  <c r="D156" i="3"/>
  <c r="D157" i="3"/>
  <c r="D158" i="3"/>
  <c r="D159" i="3"/>
  <c r="D160" i="3"/>
  <c r="D161" i="3"/>
  <c r="D162" i="3"/>
  <c r="D163" i="3"/>
  <c r="D164" i="3"/>
  <c r="D255" i="3"/>
  <c r="D256" i="3"/>
  <c r="D257" i="3"/>
  <c r="D258" i="3"/>
  <c r="D259" i="3"/>
  <c r="D260" i="3"/>
  <c r="D261" i="3"/>
  <c r="D262" i="3"/>
  <c r="D263" i="3"/>
  <c r="D264" i="3"/>
  <c r="D265" i="3"/>
  <c r="D15" i="3"/>
  <c r="D16" i="3"/>
  <c r="D10" i="3"/>
  <c r="D14" i="3"/>
  <c r="D30" i="3"/>
  <c r="D31" i="3"/>
  <c r="D32" i="3"/>
  <c r="D33" i="3"/>
  <c r="D6" i="3"/>
  <c r="D7" i="3"/>
  <c r="D8" i="3"/>
  <c r="D9" i="3"/>
  <c r="D20" i="3"/>
  <c r="D21" i="3"/>
  <c r="D22" i="3"/>
  <c r="D23" i="3"/>
  <c r="D24" i="3"/>
  <c r="D25" i="3"/>
  <c r="D26" i="3"/>
  <c r="D27" i="3"/>
  <c r="D28" i="3"/>
  <c r="D29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6" i="3"/>
  <c r="D57" i="3"/>
  <c r="D58" i="3"/>
  <c r="D59" i="3"/>
  <c r="D60" i="3"/>
  <c r="D61" i="3"/>
  <c r="D63" i="3"/>
  <c r="D64" i="3"/>
  <c r="D65" i="3"/>
  <c r="D66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B22" i="26" l="1"/>
  <c r="B38" i="26"/>
  <c r="B54" i="26"/>
  <c r="B70" i="26"/>
  <c r="B86" i="26"/>
  <c r="B176" i="26"/>
  <c r="B160" i="26"/>
  <c r="B144" i="26"/>
  <c r="B128" i="26"/>
  <c r="B100" i="26"/>
  <c r="B19" i="26"/>
  <c r="B35" i="26"/>
  <c r="B51" i="26"/>
  <c r="B67" i="26"/>
  <c r="B83" i="26"/>
  <c r="B179" i="26"/>
  <c r="B163" i="26"/>
  <c r="B147" i="26"/>
  <c r="B131" i="26"/>
  <c r="B115" i="26"/>
  <c r="B99" i="26"/>
  <c r="B102" i="26"/>
  <c r="B16" i="26"/>
  <c r="B32" i="26"/>
  <c r="B48" i="26"/>
  <c r="B64" i="26"/>
  <c r="B80" i="26"/>
  <c r="B182" i="26"/>
  <c r="B166" i="26"/>
  <c r="B150" i="26"/>
  <c r="B134" i="26"/>
  <c r="B114" i="26"/>
  <c r="B13" i="26"/>
  <c r="B29" i="26"/>
  <c r="B45" i="26"/>
  <c r="B61" i="26"/>
  <c r="B77" i="26"/>
  <c r="B93" i="26"/>
  <c r="B173" i="26"/>
  <c r="B157" i="26"/>
  <c r="B141" i="26"/>
  <c r="B125" i="26"/>
  <c r="B109" i="26"/>
  <c r="B120" i="26"/>
  <c r="B143" i="26"/>
  <c r="B95" i="26"/>
  <c r="B52" i="26"/>
  <c r="B84" i="26"/>
  <c r="B162" i="26"/>
  <c r="B130" i="26"/>
  <c r="B17" i="26"/>
  <c r="B49" i="26"/>
  <c r="B81" i="26"/>
  <c r="B185" i="26"/>
  <c r="B153" i="26"/>
  <c r="B121" i="26"/>
  <c r="B112" i="26"/>
  <c r="B151" i="26"/>
  <c r="B103" i="26"/>
  <c r="B12" i="26"/>
  <c r="B60" i="26"/>
  <c r="B170" i="26"/>
  <c r="B122" i="26"/>
  <c r="B41" i="26"/>
  <c r="B89" i="26"/>
  <c r="B145" i="26"/>
  <c r="B97" i="26"/>
  <c r="B10" i="26"/>
  <c r="B26" i="26"/>
  <c r="B42" i="26"/>
  <c r="B58" i="26"/>
  <c r="B74" i="26"/>
  <c r="B90" i="26"/>
  <c r="B172" i="26"/>
  <c r="B156" i="26"/>
  <c r="B140" i="26"/>
  <c r="B124" i="26"/>
  <c r="B7" i="26"/>
  <c r="B23" i="26"/>
  <c r="B39" i="26"/>
  <c r="B55" i="26"/>
  <c r="B71" i="26"/>
  <c r="B87" i="26"/>
  <c r="B175" i="26"/>
  <c r="B159" i="26"/>
  <c r="B127" i="26"/>
  <c r="B111" i="26"/>
  <c r="B20" i="26"/>
  <c r="B36" i="26"/>
  <c r="B68" i="26"/>
  <c r="B178" i="26"/>
  <c r="B146" i="26"/>
  <c r="B106" i="26"/>
  <c r="B33" i="26"/>
  <c r="B65" i="26"/>
  <c r="B169" i="26"/>
  <c r="B137" i="26"/>
  <c r="B105" i="26"/>
  <c r="B183" i="26"/>
  <c r="B119" i="26"/>
  <c r="B28" i="26"/>
  <c r="B76" i="26"/>
  <c r="B154" i="26"/>
  <c r="B9" i="26"/>
  <c r="B57" i="26"/>
  <c r="B177" i="26"/>
  <c r="B129" i="26"/>
  <c r="B96" i="26"/>
  <c r="B14" i="26"/>
  <c r="B30" i="26"/>
  <c r="B46" i="26"/>
  <c r="B62" i="26"/>
  <c r="B78" i="26"/>
  <c r="B184" i="26"/>
  <c r="B168" i="26"/>
  <c r="B152" i="26"/>
  <c r="B136" i="26"/>
  <c r="B116" i="26"/>
  <c r="B11" i="26"/>
  <c r="B27" i="26"/>
  <c r="B43" i="26"/>
  <c r="B59" i="26"/>
  <c r="B75" i="26"/>
  <c r="B91" i="26"/>
  <c r="B171" i="26"/>
  <c r="B155" i="26"/>
  <c r="B139" i="26"/>
  <c r="B123" i="26"/>
  <c r="B107" i="26"/>
  <c r="B118" i="26"/>
  <c r="B8" i="26"/>
  <c r="B24" i="26"/>
  <c r="B40" i="26"/>
  <c r="B56" i="26"/>
  <c r="B72" i="26"/>
  <c r="B88" i="26"/>
  <c r="B174" i="26"/>
  <c r="B158" i="26"/>
  <c r="B142" i="26"/>
  <c r="B126" i="26"/>
  <c r="B98" i="26"/>
  <c r="B21" i="26"/>
  <c r="B37" i="26"/>
  <c r="B53" i="26"/>
  <c r="B69" i="26"/>
  <c r="B85" i="26"/>
  <c r="B181" i="26"/>
  <c r="B165" i="26"/>
  <c r="B149" i="26"/>
  <c r="B133" i="26"/>
  <c r="B117" i="26"/>
  <c r="B101" i="26"/>
  <c r="B104" i="26"/>
  <c r="B18" i="26"/>
  <c r="B34" i="26"/>
  <c r="B50" i="26"/>
  <c r="B66" i="26"/>
  <c r="B82" i="26"/>
  <c r="B180" i="26"/>
  <c r="B164" i="26"/>
  <c r="B148" i="26"/>
  <c r="B132" i="26"/>
  <c r="B108" i="26"/>
  <c r="B15" i="26"/>
  <c r="B31" i="26"/>
  <c r="B47" i="26"/>
  <c r="B63" i="26"/>
  <c r="B79" i="26"/>
  <c r="B167" i="26"/>
  <c r="B135" i="26"/>
  <c r="B110" i="26"/>
  <c r="B44" i="26"/>
  <c r="B92" i="26"/>
  <c r="B138" i="26"/>
  <c r="B25" i="26"/>
  <c r="B73" i="26"/>
  <c r="B161" i="26"/>
  <c r="B113" i="26"/>
  <c r="B9" i="2"/>
  <c r="B11" i="2"/>
  <c r="B10" i="2"/>
  <c r="B4" i="2"/>
  <c r="B5" i="2"/>
  <c r="B3" i="2"/>
  <c r="B8" i="2"/>
  <c r="B7" i="2"/>
  <c r="B6" i="2"/>
  <c r="B53" i="2"/>
  <c r="B72" i="2"/>
  <c r="B24" i="2"/>
  <c r="B95" i="2"/>
  <c r="B47" i="2"/>
  <c r="B94" i="2"/>
  <c r="B50" i="2"/>
  <c r="B18" i="2"/>
  <c r="B81" i="2"/>
  <c r="B65" i="2"/>
  <c r="B49" i="2"/>
  <c r="B33" i="2"/>
  <c r="B17" i="2"/>
  <c r="B90" i="2"/>
  <c r="B26" i="2"/>
  <c r="B84" i="2"/>
  <c r="B68" i="2"/>
  <c r="B52" i="2"/>
  <c r="B36" i="2"/>
  <c r="B20" i="2"/>
  <c r="B46" i="2"/>
  <c r="B91" i="2"/>
  <c r="B75" i="2"/>
  <c r="B59" i="2"/>
  <c r="B43" i="2"/>
  <c r="B27" i="2"/>
  <c r="B85" i="2"/>
  <c r="B37" i="2"/>
  <c r="B54" i="2"/>
  <c r="B56" i="2"/>
  <c r="B58" i="2"/>
  <c r="B63" i="2"/>
  <c r="B15" i="2"/>
  <c r="B86" i="2"/>
  <c r="B42" i="2"/>
  <c r="B14" i="2"/>
  <c r="B93" i="2"/>
  <c r="B77" i="2"/>
  <c r="B61" i="2"/>
  <c r="B45" i="2"/>
  <c r="B29" i="2"/>
  <c r="B13" i="2"/>
  <c r="B78" i="2"/>
  <c r="B96" i="2"/>
  <c r="B80" i="2"/>
  <c r="B64" i="2"/>
  <c r="B48" i="2"/>
  <c r="B32" i="2"/>
  <c r="B16" i="2"/>
  <c r="B82" i="2"/>
  <c r="B38" i="2"/>
  <c r="B87" i="2"/>
  <c r="B71" i="2"/>
  <c r="B55" i="2"/>
  <c r="B39" i="2"/>
  <c r="B23" i="2"/>
  <c r="B62" i="2"/>
  <c r="B30" i="2"/>
  <c r="B69" i="2"/>
  <c r="B21" i="2"/>
  <c r="B88" i="2"/>
  <c r="B40" i="2"/>
  <c r="B79" i="2"/>
  <c r="B31" i="2"/>
  <c r="B74" i="2"/>
  <c r="B34" i="2"/>
  <c r="B89" i="2"/>
  <c r="B73" i="2"/>
  <c r="B57" i="2"/>
  <c r="B41" i="2"/>
  <c r="B25" i="2"/>
  <c r="B66" i="2"/>
  <c r="B92" i="2"/>
  <c r="B76" i="2"/>
  <c r="B60" i="2"/>
  <c r="B44" i="2"/>
  <c r="B28" i="2"/>
  <c r="B12" i="2"/>
  <c r="B70" i="2"/>
  <c r="B22" i="2"/>
  <c r="B83" i="2"/>
  <c r="B67" i="2"/>
  <c r="B51" i="2"/>
  <c r="B35" i="2"/>
  <c r="B19" i="2"/>
  <c r="B97" i="2"/>
  <c r="O8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Модель данных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Нормы на порцию!$F$3:$G$18" type="102" refreshedVersion="8" minRefreshableVersion="5">
    <extLst>
      <ext xmlns:x15="http://schemas.microsoft.com/office/spreadsheetml/2010/11/main" uri="{DE250136-89BD-433C-8126-D09CA5730AF9}">
        <x15:connection id="Диапазон1-36bcf531-b2c0-44ae-a25f-d84c79fb5c89" autoDelete="1">
          <x15:rangePr sourceName="_xlcn.WorksheetConnection_НормынапорциюF3G18"/>
        </x15:connection>
      </ext>
    </extLst>
  </connection>
  <connection id="3" xr16:uid="{00000000-0015-0000-FFFF-FFFF02000000}" name="WorksheetConnection_Сентябрь 2022.xlsx!Таблица242" type="102" refreshedVersion="8" minRefreshableVersion="5">
    <extLst>
      <ext xmlns:x15="http://schemas.microsoft.com/office/spreadsheetml/2010/11/main" uri="{DE250136-89BD-433C-8126-D09CA5730AF9}">
        <x15:connection id="Таблица242-ea6ab314-0a19-4445-90b3-8f4cd51af303">
          <x15:rangePr sourceName="_xlcn.WorksheetConnection_Сентябрь2022.xlsxТаблица242"/>
        </x15:connection>
      </ext>
    </extLst>
  </connection>
</connections>
</file>

<file path=xl/sharedStrings.xml><?xml version="1.0" encoding="utf-8"?>
<sst xmlns="http://schemas.openxmlformats.org/spreadsheetml/2006/main" count="462" uniqueCount="65">
  <si>
    <t>Масло сливочное</t>
  </si>
  <si>
    <t>№</t>
  </si>
  <si>
    <t>Наименование продукта</t>
  </si>
  <si>
    <t>Масло растительное</t>
  </si>
  <si>
    <t>Сахар</t>
  </si>
  <si>
    <t>Соль</t>
  </si>
  <si>
    <t>Борщ украинский</t>
  </si>
  <si>
    <t>Жаркое по-домашнему</t>
  </si>
  <si>
    <t>Гречка отварная</t>
  </si>
  <si>
    <t>Салат "Оливье"</t>
  </si>
  <si>
    <t>Компот из яблок</t>
  </si>
  <si>
    <t>Гречка</t>
  </si>
  <si>
    <t>Свекла</t>
  </si>
  <si>
    <t>Капуста</t>
  </si>
  <si>
    <t>Морковь</t>
  </si>
  <si>
    <t>Картофель</t>
  </si>
  <si>
    <t>Томатная паста</t>
  </si>
  <si>
    <t>Лук</t>
  </si>
  <si>
    <t>Уксус 9%-ный</t>
  </si>
  <si>
    <t>Говядина</t>
  </si>
  <si>
    <t>Свинина</t>
  </si>
  <si>
    <t>Колбаса "Докторская"</t>
  </si>
  <si>
    <t>Майонез</t>
  </si>
  <si>
    <t>Яйца куриные</t>
  </si>
  <si>
    <t>Щи</t>
  </si>
  <si>
    <t>Суп вермишелевый</t>
  </si>
  <si>
    <t>Чай</t>
  </si>
  <si>
    <t>Салат "Крабовый"</t>
  </si>
  <si>
    <t>Салат "Капустный"</t>
  </si>
  <si>
    <t>Пюре картофельное</t>
  </si>
  <si>
    <t>Рис отварной</t>
  </si>
  <si>
    <t>Салат "Мимоза"</t>
  </si>
  <si>
    <t>Помидоры</t>
  </si>
  <si>
    <t>Норма, гр</t>
  </si>
  <si>
    <t>Первые блюда</t>
  </si>
  <si>
    <t>Вторые блюда</t>
  </si>
  <si>
    <t>Гарниры</t>
  </si>
  <si>
    <t>Салаты</t>
  </si>
  <si>
    <t>Напитки</t>
  </si>
  <si>
    <t>Азу с рисом</t>
  </si>
  <si>
    <t>Гречка по-купечески</t>
  </si>
  <si>
    <t>Котлета по-киевски</t>
  </si>
  <si>
    <t>Картофель жареный</t>
  </si>
  <si>
    <t>Компот из сухофруктов</t>
  </si>
  <si>
    <t>Суп фасолевый</t>
  </si>
  <si>
    <t>Кол-во порций</t>
  </si>
  <si>
    <t>Рис</t>
  </si>
  <si>
    <t>1.занести названия блюд по алфавиту</t>
  </si>
  <si>
    <t>Курица</t>
  </si>
  <si>
    <t>Лавровый лист</t>
  </si>
  <si>
    <t>Сухари панировочные</t>
  </si>
  <si>
    <t>Огурец свежий</t>
  </si>
  <si>
    <t>Перец сладкий</t>
  </si>
  <si>
    <t>Какао</t>
  </si>
  <si>
    <t>Какао в порошке</t>
  </si>
  <si>
    <t>закуски добавить: хлеб черный и белый</t>
  </si>
  <si>
    <t>Сыр</t>
  </si>
  <si>
    <t>рм</t>
  </si>
  <si>
    <t>итм</t>
  </si>
  <si>
    <t>КОЛИЧЕСТВО КГ</t>
  </si>
  <si>
    <t>Список продуктов</t>
  </si>
  <si>
    <t>иьти т</t>
  </si>
  <si>
    <t>Кол-во повторов</t>
  </si>
  <si>
    <t>яяяя</t>
  </si>
  <si>
    <t>Количество КГ к закупке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</si>
</sst>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8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rgb="FFE26B0A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3" fillId="2" borderId="0" xfId="0" applyFont="1" applyFill="1"/>
    <xf numFmtId="0" fontId="0" fillId="3" borderId="0" xfId="0" applyFill="1"/>
    <xf numFmtId="0" fontId="1" fillId="3" borderId="0" xfId="0" applyFont="1" applyFill="1" applyBorder="1"/>
    <xf numFmtId="0" fontId="6" fillId="4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2" fillId="5" borderId="0" xfId="0" applyFont="1" applyFill="1"/>
    <xf numFmtId="0" fontId="1" fillId="5" borderId="0" xfId="0" applyFont="1" applyFill="1"/>
    <xf numFmtId="0" fontId="8" fillId="0" borderId="0" xfId="0" applyFont="1"/>
    <xf numFmtId="0" fontId="9" fillId="0" borderId="1" xfId="0" applyFont="1" applyBorder="1"/>
    <xf numFmtId="0" fontId="1" fillId="0" borderId="3" xfId="0" applyFont="1" applyBorder="1"/>
    <xf numFmtId="0" fontId="3" fillId="2" borderId="3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4" borderId="3" xfId="0" applyFont="1" applyFill="1" applyBorder="1"/>
    <xf numFmtId="0" fontId="4" fillId="4" borderId="3" xfId="0" applyFont="1" applyFill="1" applyBorder="1"/>
    <xf numFmtId="0" fontId="9" fillId="0" borderId="7" xfId="0" applyFont="1" applyBorder="1"/>
    <xf numFmtId="0" fontId="9" fillId="0" borderId="8" xfId="0" applyFont="1" applyBorder="1"/>
    <xf numFmtId="0" fontId="0" fillId="0" borderId="1" xfId="0" applyBorder="1"/>
    <xf numFmtId="0" fontId="11" fillId="0" borderId="1" xfId="0" applyFont="1" applyBorder="1"/>
    <xf numFmtId="0" fontId="9" fillId="0" borderId="7" xfId="0" applyNumberFormat="1" applyFont="1" applyBorder="1"/>
    <xf numFmtId="0" fontId="3" fillId="2" borderId="0" xfId="0" applyFont="1" applyFill="1" applyBorder="1"/>
    <xf numFmtId="0" fontId="2" fillId="4" borderId="3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4" borderId="5" xfId="0" applyFont="1" applyFill="1" applyBorder="1" applyAlignment="1">
      <alignment vertical="center" wrapText="1"/>
    </xf>
    <xf numFmtId="0" fontId="0" fillId="2" borderId="0" xfId="0" applyFill="1"/>
    <xf numFmtId="0" fontId="1" fillId="0" borderId="9" xfId="0" applyFont="1" applyBorder="1"/>
    <xf numFmtId="0" fontId="3" fillId="2" borderId="10" xfId="0" applyFont="1" applyFill="1" applyBorder="1"/>
    <xf numFmtId="0" fontId="11" fillId="0" borderId="0" xfId="0" applyFont="1" applyAlignment="1">
      <alignment vertical="center"/>
    </xf>
    <xf numFmtId="0" fontId="4" fillId="4" borderId="11" xfId="0" applyFont="1" applyFill="1" applyBorder="1" applyAlignment="1">
      <alignment vertical="center" wrapText="1"/>
    </xf>
  </cellXfs>
  <cellStyles count="1">
    <cellStyle name="Обычный" xfId="0" builtinId="0"/>
  </cellStyles>
  <dxfs count="4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04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04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9" tint="-0.24994659260841701"/>
        </left>
        <right/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04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9" tint="-0.24994659260841701"/>
        </left>
        <right/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04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9" tint="-0.24994659260841701"/>
        </left>
        <right/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04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9" tint="-0.24994659260841701"/>
        </left>
        <right/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border diagonalUp="0" diagonalDown="0">
        <left/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border diagonalUp="0" diagonalDown="0">
        <left style="thin">
          <color theme="9" tint="-0.24994659260841701"/>
        </left>
        <right style="thin">
          <color theme="9" tint="-0.24994659260841701"/>
        </right>
        <top/>
        <bottom/>
        <vertical style="thin">
          <color theme="9" tint="-0.24994659260841701"/>
        </vertical>
        <horizontal style="thin">
          <color theme="9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9" tint="-0.24994659260841701"/>
        </left>
        <right/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border diagonalUp="0" diagonalDown="0">
        <left/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border diagonalUp="0" diagonalDown="0">
        <left style="thin">
          <color theme="9" tint="-0.24994659260841701"/>
        </left>
        <right style="thin">
          <color theme="9" tint="-0.24994659260841701"/>
        </right>
        <top/>
        <bottom/>
        <vertical style="thin">
          <color theme="9" tint="-0.24994659260841701"/>
        </vertical>
        <horizontal style="thin">
          <color theme="9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9" tint="-0.24994659260841701"/>
        </left>
        <right/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border diagonalUp="0" diagonalDown="0">
        <left/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border diagonalUp="0" diagonalDown="0">
        <left style="thin">
          <color theme="9" tint="-0.24994659260841701"/>
        </left>
        <right style="thin">
          <color theme="9" tint="-0.24994659260841701"/>
        </right>
        <top/>
        <bottom/>
        <vertical style="thin">
          <color theme="9" tint="-0.24994659260841701"/>
        </vertical>
        <horizontal style="thin">
          <color theme="9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9" tint="-0.24994659260841701"/>
        </left>
        <right/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border diagonalUp="0" diagonalDown="0">
        <left/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border diagonalUp="0" diagonalDown="0">
        <left style="thin">
          <color theme="9" tint="-0.24994659260841701"/>
        </left>
        <right style="thin">
          <color theme="9" tint="-0.24994659260841701"/>
        </right>
        <top/>
        <bottom/>
        <vertical style="thin">
          <color theme="9" tint="-0.24994659260841701"/>
        </vertical>
        <horizontal style="thin">
          <color theme="9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</dxf>
    <dxf>
      <border>
        <bottom style="thin">
          <color theme="9" tint="-0.24994659260841701"/>
        </bottom>
      </border>
    </dxf>
    <dxf>
      <border diagonalUp="0" diagonalDown="0">
        <left style="thin">
          <color theme="9" tint="-0.24994659260841701"/>
        </left>
        <right style="thin">
          <color theme="9" tint="-0.24994659260841701"/>
        </right>
        <top/>
        <bottom/>
        <vertical style="thin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04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9" tint="-0.24994659260841701"/>
        </left>
        <right/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border diagonalUp="0" diagonalDown="0">
        <left/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alignment horizontal="general" vertical="center" textRotation="0" indent="0" justifyLastLine="0" shrinkToFit="0" readingOrder="0"/>
      <border diagonalUp="0" diagonalDown="0" outline="0">
        <left style="thin">
          <color theme="9" tint="-0.24994659260841701"/>
        </left>
        <right style="thin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04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9" tint="-0.24994659260841701"/>
        </left>
        <right/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border diagonalUp="0" diagonalDown="0">
        <left/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alignment horizontal="general" vertical="center" textRotation="0" indent="0" justifyLastLine="0" shrinkToFit="0" readingOrder="0"/>
      <border diagonalUp="0" diagonalDown="0" outline="0">
        <left style="thin">
          <color theme="9" tint="-0.24994659260841701"/>
        </left>
        <right style="thin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04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9" tint="-0.24994659260841701"/>
        </left>
        <right/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border diagonalUp="0" diagonalDown="0">
        <left/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alignment horizontal="general" vertical="center" textRotation="0" indent="0" justifyLastLine="0" shrinkToFit="0" readingOrder="0"/>
      <border diagonalUp="0" diagonalDown="0" outline="0">
        <left style="thin">
          <color theme="9" tint="-0.24994659260841701"/>
        </left>
        <right style="thin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04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9" tint="-0.24994659260841701"/>
        </left>
        <right/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border diagonalUp="0" diagonalDown="0">
        <left/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alignment horizontal="general" vertical="center" textRotation="0" indent="0" justifyLastLine="0" shrinkToFit="0" readingOrder="0"/>
      <border diagonalUp="0" diagonalDown="0" outline="0">
        <left style="thin">
          <color theme="9" tint="-0.24994659260841701"/>
        </left>
        <right style="thin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04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</dxf>
    <dxf>
      <border>
        <bottom style="thin">
          <color rgb="FFE26B0A"/>
        </bottom>
      </border>
    </dxf>
    <dxf>
      <alignment horizontal="general" vertical="center" textRotation="0" indent="0" justifyLastLine="0" shrinkToFit="0" readingOrder="0"/>
      <border diagonalUp="0" diagonalDown="0" outline="0">
        <left style="thin">
          <color theme="9" tint="-0.24994659260841701"/>
        </left>
        <right style="thin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251460</xdr:colOff>
          <xdr:row>1</xdr:row>
          <xdr:rowOff>198120</xdr:rowOff>
        </xdr:from>
        <xdr:to>
          <xdr:col>27</xdr:col>
          <xdr:colOff>213360</xdr:colOff>
          <xdr:row>5</xdr:row>
          <xdr:rowOff>137160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Вывести список продуктов к закупке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90;&#1086;&#1083;&#1086;&#1074;&#1072;&#1103;%20&#1087;&#1086;&#1089;&#1083;.&#1074;&#1072;&#1088;.%20&#8212;%20&#1082;&#1086;&#1087;&#1080;&#110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став блюд"/>
      <sheetName val="ЖЕЛАЕМЫЙ РЕЗУЛЬТАТ"/>
      <sheetName val="Столовая посл.вар. — копия"/>
    </sheetNames>
    <definedNames>
      <definedName name="Расход1"/>
    </defined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Таблица6" displayName="Таблица6" ref="AA3:AB33" totalsRowShown="0" headerRowDxfId="46" dataDxfId="45" tableBorderDxfId="44">
  <autoFilter ref="AA3:AB33" xr:uid="{00000000-0009-0000-0100-000006000000}"/>
  <sortState xmlns:xlrd2="http://schemas.microsoft.com/office/spreadsheetml/2017/richdata2" ref="AA4:AA30">
    <sortCondition ref="AA4:AA30"/>
  </sortState>
  <tableColumns count="2">
    <tableColumn id="2" xr3:uid="{00000000-0010-0000-0000-000002000000}" name="Наименование продукта" dataDxfId="43"/>
    <tableColumn id="1" xr3:uid="{00000000-0010-0000-0000-000001000000}" name="КОЛИЧЕСТВО КГ" dataDxfId="42">
      <calculatedColumnFormula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calculatedColumnFormula>
    </tableColumn>
  </tableColumns>
  <tableStyleInfo name="TableStyleMedium1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4000000}" name="Таблица8" displayName="Таблица8" ref="J1:K5" totalsRowShown="0" headerRowDxfId="10">
  <autoFilter ref="J1:K5" xr:uid="{00000000-0009-0000-0100-000008000000}">
    <filterColumn colId="0" hiddenButton="1"/>
    <filterColumn colId="1" hiddenButton="1"/>
  </autoFilter>
  <tableColumns count="2">
    <tableColumn id="1" xr3:uid="{00000000-0010-0000-0400-000001000000}" name="№" dataDxfId="9"/>
    <tableColumn id="2" xr3:uid="{00000000-0010-0000-0400-000002000000}" name="Салаты" dataDxfId="8">
      <calculatedColumnFormula>IFERROR(INDEX('Состав блюд'!P:P,MATCH(J2,'Состав блюд'!S:S,)),"")</calculatedColumnFormula>
    </tableColumn>
  </tableColumns>
  <tableStyleInfo name="TableStyleLight1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5000000}" name="Таблица9" displayName="Таблица9" ref="M1:N5" totalsRowShown="0" headerRowDxfId="7">
  <autoFilter ref="M1:N5" xr:uid="{00000000-0009-0000-0100-000009000000}">
    <filterColumn colId="0" hiddenButton="1"/>
    <filterColumn colId="1" hiddenButton="1"/>
  </autoFilter>
  <tableColumns count="2">
    <tableColumn id="1" xr3:uid="{00000000-0010-0000-0500-000001000000}" name="№" dataDxfId="6"/>
    <tableColumn id="2" xr3:uid="{00000000-0010-0000-0500-000002000000}" name="Напитки" dataDxfId="5">
      <calculatedColumnFormula>IFERROR(INDEX('Состав блюд'!U:U,MATCH(M2,'Состав блюд'!X:X,)),"")</calculatedColumnFormula>
    </tableColumn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F2D990B-F8A8-41EE-8E12-8F2C7A0D2C19}" name="Таблица22" displayName="Таблица22" ref="A1:D93" totalsRowShown="0" headerRowDxfId="41" headerRowBorderDxfId="40">
  <autoFilter ref="A1:D93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3CE76129-6107-41DC-B90B-2630E1D40A65}" name="№" dataDxfId="39"/>
    <tableColumn id="2" xr3:uid="{E56D21FC-706A-4A2D-8938-C0D5B23827FB}" name="Первые блюда" dataDxfId="38">
      <calculatedColumnFormula>IFERROR(INDEX('Состав блюд'!A:A,MATCH(A2,'Состав блюд'!D:D,)),"")</calculatedColumnFormula>
    </tableColumn>
    <tableColumn id="3" xr3:uid="{7AF1FEAA-21FB-4468-A364-60B4C30A9BD5}" name="Кол-во повторов" dataDxfId="37"/>
    <tableColumn id="4" xr3:uid="{FAE22D82-B0F6-46D2-9BC5-B1143F8E9BFA}" name="Кол-во порций" dataDxfId="0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AA3A59A-119D-4EDD-8B81-1030F16F7ECA}" name="Таблица54" displayName="Таблица54" ref="F1:I22" totalsRowShown="0" headerRowDxfId="36">
  <autoFilter ref="F1:I22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C960C5C1-E953-4D43-8C76-A5C7BD069774}" name="№" dataDxfId="35"/>
    <tableColumn id="2" xr3:uid="{A9CCFBED-E727-4465-876F-6291EF9AA432}" name="Вторые блюда" dataDxfId="34">
      <calculatedColumnFormula>IFERROR(INDEX('Состав блюд'!F:F,MATCH(F2,'Состав блюд'!I:I,)),"")</calculatedColumnFormula>
    </tableColumn>
    <tableColumn id="4" xr3:uid="{5A6FE526-98E8-4A84-A5DB-ECC410EA4966}" name="Кол-во повторов" dataDxfId="4"/>
    <tableColumn id="3" xr3:uid="{44BF484E-1D67-42E7-9E4A-8ECEE28DD4CC}" name="Кол-во порций" dataDxfId="33"/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9CAF23D-8CFB-44AB-AD4A-F52F5E8E7DE4}" name="Таблица75" displayName="Таблица75" ref="K1:N72" totalsRowShown="0" headerRowDxfId="32">
  <autoFilter ref="K1:N72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66C097BC-0B2B-44DD-A973-DAA6CB46EA66}" name="№" dataDxfId="31"/>
    <tableColumn id="2" xr3:uid="{E731754E-2411-42CA-8C2C-7B2E5F9035BB}" name="Гарниры" dataDxfId="30">
      <calculatedColumnFormula>IFERROR(INDEX('Состав блюд'!K:K,MATCH(K2,'Состав блюд'!N:N,)),"")</calculatedColumnFormula>
    </tableColumn>
    <tableColumn id="4" xr3:uid="{0BC1859C-0239-48B2-868D-1B68E7C78961}" name="Кол-во повторов" dataDxfId="3"/>
    <tableColumn id="3" xr3:uid="{3FE2D40A-256A-489C-8D12-52354B83C3EA}" name="Кол-во порций" dataDxfId="29"/>
  </tableColumns>
  <tableStyleInfo name="TableStyleLight1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6B07B0F-0F56-4D47-860C-A54D05B76C3D}" name="Таблица811" displayName="Таблица811" ref="P1:S72" totalsRowShown="0" headerRowDxfId="28">
  <autoFilter ref="P1:S72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A54C86D3-AD32-4420-8111-557CA4A0D1D4}" name="№" dataDxfId="27"/>
    <tableColumn id="2" xr3:uid="{C921DC2B-B922-4142-BCDB-E5AD4DBEAF2E}" name="Салаты" dataDxfId="26">
      <calculatedColumnFormula>IFERROR(INDEX('Состав блюд'!P:P,MATCH(P2,'Состав блюд'!S:S,)),"")</calculatedColumnFormula>
    </tableColumn>
    <tableColumn id="4" xr3:uid="{F2F6E764-F805-4FB5-BABA-85D58E3CF4ED}" name="Кол-во повторов" dataDxfId="2"/>
    <tableColumn id="3" xr3:uid="{7069A656-F081-47B6-A096-3C5A2D289AFF}" name="Кол-во порций" dataDxfId="25"/>
  </tableColumns>
  <tableStyleInfo name="TableStyleLight1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59B645B-B2EC-48EC-8B20-987D7F202F5A}" name="Таблица912" displayName="Таблица912" ref="U1:X55" totalsRowShown="0" headerRowDxfId="24">
  <autoFilter ref="U1:X55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6435D910-75EA-4CF8-90DA-0E8E46A33461}" name="№" dataDxfId="23"/>
    <tableColumn id="2" xr3:uid="{B7C8AF72-A028-4E96-9085-62F6A9BD0EA9}" name="Напитки" dataDxfId="22">
      <calculatedColumnFormula>IFERROR(INDEX('Состав блюд'!U:U,MATCH(U2,'Состав блюд'!X:X,)),"")</calculatedColumnFormula>
    </tableColumn>
    <tableColumn id="4" xr3:uid="{40580CA5-3FDA-47B6-935E-4444E1F71F07}" name="Кол-во повторов" dataDxfId="1"/>
    <tableColumn id="3" xr3:uid="{41EA97AA-FBF2-4BCE-B4FD-12811D71DDB9}" name="Кол-во порций" dataDxfId="21"/>
  </tableColumns>
  <tableStyleInfo name="TableStyleLight1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Таблица2" displayName="Таблица2" ref="A1:B5" totalsRowShown="0" headerRowDxfId="20" headerRowBorderDxfId="19">
  <autoFilter ref="A1:B5" xr:uid="{00000000-0009-0000-0100-000002000000}">
    <filterColumn colId="0" hiddenButton="1"/>
    <filterColumn colId="1" hiddenButton="1"/>
  </autoFilter>
  <tableColumns count="2">
    <tableColumn id="1" xr3:uid="{00000000-0010-0000-0100-000001000000}" name="№" dataDxfId="18"/>
    <tableColumn id="2" xr3:uid="{00000000-0010-0000-0100-000002000000}" name="Первые блюда" dataDxfId="17">
      <calculatedColumnFormula>IFERROR(INDEX('Состав блюд'!A:A,MATCH(A2,'Состав блюд'!D:D,)),"")</calculatedColumnFormula>
    </tableColumn>
  </tableColumns>
  <tableStyleInfo name="TableStyleLight1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Таблица5" displayName="Таблица5" ref="D1:E5" totalsRowShown="0" headerRowDxfId="16">
  <autoFilter ref="D1:E5" xr:uid="{00000000-0009-0000-0100-000005000000}">
    <filterColumn colId="0" hiddenButton="1"/>
    <filterColumn colId="1" hiddenButton="1"/>
  </autoFilter>
  <tableColumns count="2">
    <tableColumn id="1" xr3:uid="{00000000-0010-0000-0200-000001000000}" name="№" dataDxfId="15"/>
    <tableColumn id="2" xr3:uid="{00000000-0010-0000-0200-000002000000}" name="Вторые блюда" dataDxfId="14">
      <calculatedColumnFormula>IFERROR(INDEX('Состав блюд'!F:F,MATCH(D2,'Состав блюд'!I:I,)),"")</calculatedColumnFormula>
    </tableColumn>
  </tableColumns>
  <tableStyleInfo name="TableStyleLight14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Таблица7" displayName="Таблица7" ref="G1:H5" totalsRowShown="0" headerRowDxfId="13">
  <autoFilter ref="G1:H5" xr:uid="{00000000-0009-0000-0100-000007000000}">
    <filterColumn colId="0" hiddenButton="1"/>
    <filterColumn colId="1" hiddenButton="1"/>
  </autoFilter>
  <tableColumns count="2">
    <tableColumn id="1" xr3:uid="{00000000-0010-0000-0300-000001000000}" name="№" dataDxfId="12"/>
    <tableColumn id="2" xr3:uid="{00000000-0010-0000-0300-000002000000}" name="Гарниры" dataDxfId="11">
      <calculatedColumnFormula>IFERROR(INDEX('Состав блюд'!K:K,MATCH(G2,'Состав блюд'!N:N,)),"")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.xml"/><Relationship Id="rId3" Type="http://schemas.openxmlformats.org/officeDocument/2006/relationships/vmlDrawing" Target="../drawings/vmlDrawing1.vml"/><Relationship Id="rId7" Type="http://schemas.openxmlformats.org/officeDocument/2006/relationships/table" Target="../tables/table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ctrlProp" Target="../ctrlProps/ctrlProp1.xml"/><Relationship Id="rId9" Type="http://schemas.openxmlformats.org/officeDocument/2006/relationships/table" Target="../tables/table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1.xml"/><Relationship Id="rId5" Type="http://schemas.openxmlformats.org/officeDocument/2006/relationships/table" Target="../tables/table10.xml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2"/>
  <sheetViews>
    <sheetView zoomScaleNormal="100" workbookViewId="0">
      <pane ySplit="1" topLeftCell="A2" activePane="bottomLeft" state="frozen"/>
      <selection pane="bottomLeft" activeCell="A74" sqref="A74"/>
    </sheetView>
  </sheetViews>
  <sheetFormatPr defaultRowHeight="14.4" x14ac:dyDescent="0.3"/>
  <cols>
    <col min="1" max="1" width="4" style="1" customWidth="1"/>
    <col min="2" max="2" width="33.6640625" style="1" customWidth="1"/>
    <col min="3" max="3" width="8.88671875" style="1"/>
    <col min="4" max="4" width="0.6640625" style="1" customWidth="1"/>
    <col min="5" max="5" width="0.6640625" customWidth="1"/>
    <col min="6" max="6" width="4" style="1" customWidth="1"/>
    <col min="7" max="7" width="33.6640625" style="1" customWidth="1"/>
    <col min="8" max="8" width="9.109375" style="1"/>
    <col min="9" max="9" width="0.6640625" style="1" customWidth="1"/>
    <col min="10" max="10" width="1.109375" customWidth="1"/>
    <col min="11" max="11" width="4" style="1" customWidth="1"/>
    <col min="12" max="12" width="33.6640625" style="1" customWidth="1"/>
    <col min="13" max="13" width="9.109375" style="1"/>
    <col min="14" max="14" width="0.44140625" style="1" customWidth="1"/>
    <col min="15" max="15" width="3.33203125" customWidth="1"/>
    <col min="16" max="16" width="4" style="1" customWidth="1"/>
    <col min="17" max="17" width="33.6640625" style="1" customWidth="1"/>
    <col min="18" max="18" width="9.109375" style="1" customWidth="1"/>
    <col min="19" max="19" width="0.44140625" style="1" customWidth="1"/>
    <col min="20" max="20" width="2.44140625" customWidth="1"/>
    <col min="21" max="21" width="4" style="1" customWidth="1"/>
    <col min="22" max="22" width="33.6640625" style="1" customWidth="1"/>
    <col min="23" max="23" width="9.109375" style="1"/>
    <col min="24" max="24" width="0.5546875" style="1" customWidth="1"/>
    <col min="25" max="25" width="3.33203125" customWidth="1"/>
    <col min="26" max="26" width="5.109375" customWidth="1"/>
    <col min="27" max="27" width="39.109375" customWidth="1"/>
    <col min="28" max="28" width="22.88671875" customWidth="1"/>
  </cols>
  <sheetData>
    <row r="1" spans="1:28" s="9" customFormat="1" ht="23.25" customHeight="1" x14ac:dyDescent="0.2">
      <c r="A1" s="8" t="s">
        <v>34</v>
      </c>
      <c r="B1" s="8"/>
      <c r="C1" s="8"/>
      <c r="D1" s="8"/>
      <c r="F1" s="8" t="s">
        <v>35</v>
      </c>
      <c r="G1" s="8"/>
      <c r="H1" s="8"/>
      <c r="I1" s="8"/>
      <c r="K1" s="8" t="s">
        <v>36</v>
      </c>
      <c r="L1" s="8"/>
      <c r="M1" s="8"/>
      <c r="N1" s="8"/>
      <c r="P1" s="8" t="s">
        <v>37</v>
      </c>
      <c r="Q1" s="8"/>
      <c r="R1" s="8"/>
      <c r="S1" s="8"/>
      <c r="U1" s="8" t="s">
        <v>38</v>
      </c>
      <c r="V1" s="8"/>
      <c r="W1" s="8"/>
      <c r="X1" s="8"/>
      <c r="AA1" s="7" t="s">
        <v>47</v>
      </c>
    </row>
    <row r="2" spans="1:28" x14ac:dyDescent="0.3">
      <c r="A2" s="10" t="s">
        <v>6</v>
      </c>
      <c r="B2" s="10"/>
      <c r="C2" s="10"/>
      <c r="D2" s="1">
        <f>COUNTIF(A$2:A3,"№")</f>
        <v>1</v>
      </c>
      <c r="F2" s="10" t="s">
        <v>41</v>
      </c>
      <c r="G2" s="10"/>
      <c r="H2" s="10"/>
      <c r="I2" s="1">
        <f>COUNTIF(F$2:F3,"№")</f>
        <v>1</v>
      </c>
      <c r="K2" s="10" t="s">
        <v>30</v>
      </c>
      <c r="L2" s="10"/>
      <c r="M2" s="10"/>
      <c r="N2" s="1">
        <f>COUNTIF(K$2:K3,"№")</f>
        <v>1</v>
      </c>
      <c r="P2" s="10" t="s">
        <v>9</v>
      </c>
      <c r="Q2" s="10"/>
      <c r="R2" s="10"/>
      <c r="S2" s="1">
        <f>COUNTIF(P$2:P3,"№")</f>
        <v>1</v>
      </c>
      <c r="U2" s="10" t="s">
        <v>26</v>
      </c>
      <c r="V2" s="10"/>
      <c r="W2" s="10"/>
      <c r="X2" s="1">
        <f>COUNTIF(U$2:U3,"№")</f>
        <v>1</v>
      </c>
    </row>
    <row r="3" spans="1:28" ht="15.6" x14ac:dyDescent="0.3">
      <c r="A3" s="2" t="s">
        <v>1</v>
      </c>
      <c r="B3" s="2" t="s">
        <v>2</v>
      </c>
      <c r="C3" s="2" t="s">
        <v>33</v>
      </c>
      <c r="D3" s="1">
        <f>COUNTIF(A$2:A4,"№")</f>
        <v>1</v>
      </c>
      <c r="F3" s="2" t="s">
        <v>1</v>
      </c>
      <c r="G3" s="2" t="s">
        <v>2</v>
      </c>
      <c r="H3" s="2" t="s">
        <v>33</v>
      </c>
      <c r="I3" s="1">
        <f>COUNTIF(F$2:F4,"№")</f>
        <v>1</v>
      </c>
      <c r="K3" s="2" t="s">
        <v>1</v>
      </c>
      <c r="L3" s="2" t="s">
        <v>2</v>
      </c>
      <c r="M3" s="2" t="s">
        <v>33</v>
      </c>
      <c r="N3" s="1">
        <f>COUNTIF(K$2:K4,"№")</f>
        <v>1</v>
      </c>
      <c r="P3" s="2" t="s">
        <v>1</v>
      </c>
      <c r="Q3" s="2" t="s">
        <v>2</v>
      </c>
      <c r="R3" s="2" t="s">
        <v>33</v>
      </c>
      <c r="S3" s="1">
        <f>COUNTIF(P$2:P4,"№")</f>
        <v>1</v>
      </c>
      <c r="U3" s="2" t="s">
        <v>1</v>
      </c>
      <c r="V3" s="2" t="s">
        <v>2</v>
      </c>
      <c r="W3" s="2" t="s">
        <v>33</v>
      </c>
      <c r="X3" s="1">
        <f>COUNTIF(U$2:U4,"№")</f>
        <v>1</v>
      </c>
      <c r="AA3" s="12" t="s">
        <v>2</v>
      </c>
      <c r="AB3" s="12" t="s">
        <v>59</v>
      </c>
    </row>
    <row r="4" spans="1:28" ht="15.6" x14ac:dyDescent="0.3">
      <c r="A4" s="2">
        <v>1</v>
      </c>
      <c r="B4" s="2" t="s">
        <v>12</v>
      </c>
      <c r="C4" s="2">
        <v>40</v>
      </c>
      <c r="D4" s="1">
        <f>COUNTIF(A$2:A5,"№")</f>
        <v>1</v>
      </c>
      <c r="E4" t="e">
        <f>IF(COUNTIF(#REF!,A2),SUMIF(#REF!,A2,#REF!)*SUMIF(#REF!,A2,#REF!)*'Состав блюд'!C4,0)/1000</f>
        <v>#REF!</v>
      </c>
      <c r="F4" s="2">
        <v>1</v>
      </c>
      <c r="G4" s="2" t="s">
        <v>48</v>
      </c>
      <c r="H4" s="2">
        <v>40</v>
      </c>
      <c r="I4" s="1">
        <f>COUNTIF(F$2:F5,"№")</f>
        <v>1</v>
      </c>
      <c r="J4" t="e">
        <f>IF(COUNTIF(#REF!,F2),SUMIF(#REF!,F2,#REF!)*SUMIF(#REF!,F2,#REF!)*'Состав блюд'!H4,0)/1000</f>
        <v>#REF!</v>
      </c>
      <c r="K4" s="2">
        <v>1</v>
      </c>
      <c r="L4" s="2" t="s">
        <v>46</v>
      </c>
      <c r="M4" s="2">
        <v>40</v>
      </c>
      <c r="N4" s="1">
        <f>COUNTIF(K$2:K5,"№")</f>
        <v>1</v>
      </c>
      <c r="P4" s="2">
        <v>1</v>
      </c>
      <c r="Q4" s="2" t="s">
        <v>14</v>
      </c>
      <c r="R4" s="2">
        <v>40</v>
      </c>
      <c r="S4" s="1">
        <f>COUNTIF(P$2:P5,"№")</f>
        <v>1</v>
      </c>
      <c r="U4" s="2">
        <v>1</v>
      </c>
      <c r="V4" s="2" t="s">
        <v>26</v>
      </c>
      <c r="W4" s="2">
        <v>40</v>
      </c>
      <c r="X4" s="1">
        <f>COUNTIF(U$2:U5,"№")</f>
        <v>1</v>
      </c>
      <c r="Z4">
        <f ca="1">COUNTIF($AB$4:AB4,"&gt;0")</f>
        <v>0</v>
      </c>
      <c r="AA4" s="13" t="s">
        <v>19</v>
      </c>
      <c r="AB4" s="22" t="e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#REF!</v>
      </c>
    </row>
    <row r="5" spans="1:28" ht="15.6" x14ac:dyDescent="0.3">
      <c r="A5" s="2">
        <v>2</v>
      </c>
      <c r="B5" s="2" t="s">
        <v>13</v>
      </c>
      <c r="C5" s="2">
        <v>10</v>
      </c>
      <c r="D5" s="1">
        <f>COUNTIF(A$2:A6,"№")</f>
        <v>1</v>
      </c>
      <c r="E5" t="e">
        <f>IF(COUNTIF(#REF!,A2),SUMIF(#REF!,A2,#REF!)*SUMIF(#REF!,A2,#REF!)*'Состав блюд'!C5,0)/1000</f>
        <v>#REF!</v>
      </c>
      <c r="F5" s="2">
        <v>2</v>
      </c>
      <c r="G5" s="2" t="s">
        <v>17</v>
      </c>
      <c r="H5" s="2">
        <v>10</v>
      </c>
      <c r="I5" s="1">
        <f>COUNTIF(F$2:F6,"№")</f>
        <v>1</v>
      </c>
      <c r="J5" t="e">
        <f>IF(COUNTIF(#REF!,F2),SUMIF(#REF!,F2,#REF!)*SUMIF(#REF!,F2,#REF!)*'Состав блюд'!H5,0)/1000</f>
        <v>#REF!</v>
      </c>
      <c r="K5" s="2">
        <v>2</v>
      </c>
      <c r="L5" s="2" t="s">
        <v>5</v>
      </c>
      <c r="M5" s="2">
        <v>10</v>
      </c>
      <c r="N5" s="1">
        <f>COUNTIF(K$2:K6,"№")</f>
        <v>1</v>
      </c>
      <c r="P5" s="2">
        <v>2</v>
      </c>
      <c r="Q5" s="2" t="s">
        <v>15</v>
      </c>
      <c r="R5" s="2">
        <v>10</v>
      </c>
      <c r="S5" s="1">
        <f>COUNTIF(P$2:P6,"№")</f>
        <v>1</v>
      </c>
      <c r="U5" s="2">
        <v>2</v>
      </c>
      <c r="V5" s="2" t="s">
        <v>4</v>
      </c>
      <c r="W5" s="2">
        <v>10</v>
      </c>
      <c r="X5" s="1">
        <f>COUNTIF(U$2:U6,"№")</f>
        <v>1</v>
      </c>
      <c r="Z5">
        <f ca="1">COUNTIF($AB$4:AB5,"&gt;0")</f>
        <v>0</v>
      </c>
      <c r="AA5" s="13" t="s">
        <v>11</v>
      </c>
      <c r="AB5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6" spans="1:28" ht="15.6" x14ac:dyDescent="0.3">
      <c r="A6" s="2">
        <v>3</v>
      </c>
      <c r="B6" s="2" t="s">
        <v>15</v>
      </c>
      <c r="C6" s="2">
        <v>30</v>
      </c>
      <c r="D6" s="1">
        <f>COUNTIF(A$2:A7,"№")</f>
        <v>1</v>
      </c>
      <c r="E6" t="e">
        <f>IF(COUNTIF(#REF!,A2),SUMIF(#REF!,A2,#REF!)*SUMIF(#REF!,A2,#REF!)*'Состав блюд'!C6,0)/1000</f>
        <v>#REF!</v>
      </c>
      <c r="F6" s="2">
        <v>3</v>
      </c>
      <c r="G6" s="2" t="s">
        <v>3</v>
      </c>
      <c r="H6" s="2">
        <v>30</v>
      </c>
      <c r="I6" s="1">
        <f>COUNTIF(F$2:F7,"№")</f>
        <v>1</v>
      </c>
      <c r="J6" t="e">
        <f>IF(COUNTIF(#REF!,F2),SUMIF(#REF!,F2,#REF!)*SUMIF(#REF!,F2,#REF!)*'Состав блюд'!H6,0)/1000</f>
        <v>#REF!</v>
      </c>
      <c r="K6" s="2">
        <v>3</v>
      </c>
      <c r="L6" s="2" t="s">
        <v>0</v>
      </c>
      <c r="M6" s="2">
        <v>30</v>
      </c>
      <c r="N6" s="1">
        <f>COUNTIF(K$2:K7,"№")</f>
        <v>1</v>
      </c>
      <c r="P6" s="2">
        <v>3</v>
      </c>
      <c r="Q6" s="2" t="s">
        <v>5</v>
      </c>
      <c r="R6" s="2">
        <v>30</v>
      </c>
      <c r="S6" s="1">
        <f>COUNTIF(P$2:P7,"№")</f>
        <v>1</v>
      </c>
      <c r="U6" s="2">
        <v>3</v>
      </c>
      <c r="V6" s="2"/>
      <c r="W6" s="2">
        <v>30</v>
      </c>
      <c r="X6" s="1">
        <f>COUNTIF(U$2:U7,"№")</f>
        <v>1</v>
      </c>
      <c r="Z6">
        <f ca="1">COUNTIF($AB$4:AB6,"&gt;0")</f>
        <v>0</v>
      </c>
      <c r="AA6" s="13" t="s">
        <v>54</v>
      </c>
      <c r="AB6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7" spans="1:28" ht="15.6" x14ac:dyDescent="0.3">
      <c r="A7" s="2">
        <v>4</v>
      </c>
      <c r="B7" s="2" t="s">
        <v>49</v>
      </c>
      <c r="C7" s="2">
        <v>32</v>
      </c>
      <c r="D7" s="1">
        <f>COUNTIF(A$2:A8,"№")</f>
        <v>1</v>
      </c>
      <c r="E7" t="e">
        <f>IF(COUNTIF(#REF!,A2),SUMIF(#REF!,A2,#REF!)*SUMIF(#REF!,A2,#REF!)*'Состав блюд'!C7,0)/1000</f>
        <v>#REF!</v>
      </c>
      <c r="F7" s="2">
        <v>4</v>
      </c>
      <c r="G7" s="2" t="s">
        <v>56</v>
      </c>
      <c r="H7" s="2">
        <v>32</v>
      </c>
      <c r="I7" s="1">
        <f>COUNTIF(F$2:F8,"№")</f>
        <v>1</v>
      </c>
      <c r="J7" t="e">
        <f>IF(COUNTIF(#REF!,F2),SUMIF(#REF!,F2,#REF!)*SUMIF(#REF!,F2,#REF!)*'Состав блюд'!H7,0)/1000</f>
        <v>#REF!</v>
      </c>
      <c r="K7" s="2">
        <v>4</v>
      </c>
      <c r="L7" s="2"/>
      <c r="M7" s="2">
        <v>32</v>
      </c>
      <c r="N7" s="1">
        <f>COUNTIF(K$2:K8,"№")</f>
        <v>1</v>
      </c>
      <c r="P7" s="2">
        <v>4</v>
      </c>
      <c r="Q7" s="2" t="s">
        <v>21</v>
      </c>
      <c r="R7" s="2">
        <v>32</v>
      </c>
      <c r="S7" s="1">
        <f>COUNTIF(P$2:P8,"№")</f>
        <v>1</v>
      </c>
      <c r="U7" s="2">
        <v>4</v>
      </c>
      <c r="V7" s="2"/>
      <c r="W7" s="2">
        <v>32</v>
      </c>
      <c r="X7" s="1">
        <f>COUNTIF(U$2:U8,"№")</f>
        <v>1</v>
      </c>
      <c r="Z7">
        <f ca="1">COUNTIF($AB$4:AB7,"&gt;0")</f>
        <v>0</v>
      </c>
      <c r="AA7" s="13" t="s">
        <v>13</v>
      </c>
      <c r="AB7" s="13" t="e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#REF!</v>
      </c>
    </row>
    <row r="8" spans="1:28" ht="15.6" x14ac:dyDescent="0.3">
      <c r="A8" s="2">
        <v>5</v>
      </c>
      <c r="B8" s="2" t="s">
        <v>17</v>
      </c>
      <c r="C8" s="2">
        <v>5</v>
      </c>
      <c r="D8" s="1">
        <f>COUNTIF(A$2:A9,"№")</f>
        <v>1</v>
      </c>
      <c r="E8" t="e">
        <f>IF(COUNTIF(#REF!,A2),SUMIF(#REF!,A2,#REF!)*SUMIF(#REF!,A2,#REF!)*'Состав блюд'!C8,0)/1000</f>
        <v>#REF!</v>
      </c>
      <c r="F8" s="2">
        <v>5</v>
      </c>
      <c r="G8" s="2" t="s">
        <v>50</v>
      </c>
      <c r="H8" s="2">
        <v>5</v>
      </c>
      <c r="I8" s="1">
        <f>COUNTIF(F$2:F9,"№")</f>
        <v>1</v>
      </c>
      <c r="J8" t="e">
        <f>IF(COUNTIF(#REF!,F2),SUMIF(#REF!,F2,#REF!)*SUMIF(#REF!,F2,#REF!)*'Состав блюд'!H8,0)/1000</f>
        <v>#REF!</v>
      </c>
      <c r="K8" s="2">
        <v>5</v>
      </c>
      <c r="L8" s="2"/>
      <c r="M8" s="2">
        <v>5</v>
      </c>
      <c r="N8" s="1">
        <f>COUNTIF(K$2:K9,"№")</f>
        <v>1</v>
      </c>
      <c r="P8" s="2">
        <v>5</v>
      </c>
      <c r="Q8" s="2" t="s">
        <v>23</v>
      </c>
      <c r="R8" s="2">
        <v>5</v>
      </c>
      <c r="S8" s="1">
        <f>COUNTIF(P$2:P9,"№")</f>
        <v>1</v>
      </c>
      <c r="U8" s="2">
        <v>5</v>
      </c>
      <c r="V8" s="2"/>
      <c r="W8" s="2">
        <v>5</v>
      </c>
      <c r="X8" s="1">
        <f>COUNTIF(U$2:U9,"№")</f>
        <v>1</v>
      </c>
      <c r="Z8">
        <f ca="1">COUNTIF($AB$4:AB8,"&gt;0")</f>
        <v>0</v>
      </c>
      <c r="AA8" s="13" t="s">
        <v>15</v>
      </c>
      <c r="AB8" s="13" t="e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#REF!</v>
      </c>
    </row>
    <row r="9" spans="1:28" ht="15.6" x14ac:dyDescent="0.3">
      <c r="A9" s="2">
        <v>6</v>
      </c>
      <c r="B9" s="2" t="s">
        <v>14</v>
      </c>
      <c r="C9" s="2">
        <v>26</v>
      </c>
      <c r="D9" s="1">
        <f>COUNTIF(A$2:A10,"№")</f>
        <v>1</v>
      </c>
      <c r="E9" t="e">
        <f>IF(COUNTIF(#REF!,A2),SUMIF(#REF!,A2,#REF!)*SUMIF(#REF!,A2,#REF!)*'Состав блюд'!C9,0)/1000</f>
        <v>#REF!</v>
      </c>
      <c r="F9" s="2">
        <v>6</v>
      </c>
      <c r="G9" s="2" t="str">
        <f ca="1">INDIRECT("Таблица6[Наименование продукта]")</f>
        <v>Колбаса "Докторская"</v>
      </c>
      <c r="H9" s="2">
        <v>26</v>
      </c>
      <c r="I9" s="1">
        <f>COUNTIF(F$2:F10,"№")</f>
        <v>1</v>
      </c>
      <c r="J9" t="e">
        <f>IF(COUNTIF(#REF!,F2),SUMIF(#REF!,F2,#REF!)*SUMIF(#REF!,F2,#REF!)*'Состав блюд'!H9,0)/1000</f>
        <v>#REF!</v>
      </c>
      <c r="K9" s="2">
        <v>6</v>
      </c>
      <c r="L9" s="2"/>
      <c r="M9" s="2">
        <v>26</v>
      </c>
      <c r="N9" s="1">
        <f>COUNTIF(K$2:K10,"№")</f>
        <v>1</v>
      </c>
      <c r="P9" s="2">
        <v>6</v>
      </c>
      <c r="Q9" s="2" t="s">
        <v>21</v>
      </c>
      <c r="R9" s="2">
        <v>26</v>
      </c>
      <c r="S9" s="1">
        <f>COUNTIF(P$2:P10,"№")</f>
        <v>1</v>
      </c>
      <c r="U9" s="2">
        <v>6</v>
      </c>
      <c r="V9" s="2"/>
      <c r="W9" s="2">
        <v>26</v>
      </c>
      <c r="X9" s="1">
        <f>COUNTIF(U$2:U10,"№")</f>
        <v>1</v>
      </c>
      <c r="Z9">
        <f ca="1">COUNTIF($AB$4:AB9,"&gt;0")</f>
        <v>0</v>
      </c>
      <c r="AA9" s="13" t="s">
        <v>21</v>
      </c>
      <c r="AB9" s="13" t="e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#REF!</v>
      </c>
    </row>
    <row r="10" spans="1:28" ht="15.6" x14ac:dyDescent="0.3">
      <c r="A10" s="2">
        <v>7</v>
      </c>
      <c r="B10" s="2" t="s">
        <v>5</v>
      </c>
      <c r="C10" s="2">
        <v>10</v>
      </c>
      <c r="D10" s="1">
        <f>COUNTIF(A$2:A14,"№")</f>
        <v>1</v>
      </c>
      <c r="E10" t="e">
        <f>IF(COUNTIF(#REF!,A2),SUMIF(#REF!,A2,#REF!)*SUMIF(#REF!,A2,#REF!)*'Состав блюд'!C10,0)/1000</f>
        <v>#REF!</v>
      </c>
      <c r="F10" s="2">
        <v>7</v>
      </c>
      <c r="G10" s="2"/>
      <c r="H10" s="2">
        <v>10</v>
      </c>
      <c r="I10" s="1">
        <f>COUNTIF(F$2:F14,"№")</f>
        <v>1</v>
      </c>
      <c r="J10" t="e">
        <f>IF(COUNTIF(#REF!,F2),SUMIF(#REF!,F2,#REF!)*SUMIF(#REF!,F2,#REF!)*'Состав блюд'!H10,0)/1000</f>
        <v>#REF!</v>
      </c>
      <c r="K10" s="2">
        <v>7</v>
      </c>
      <c r="L10" s="2"/>
      <c r="M10" s="2">
        <v>10</v>
      </c>
      <c r="N10" s="1">
        <f>COUNTIF(K$2:K14,"№")</f>
        <v>1</v>
      </c>
      <c r="P10" s="2">
        <v>7</v>
      </c>
      <c r="Q10" s="2" t="s">
        <v>51</v>
      </c>
      <c r="R10" s="2">
        <v>10</v>
      </c>
      <c r="S10" s="1">
        <f>COUNTIF(P$2:P14,"№")</f>
        <v>1</v>
      </c>
      <c r="U10" s="2">
        <v>7</v>
      </c>
      <c r="V10" s="2"/>
      <c r="W10" s="2">
        <v>10</v>
      </c>
      <c r="X10" s="1">
        <f>COUNTIF(U$2:U14,"№")</f>
        <v>1</v>
      </c>
      <c r="Z10">
        <f ca="1">COUNTIF($AB$4:AB10,"&gt;0")</f>
        <v>0</v>
      </c>
      <c r="AA10" s="13" t="s">
        <v>48</v>
      </c>
      <c r="AB10" s="13" t="e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#REF!</v>
      </c>
    </row>
    <row r="11" spans="1:28" ht="15.6" x14ac:dyDescent="0.3">
      <c r="A11" s="2">
        <v>8</v>
      </c>
      <c r="B11" s="2" t="s">
        <v>18</v>
      </c>
      <c r="C11" s="2">
        <v>10</v>
      </c>
      <c r="D11" s="1">
        <f>COUNTIF(A$2:A15,"№")</f>
        <v>1</v>
      </c>
      <c r="E11" t="e">
        <f>IF(COUNTIF(#REF!,A2),SUMIF(#REF!,A2,#REF!)*SUMIF(#REF!,A2,#REF!)*'Состав блюд'!C11,0)/1000</f>
        <v>#REF!</v>
      </c>
      <c r="F11" s="2">
        <v>8</v>
      </c>
      <c r="G11" s="2"/>
      <c r="H11" s="2">
        <v>10</v>
      </c>
      <c r="I11" s="1">
        <f>COUNTIF(F$2:F15,"№")</f>
        <v>1</v>
      </c>
      <c r="J11" t="e">
        <f>IF(COUNTIF(#REF!,F2),SUMIF(#REF!,F2,#REF!)*SUMIF(#REF!,F2,#REF!)*'Состав блюд'!H11,0)/1000</f>
        <v>#REF!</v>
      </c>
      <c r="K11" s="2">
        <v>8</v>
      </c>
      <c r="L11" s="2"/>
      <c r="M11" s="2">
        <v>10</v>
      </c>
      <c r="N11" s="1">
        <f>COUNTIF(K$2:K15,"№")</f>
        <v>1</v>
      </c>
      <c r="P11" s="2">
        <v>8</v>
      </c>
      <c r="Q11" s="2" t="s">
        <v>22</v>
      </c>
      <c r="R11" s="2">
        <v>10</v>
      </c>
      <c r="S11" s="1">
        <f>COUNTIF(P$2:P15,"№")</f>
        <v>1</v>
      </c>
      <c r="U11" s="2">
        <v>8</v>
      </c>
      <c r="V11" s="2"/>
      <c r="W11" s="2">
        <v>10</v>
      </c>
      <c r="X11" s="1">
        <f>COUNTIF(U$2:U15,"№")</f>
        <v>1</v>
      </c>
      <c r="Z11">
        <f ca="1">COUNTIF($AB$4:AB11,"&gt;0")</f>
        <v>0</v>
      </c>
      <c r="AA11" s="13" t="s">
        <v>49</v>
      </c>
      <c r="AB11" s="13" t="e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#REF!</v>
      </c>
    </row>
    <row r="12" spans="1:28" ht="15.6" x14ac:dyDescent="0.3">
      <c r="A12" s="2">
        <v>9</v>
      </c>
      <c r="B12" s="2" t="s">
        <v>16</v>
      </c>
      <c r="C12" s="2">
        <v>10</v>
      </c>
      <c r="D12" s="1">
        <f>COUNTIF(A$2:A16,"№")</f>
        <v>1</v>
      </c>
      <c r="E12" t="e">
        <f>IF(COUNTIF(#REF!,A2),SUMIF(#REF!,A2,#REF!)*SUMIF(#REF!,A2,#REF!)*'Состав блюд'!C12,0)/1000</f>
        <v>#REF!</v>
      </c>
      <c r="F12" s="2">
        <v>9</v>
      </c>
      <c r="G12" s="2"/>
      <c r="H12" s="2">
        <v>10</v>
      </c>
      <c r="I12" s="1">
        <f>COUNTIF(F$2:F16,"№")</f>
        <v>1</v>
      </c>
      <c r="J12" t="e">
        <f>IF(COUNTIF(#REF!,F2),SUMIF(#REF!,F2,#REF!)*SUMIF(#REF!,F2,#REF!)*'Состав блюд'!H12,0)/1000</f>
        <v>#REF!</v>
      </c>
      <c r="K12" s="2">
        <v>9</v>
      </c>
      <c r="L12" s="2"/>
      <c r="M12" s="2">
        <v>10</v>
      </c>
      <c r="N12" s="1">
        <f>COUNTIF(K$2:K16,"№")</f>
        <v>1</v>
      </c>
      <c r="P12" s="2">
        <v>9</v>
      </c>
      <c r="Q12" s="2"/>
      <c r="R12" s="2">
        <v>10</v>
      </c>
      <c r="S12" s="1">
        <f>COUNTIF(P$2:P16,"№")</f>
        <v>1</v>
      </c>
      <c r="U12" s="2">
        <v>9</v>
      </c>
      <c r="V12" s="2"/>
      <c r="W12" s="2">
        <v>10</v>
      </c>
      <c r="X12" s="1">
        <f>COUNTIF(U$2:U16,"№")</f>
        <v>1</v>
      </c>
      <c r="Z12">
        <f ca="1">COUNTIF($AB$4:AB12,"&gt;0")</f>
        <v>0</v>
      </c>
      <c r="AA12" s="13" t="s">
        <v>17</v>
      </c>
      <c r="AB12" s="13" t="e">
        <f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#REF!</v>
      </c>
    </row>
    <row r="13" spans="1:28" ht="15.6" x14ac:dyDescent="0.3">
      <c r="A13" s="2">
        <v>10</v>
      </c>
      <c r="B13" s="2" t="s">
        <v>52</v>
      </c>
      <c r="C13" s="2">
        <v>10</v>
      </c>
      <c r="D13" s="1">
        <f>COUNTIF(A$2:A17,"№")</f>
        <v>1</v>
      </c>
      <c r="E13" t="e">
        <f>IF(COUNTIF(#REF!,A2),SUMIF(#REF!,A2,#REF!)*SUMIF(#REF!,A2,#REF!)*'Состав блюд'!C13,0)/1000</f>
        <v>#REF!</v>
      </c>
      <c r="F13" s="2">
        <v>10</v>
      </c>
      <c r="G13" s="2"/>
      <c r="H13" s="2">
        <v>10</v>
      </c>
      <c r="I13" s="1">
        <f>COUNTIF(F$2:F17,"№")</f>
        <v>1</v>
      </c>
      <c r="J13" t="e">
        <f>IF(COUNTIF(#REF!,F2),SUMIF(#REF!,F2,#REF!)*SUMIF(#REF!,F2,#REF!)*'Состав блюд'!H13,0)/1000</f>
        <v>#REF!</v>
      </c>
      <c r="K13" s="2">
        <v>10</v>
      </c>
      <c r="L13" s="2"/>
      <c r="M13" s="2">
        <v>10</v>
      </c>
      <c r="N13" s="1">
        <f>COUNTIF(K$2:K17,"№")</f>
        <v>1</v>
      </c>
      <c r="P13" s="2">
        <v>10</v>
      </c>
      <c r="Q13" s="2"/>
      <c r="R13" s="2">
        <v>10</v>
      </c>
      <c r="S13" s="1">
        <f>COUNTIF(P$2:P17,"№")</f>
        <v>1</v>
      </c>
      <c r="U13" s="2">
        <v>10</v>
      </c>
      <c r="V13" s="2"/>
      <c r="W13" s="2">
        <v>10</v>
      </c>
      <c r="X13" s="1">
        <f>COUNTIF(U$2:U17,"№")</f>
        <v>1</v>
      </c>
      <c r="Z13">
        <f ca="1">COUNTIF($AB$4:AB13,"&gt;0")</f>
        <v>0</v>
      </c>
      <c r="AA13" s="13" t="s">
        <v>22</v>
      </c>
      <c r="AB13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14" spans="1:28" ht="15.6" x14ac:dyDescent="0.3">
      <c r="A14" s="2">
        <v>11</v>
      </c>
      <c r="B14" s="2" t="str">
        <f ca="1">INDIRECT("Таблица6[Наименование продукта]")</f>
        <v>Масло растительное</v>
      </c>
      <c r="C14" s="2">
        <v>10</v>
      </c>
      <c r="D14" s="1">
        <f>COUNTIF(A$2:A15,"№")</f>
        <v>1</v>
      </c>
      <c r="E14" t="e">
        <f>IF(COUNTIF(#REF!,A2),SUMIF(#REF!,A2,#REF!)*SUMIF(#REF!,A2,#REF!)*'Состав блюд'!C14,0)/1000</f>
        <v>#REF!</v>
      </c>
      <c r="F14" s="2">
        <v>11</v>
      </c>
      <c r="G14" s="2"/>
      <c r="H14" s="2">
        <v>10</v>
      </c>
      <c r="I14" s="1">
        <f>COUNTIF(F$2:F15,"№")</f>
        <v>1</v>
      </c>
      <c r="J14" t="e">
        <f>IF(COUNTIF(#REF!,F2),SUMIF(#REF!,F2,#REF!)*SUMIF(#REF!,F2,#REF!)*'Состав блюд'!H14,0)/1000</f>
        <v>#REF!</v>
      </c>
      <c r="K14" s="2">
        <v>11</v>
      </c>
      <c r="L14" s="2"/>
      <c r="M14" s="2">
        <v>10</v>
      </c>
      <c r="N14" s="1">
        <f>COUNTIF(K$2:K15,"№")</f>
        <v>1</v>
      </c>
      <c r="P14" s="2">
        <v>11</v>
      </c>
      <c r="Q14" s="2"/>
      <c r="R14" s="2">
        <v>10</v>
      </c>
      <c r="S14" s="1">
        <f>COUNTIF(P$2:P15,"№")</f>
        <v>1</v>
      </c>
      <c r="U14" s="2">
        <v>11</v>
      </c>
      <c r="V14" s="2"/>
      <c r="W14" s="2">
        <v>10</v>
      </c>
      <c r="X14" s="1">
        <f>COUNTIF(U$2:U15,"№")</f>
        <v>1</v>
      </c>
      <c r="Z14">
        <f ca="1">COUNTIF($AB$4:AB14,"&gt;0")</f>
        <v>0</v>
      </c>
      <c r="AA14" s="13" t="s">
        <v>3</v>
      </c>
      <c r="AB14" s="13" t="e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#REF!</v>
      </c>
    </row>
    <row r="15" spans="1:28" ht="15.6" x14ac:dyDescent="0.3">
      <c r="A15" s="2">
        <v>12</v>
      </c>
      <c r="B15" s="2"/>
      <c r="C15" s="2">
        <v>10</v>
      </c>
      <c r="D15" s="1">
        <f>COUNTIF(A$2:A16,"№")</f>
        <v>1</v>
      </c>
      <c r="E15" t="e">
        <f>IF(COUNTIF(#REF!,A2),SUMIF(#REF!,A2,#REF!)*SUMIF(#REF!,A2,#REF!)*'Состав блюд'!C15,0)/1000</f>
        <v>#REF!</v>
      </c>
      <c r="F15" s="2">
        <v>12</v>
      </c>
      <c r="G15" s="2"/>
      <c r="H15" s="2">
        <v>10</v>
      </c>
      <c r="I15" s="1">
        <f>COUNTIF(F$2:F16,"№")</f>
        <v>1</v>
      </c>
      <c r="J15" t="e">
        <f>IF(COUNTIF(#REF!,F2),SUMIF(#REF!,F2,#REF!)*SUMIF(#REF!,F2,#REF!)*'Состав блюд'!H15,0)/1000</f>
        <v>#REF!</v>
      </c>
      <c r="K15" s="2">
        <v>12</v>
      </c>
      <c r="L15" s="2"/>
      <c r="M15" s="2">
        <v>10</v>
      </c>
      <c r="N15" s="1">
        <f>COUNTIF(K$2:K16,"№")</f>
        <v>1</v>
      </c>
      <c r="P15" s="2">
        <v>12</v>
      </c>
      <c r="Q15" s="2"/>
      <c r="R15" s="2">
        <v>10</v>
      </c>
      <c r="S15" s="1">
        <f>COUNTIF(P$2:P16,"№")</f>
        <v>1</v>
      </c>
      <c r="U15" s="2">
        <v>12</v>
      </c>
      <c r="V15" s="2"/>
      <c r="W15" s="2">
        <v>10</v>
      </c>
      <c r="X15" s="1">
        <f>COUNTIF(U$2:U16,"№")</f>
        <v>1</v>
      </c>
      <c r="Z15">
        <f ca="1">COUNTIF($AB$4:AB15,"&gt;0")</f>
        <v>0</v>
      </c>
      <c r="AA15" s="13" t="s">
        <v>0</v>
      </c>
      <c r="AB15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16" spans="1:28" ht="15.6" x14ac:dyDescent="0.3">
      <c r="A16" s="2">
        <v>13</v>
      </c>
      <c r="B16" s="2"/>
      <c r="C16" s="2"/>
      <c r="D16" s="1">
        <f>COUNTIF(A$2:A17,"№")</f>
        <v>1</v>
      </c>
      <c r="E16" t="e">
        <f>IF(COUNTIF(#REF!,A2),SUMIF(#REF!,A2,#REF!)*SUMIF(#REF!,A2,#REF!)*'Состав блюд'!C16,0)/1000</f>
        <v>#REF!</v>
      </c>
      <c r="F16" s="2">
        <v>13</v>
      </c>
      <c r="G16" s="2"/>
      <c r="H16" s="2"/>
      <c r="I16" s="1">
        <f>COUNTIF(F$2:F17,"№")</f>
        <v>1</v>
      </c>
      <c r="J16" t="e">
        <f>IF(COUNTIF(#REF!,F2),SUMIF(#REF!,F2,#REF!)*SUMIF(#REF!,F2,#REF!)*'Состав блюд'!H16,0)/1000</f>
        <v>#REF!</v>
      </c>
      <c r="K16" s="2">
        <v>13</v>
      </c>
      <c r="L16" s="2"/>
      <c r="M16" s="2"/>
      <c r="N16" s="1">
        <f>COUNTIF(K$2:K17,"№")</f>
        <v>1</v>
      </c>
      <c r="P16" s="2">
        <v>13</v>
      </c>
      <c r="Q16" s="2"/>
      <c r="R16" s="2"/>
      <c r="S16" s="1">
        <f>COUNTIF(P$2:P17,"№")</f>
        <v>1</v>
      </c>
      <c r="U16" s="2">
        <v>13</v>
      </c>
      <c r="V16" s="2"/>
      <c r="W16" s="2"/>
      <c r="X16" s="1">
        <f>COUNTIF(U$2:U17,"№")</f>
        <v>1</v>
      </c>
      <c r="Z16">
        <f ca="1">COUNTIF($AB$4:AB16,"&gt;0")</f>
        <v>0</v>
      </c>
      <c r="AA16" s="13" t="s">
        <v>14</v>
      </c>
      <c r="AB16" s="13" t="e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#REF!</v>
      </c>
    </row>
    <row r="17" spans="1:28" ht="15.6" x14ac:dyDescent="0.3">
      <c r="A17" s="2">
        <v>14</v>
      </c>
      <c r="B17" s="2"/>
      <c r="C17" s="2"/>
      <c r="E17" t="e">
        <f>IF(COUNTIF(#REF!,A2),SUMIF(#REF!,A2,#REF!)*SUMIF(#REF!,A2,#REF!)*'Состав блюд'!C17,0)/1000</f>
        <v>#REF!</v>
      </c>
      <c r="F17" s="2">
        <v>14</v>
      </c>
      <c r="G17" s="2"/>
      <c r="H17" s="2"/>
      <c r="J17" t="e">
        <f>IF(COUNTIF(#REF!,F2),SUMIF(#REF!,F2,#REF!)*SUMIF(#REF!,F2,#REF!)*'Состав блюд'!H17,0)/1000</f>
        <v>#REF!</v>
      </c>
      <c r="K17" s="2">
        <v>14</v>
      </c>
      <c r="L17" s="2"/>
      <c r="M17" s="2"/>
      <c r="P17" s="2">
        <v>14</v>
      </c>
      <c r="Q17" s="2"/>
      <c r="R17" s="2"/>
      <c r="U17" s="2">
        <v>14</v>
      </c>
      <c r="V17" s="2"/>
      <c r="W17" s="2"/>
      <c r="Z17">
        <f ca="1">COUNTIF($AB$4:AB17,"&gt;0")</f>
        <v>0</v>
      </c>
      <c r="AA17" s="13" t="s">
        <v>51</v>
      </c>
      <c r="AB17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18" spans="1:28" ht="15.6" x14ac:dyDescent="0.3">
      <c r="A18" s="2">
        <v>15</v>
      </c>
      <c r="B18" s="2"/>
      <c r="C18" s="2"/>
      <c r="E18" t="e">
        <f>IF(COUNTIF(#REF!,A2),SUMIF(#REF!,A2,#REF!)*SUMIF(#REF!,A2,#REF!)*'Состав блюд'!C18,0)/1000</f>
        <v>#REF!</v>
      </c>
      <c r="F18" s="2">
        <v>15</v>
      </c>
      <c r="G18" s="2"/>
      <c r="H18" s="2"/>
      <c r="J18" t="e">
        <f>IF(COUNTIF(#REF!,F2),SUMIF(#REF!,F2,#REF!)*SUMIF(#REF!,F2,#REF!)*'Состав блюд'!H18,0)/1000</f>
        <v>#REF!</v>
      </c>
      <c r="K18" s="2">
        <v>15</v>
      </c>
      <c r="L18" s="2"/>
      <c r="M18" s="2"/>
      <c r="P18" s="2">
        <v>15</v>
      </c>
      <c r="Q18" s="2"/>
      <c r="R18" s="2"/>
      <c r="U18" s="2">
        <v>15</v>
      </c>
      <c r="V18" s="2"/>
      <c r="W18" s="2"/>
      <c r="Z18">
        <f ca="1">COUNTIF($AB$4:AB18,"&gt;0")</f>
        <v>0</v>
      </c>
      <c r="AA18" s="13" t="s">
        <v>52</v>
      </c>
      <c r="AB18" s="13" t="e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#REF!</v>
      </c>
    </row>
    <row r="19" spans="1:28" ht="15.6" x14ac:dyDescent="0.3">
      <c r="Z19">
        <f ca="1">COUNTIF($AB$4:AB19,"&gt;0")</f>
        <v>0</v>
      </c>
      <c r="AA19" s="13" t="s">
        <v>32</v>
      </c>
      <c r="AB19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20" spans="1:28" ht="15.6" x14ac:dyDescent="0.3">
      <c r="A20" s="10" t="s">
        <v>24</v>
      </c>
      <c r="B20" s="10"/>
      <c r="C20" s="10"/>
      <c r="D20" s="1">
        <f>COUNTIF(A$2:A21,"№")</f>
        <v>2</v>
      </c>
      <c r="F20" s="10" t="s">
        <v>7</v>
      </c>
      <c r="G20" s="10"/>
      <c r="H20" s="10"/>
      <c r="I20" s="1">
        <f>COUNTIF(F$2:F21,"№")</f>
        <v>2</v>
      </c>
      <c r="K20" s="10" t="s">
        <v>8</v>
      </c>
      <c r="L20" s="10"/>
      <c r="M20" s="10"/>
      <c r="N20" s="1">
        <f>COUNTIF(K$2:K21,"№")</f>
        <v>2</v>
      </c>
      <c r="P20" s="10" t="s">
        <v>28</v>
      </c>
      <c r="Q20" s="10"/>
      <c r="R20" s="10"/>
      <c r="S20" s="1">
        <f>COUNTIF(P$2:P21,"№")</f>
        <v>2</v>
      </c>
      <c r="U20" s="10" t="s">
        <v>53</v>
      </c>
      <c r="V20" s="10"/>
      <c r="W20" s="10"/>
      <c r="X20" s="1">
        <f>COUNTIF(U$2:U21,"№")</f>
        <v>2</v>
      </c>
      <c r="Z20">
        <f ca="1">COUNTIF($AB$4:AB20,"&gt;0")</f>
        <v>0</v>
      </c>
      <c r="AA20" s="13" t="s">
        <v>46</v>
      </c>
      <c r="AB20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21" spans="1:28" ht="15.6" x14ac:dyDescent="0.3">
      <c r="A21" s="2" t="s">
        <v>1</v>
      </c>
      <c r="B21" s="2" t="s">
        <v>2</v>
      </c>
      <c r="C21" s="2" t="s">
        <v>33</v>
      </c>
      <c r="D21" s="1">
        <f>COUNTIF(A$2:A22,"№")</f>
        <v>2</v>
      </c>
      <c r="F21" s="2" t="s">
        <v>1</v>
      </c>
      <c r="G21" s="2" t="s">
        <v>2</v>
      </c>
      <c r="H21" s="2" t="s">
        <v>33</v>
      </c>
      <c r="I21" s="1">
        <f>COUNTIF(F$2:F22,"№")</f>
        <v>2</v>
      </c>
      <c r="K21" s="2" t="s">
        <v>1</v>
      </c>
      <c r="L21" s="2" t="s">
        <v>2</v>
      </c>
      <c r="M21" s="2" t="s">
        <v>33</v>
      </c>
      <c r="N21" s="1">
        <f>COUNTIF(K$2:K22,"№")</f>
        <v>2</v>
      </c>
      <c r="P21" s="2" t="s">
        <v>1</v>
      </c>
      <c r="Q21" s="2" t="s">
        <v>2</v>
      </c>
      <c r="R21" s="2" t="s">
        <v>33</v>
      </c>
      <c r="S21" s="1">
        <f>COUNTIF(P$2:P22,"№")</f>
        <v>2</v>
      </c>
      <c r="U21" s="2" t="s">
        <v>1</v>
      </c>
      <c r="V21" s="2" t="s">
        <v>2</v>
      </c>
      <c r="W21" s="2" t="s">
        <v>33</v>
      </c>
      <c r="X21" s="1">
        <f>COUNTIF(U$2:U22,"№")</f>
        <v>2</v>
      </c>
      <c r="Z21">
        <f ca="1">COUNTIF($AB$4:AB21,"&gt;0")</f>
        <v>0</v>
      </c>
      <c r="AA21" s="13" t="s">
        <v>4</v>
      </c>
      <c r="AB21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22" spans="1:28" ht="15.6" x14ac:dyDescent="0.3">
      <c r="A22" s="2">
        <v>1</v>
      </c>
      <c r="B22" s="2" t="s">
        <v>13</v>
      </c>
      <c r="C22" s="2">
        <v>100</v>
      </c>
      <c r="D22" s="1">
        <f>COUNTIF(A$2:A23,"№")</f>
        <v>2</v>
      </c>
      <c r="E22" t="e">
        <f>IF(COUNTIF(#REF!,A20),SUMIF(#REF!,A20,#REF!)*SUMIF(#REF!,A20,#REF!)*'Состав блюд'!C22,0)/1000</f>
        <v>#REF!</v>
      </c>
      <c r="F22" s="2">
        <v>1</v>
      </c>
      <c r="G22" s="2" t="s">
        <v>20</v>
      </c>
      <c r="H22" s="2">
        <v>100</v>
      </c>
      <c r="I22" s="1">
        <f>COUNTIF(F$2:F23,"№")</f>
        <v>2</v>
      </c>
      <c r="K22" s="2">
        <v>1</v>
      </c>
      <c r="L22" s="2" t="s">
        <v>11</v>
      </c>
      <c r="M22" s="2">
        <v>100</v>
      </c>
      <c r="N22" s="1">
        <f>COUNTIF(K$2:K23,"№")</f>
        <v>2</v>
      </c>
      <c r="P22" s="2">
        <v>1</v>
      </c>
      <c r="Q22" s="2" t="s">
        <v>13</v>
      </c>
      <c r="R22" s="2">
        <v>100</v>
      </c>
      <c r="S22" s="1">
        <f>COUNTIF(P$2:P23,"№")</f>
        <v>2</v>
      </c>
      <c r="U22" s="2">
        <v>1</v>
      </c>
      <c r="V22" s="2" t="s">
        <v>54</v>
      </c>
      <c r="W22" s="2">
        <v>100</v>
      </c>
      <c r="X22" s="1">
        <f>COUNTIF(U$2:U23,"№")</f>
        <v>2</v>
      </c>
      <c r="Z22">
        <f ca="1">COUNTIF($AB$4:AB22,"&gt;0")</f>
        <v>0</v>
      </c>
      <c r="AA22" s="13" t="s">
        <v>12</v>
      </c>
      <c r="AB22" s="13" t="e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#REF!</v>
      </c>
    </row>
    <row r="23" spans="1:28" ht="15.6" x14ac:dyDescent="0.3">
      <c r="A23" s="2">
        <v>2</v>
      </c>
      <c r="B23" s="2" t="s">
        <v>14</v>
      </c>
      <c r="C23" s="2">
        <v>32</v>
      </c>
      <c r="D23" s="1">
        <f>COUNTIF(A$2:A24,"№")</f>
        <v>2</v>
      </c>
      <c r="E23" t="e">
        <f>IF(COUNTIF(#REF!,A20),SUMIF(#REF!,A20,#REF!)*SUMIF(#REF!,A20,#REF!)*'Состав блюд'!C23,0)/1000</f>
        <v>#REF!</v>
      </c>
      <c r="F23" s="2">
        <v>2</v>
      </c>
      <c r="G23" s="2" t="s">
        <v>14</v>
      </c>
      <c r="H23" s="2">
        <v>32</v>
      </c>
      <c r="I23" s="1">
        <f>COUNTIF(F$2:F24,"№")</f>
        <v>2</v>
      </c>
      <c r="K23" s="2">
        <v>2</v>
      </c>
      <c r="L23" s="2" t="s">
        <v>0</v>
      </c>
      <c r="M23" s="2">
        <v>32</v>
      </c>
      <c r="N23" s="1">
        <f>COUNTIF(K$2:K24,"№")</f>
        <v>2</v>
      </c>
      <c r="P23" s="2">
        <v>2</v>
      </c>
      <c r="Q23" s="2" t="s">
        <v>14</v>
      </c>
      <c r="R23" s="2">
        <v>32</v>
      </c>
      <c r="S23" s="1">
        <f>COUNTIF(P$2:P24,"№")</f>
        <v>2</v>
      </c>
      <c r="U23" s="2">
        <v>2</v>
      </c>
      <c r="V23" s="2" t="s">
        <v>4</v>
      </c>
      <c r="W23" s="2">
        <v>32</v>
      </c>
      <c r="X23" s="1">
        <f>COUNTIF(U$2:U24,"№")</f>
        <v>2</v>
      </c>
      <c r="Z23">
        <f ca="1">COUNTIF($AB$4:AB23,"&gt;0")</f>
        <v>0</v>
      </c>
      <c r="AA23" s="13" t="s">
        <v>20</v>
      </c>
      <c r="AB23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24" spans="1:28" ht="15.6" x14ac:dyDescent="0.3">
      <c r="A24" s="2">
        <v>3</v>
      </c>
      <c r="B24" s="2" t="s">
        <v>15</v>
      </c>
      <c r="C24" s="2">
        <v>5</v>
      </c>
      <c r="D24" s="1">
        <f>COUNTIF(A$2:A25,"№")</f>
        <v>2</v>
      </c>
      <c r="E24" t="e">
        <f>IF(COUNTIF(#REF!,A20),SUMIF(#REF!,A20,#REF!)*SUMIF(#REF!,A20,#REF!)*'Состав блюд'!C24,0)/1000</f>
        <v>#REF!</v>
      </c>
      <c r="F24" s="2">
        <v>3</v>
      </c>
      <c r="G24" s="2" t="s">
        <v>16</v>
      </c>
      <c r="H24" s="2">
        <v>5</v>
      </c>
      <c r="I24" s="1">
        <f>COUNTIF(F$2:F25,"№")</f>
        <v>2</v>
      </c>
      <c r="K24" s="2">
        <v>3</v>
      </c>
      <c r="L24" s="2" t="s">
        <v>5</v>
      </c>
      <c r="M24" s="2">
        <v>5</v>
      </c>
      <c r="N24" s="1">
        <f>COUNTIF(K$2:K25,"№")</f>
        <v>2</v>
      </c>
      <c r="P24" s="2">
        <v>3</v>
      </c>
      <c r="Q24" s="2" t="s">
        <v>17</v>
      </c>
      <c r="R24" s="2">
        <v>5</v>
      </c>
      <c r="S24" s="1">
        <f>COUNTIF(P$2:P25,"№")</f>
        <v>2</v>
      </c>
      <c r="U24" s="2">
        <v>3</v>
      </c>
      <c r="V24" s="2"/>
      <c r="W24" s="2">
        <v>5</v>
      </c>
      <c r="X24" s="1">
        <f>COUNTIF(U$2:U25,"№")</f>
        <v>2</v>
      </c>
      <c r="Z24">
        <f ca="1">COUNTIF($AB$4:AB24,"&gt;0")</f>
        <v>0</v>
      </c>
      <c r="AA24" s="13" t="s">
        <v>5</v>
      </c>
      <c r="AB24" s="13" t="e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#REF!</v>
      </c>
    </row>
    <row r="25" spans="1:28" ht="15.6" x14ac:dyDescent="0.3">
      <c r="A25" s="2">
        <v>4</v>
      </c>
      <c r="B25" s="2" t="s">
        <v>17</v>
      </c>
      <c r="C25" s="2">
        <v>10</v>
      </c>
      <c r="D25" s="1">
        <f>COUNTIF(A$2:A26,"№")</f>
        <v>2</v>
      </c>
      <c r="E25" t="e">
        <f>IF(COUNTIF(#REF!,A20),SUMIF(#REF!,A20,#REF!)*SUMIF(#REF!,A20,#REF!)*'Состав блюд'!C25,0)/1000</f>
        <v>#REF!</v>
      </c>
      <c r="F25" s="2">
        <v>4</v>
      </c>
      <c r="G25" s="2" t="s">
        <v>17</v>
      </c>
      <c r="H25" s="2">
        <v>10</v>
      </c>
      <c r="I25" s="1">
        <f>COUNTIF(F$2:F26,"№")</f>
        <v>2</v>
      </c>
      <c r="K25" s="2">
        <v>4</v>
      </c>
      <c r="L25" s="2"/>
      <c r="M25" s="2">
        <v>10</v>
      </c>
      <c r="N25" s="1">
        <f>COUNTIF(K$2:K26,"№")</f>
        <v>2</v>
      </c>
      <c r="P25" s="2">
        <v>4</v>
      </c>
      <c r="Q25" s="2" t="s">
        <v>3</v>
      </c>
      <c r="R25" s="2">
        <v>10</v>
      </c>
      <c r="S25" s="1">
        <f>COUNTIF(P$2:P26,"№")</f>
        <v>2</v>
      </c>
      <c r="U25" s="2">
        <v>4</v>
      </c>
      <c r="V25" s="2"/>
      <c r="W25" s="2">
        <v>10</v>
      </c>
      <c r="X25" s="1">
        <f>COUNTIF(U$2:U26,"№")</f>
        <v>2</v>
      </c>
      <c r="Z25">
        <f ca="1">COUNTIF($AB$4:AB25,"&gt;0")</f>
        <v>0</v>
      </c>
      <c r="AA25" s="13" t="s">
        <v>50</v>
      </c>
      <c r="AB25" s="13" t="e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#REF!</v>
      </c>
    </row>
    <row r="26" spans="1:28" ht="15.6" x14ac:dyDescent="0.3">
      <c r="A26" s="2">
        <v>5</v>
      </c>
      <c r="B26" s="2" t="s">
        <v>3</v>
      </c>
      <c r="C26" s="2">
        <v>10</v>
      </c>
      <c r="D26" s="1">
        <f>COUNTIF(A$2:A27,"№")</f>
        <v>2</v>
      </c>
      <c r="E26" t="e">
        <f>IF(COUNTIF(#REF!,A20),SUMIF(#REF!,A20,#REF!)*SUMIF(#REF!,A20,#REF!)*'Состав блюд'!C26,0)/1000</f>
        <v>#REF!</v>
      </c>
      <c r="F26" s="2">
        <v>5</v>
      </c>
      <c r="G26" s="2" t="s">
        <v>3</v>
      </c>
      <c r="H26" s="2">
        <v>10</v>
      </c>
      <c r="I26" s="1">
        <f>COUNTIF(F$2:F27,"№")</f>
        <v>2</v>
      </c>
      <c r="K26" s="2">
        <v>5</v>
      </c>
      <c r="L26" s="2"/>
      <c r="M26" s="2">
        <v>10</v>
      </c>
      <c r="N26" s="1">
        <f>COUNTIF(K$2:K27,"№")</f>
        <v>2</v>
      </c>
      <c r="P26" s="2">
        <v>5</v>
      </c>
      <c r="Q26" s="2" t="s">
        <v>5</v>
      </c>
      <c r="R26" s="2">
        <v>10</v>
      </c>
      <c r="S26" s="1">
        <f>COUNTIF(P$2:P27,"№")</f>
        <v>2</v>
      </c>
      <c r="U26" s="2">
        <v>5</v>
      </c>
      <c r="V26" s="2"/>
      <c r="W26" s="2">
        <v>10</v>
      </c>
      <c r="X26" s="1">
        <f>COUNTIF(U$2:U27,"№")</f>
        <v>2</v>
      </c>
      <c r="Z26">
        <f ca="1">COUNTIF($AB$4:AB26,"&gt;0")</f>
        <v>0</v>
      </c>
      <c r="AA26" s="13" t="s">
        <v>56</v>
      </c>
      <c r="AB26" s="13" t="e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#REF!</v>
      </c>
    </row>
    <row r="27" spans="1:28" ht="15.6" x14ac:dyDescent="0.3">
      <c r="A27" s="2">
        <v>6</v>
      </c>
      <c r="B27" s="2" t="s">
        <v>5</v>
      </c>
      <c r="C27" s="2">
        <v>80</v>
      </c>
      <c r="D27" s="1">
        <f>COUNTIF(A$2:A28,"№")</f>
        <v>2</v>
      </c>
      <c r="E27" t="e">
        <f>IF(COUNTIF(#REF!,A20),SUMIF(#REF!,A20,#REF!)*SUMIF(#REF!,A20,#REF!)*'Состав блюд'!C27,0)/1000</f>
        <v>#REF!</v>
      </c>
      <c r="F27" s="2">
        <v>6</v>
      </c>
      <c r="G27" s="2" t="s">
        <v>5</v>
      </c>
      <c r="H27" s="2">
        <v>80</v>
      </c>
      <c r="I27" s="1">
        <f>COUNTIF(F$2:F28,"№")</f>
        <v>2</v>
      </c>
      <c r="K27" s="2">
        <v>6</v>
      </c>
      <c r="L27" s="2"/>
      <c r="M27" s="2">
        <v>80</v>
      </c>
      <c r="N27" s="1">
        <f>COUNTIF(K$2:K28,"№")</f>
        <v>2</v>
      </c>
      <c r="P27" s="2">
        <v>6</v>
      </c>
      <c r="Q27" s="2" t="s">
        <v>18</v>
      </c>
      <c r="R27" s="2">
        <v>80</v>
      </c>
      <c r="S27" s="1">
        <f>COUNTIF(P$2:P28,"№")</f>
        <v>2</v>
      </c>
      <c r="U27" s="2">
        <v>6</v>
      </c>
      <c r="V27" s="2"/>
      <c r="W27" s="2">
        <v>80</v>
      </c>
      <c r="X27" s="1">
        <f>COUNTIF(U$2:U28,"№")</f>
        <v>2</v>
      </c>
      <c r="Z27">
        <f ca="1">COUNTIF($AB$4:AB27,"&gt;0")</f>
        <v>0</v>
      </c>
      <c r="AA27" s="13" t="s">
        <v>16</v>
      </c>
      <c r="AB27" s="13" t="e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#REF!</v>
      </c>
    </row>
    <row r="28" spans="1:28" ht="15.6" x14ac:dyDescent="0.3">
      <c r="A28" s="2">
        <v>7</v>
      </c>
      <c r="B28" s="2" t="s">
        <v>19</v>
      </c>
      <c r="C28" s="2">
        <v>5</v>
      </c>
      <c r="D28" s="1">
        <f>COUNTIF(A$2:A29,"№")</f>
        <v>2</v>
      </c>
      <c r="E28" t="e">
        <f>IF(COUNTIF(#REF!,A20),SUMIF(#REF!,A20,#REF!)*SUMIF(#REF!,A20,#REF!)*'Состав блюд'!C28,0)/1000</f>
        <v>#REF!</v>
      </c>
      <c r="F28" s="2">
        <v>7</v>
      </c>
      <c r="G28" s="2" t="s">
        <v>11</v>
      </c>
      <c r="H28" s="2">
        <v>5</v>
      </c>
      <c r="I28" s="1">
        <f>COUNTIF(F$2:F29,"№")</f>
        <v>2</v>
      </c>
      <c r="K28" s="2">
        <v>7</v>
      </c>
      <c r="L28" s="2"/>
      <c r="M28" s="2">
        <v>5</v>
      </c>
      <c r="N28" s="1">
        <f>COUNTIF(K$2:K29,"№")</f>
        <v>2</v>
      </c>
      <c r="P28" s="2">
        <v>7</v>
      </c>
      <c r="Q28" s="2"/>
      <c r="R28" s="2">
        <v>5</v>
      </c>
      <c r="S28" s="1">
        <f>COUNTIF(P$2:P29,"№")</f>
        <v>2</v>
      </c>
      <c r="U28" s="2">
        <v>7</v>
      </c>
      <c r="V28" s="2"/>
      <c r="W28" s="2">
        <v>5</v>
      </c>
      <c r="X28" s="1">
        <f>COUNTIF(U$2:U29,"№")</f>
        <v>2</v>
      </c>
      <c r="Z28">
        <f ca="1">COUNTIF($AB$4:AB28,"&gt;0")</f>
        <v>0</v>
      </c>
      <c r="AA28" s="13" t="s">
        <v>18</v>
      </c>
      <c r="AB28" s="13" t="e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#REF!</v>
      </c>
    </row>
    <row r="29" spans="1:28" ht="15.6" x14ac:dyDescent="0.3">
      <c r="A29" s="2">
        <v>8</v>
      </c>
      <c r="B29" s="2" t="s">
        <v>49</v>
      </c>
      <c r="C29" s="2">
        <v>10</v>
      </c>
      <c r="D29" s="1">
        <f>COUNTIF(A$2:A30,"№")</f>
        <v>2</v>
      </c>
      <c r="E29" t="e">
        <f>IF(COUNTIF(#REF!,A20),SUMIF(#REF!,A20,#REF!)*SUMIF(#REF!,A20,#REF!)*'Состав блюд'!C29,0)/1000</f>
        <v>#REF!</v>
      </c>
      <c r="F29" s="2">
        <v>8</v>
      </c>
      <c r="G29" s="2"/>
      <c r="H29" s="2">
        <v>10</v>
      </c>
      <c r="I29" s="1">
        <f>COUNTIF(F$2:F30,"№")</f>
        <v>2</v>
      </c>
      <c r="K29" s="2">
        <v>8</v>
      </c>
      <c r="L29" s="2"/>
      <c r="M29" s="2">
        <v>10</v>
      </c>
      <c r="N29" s="1">
        <f>COUNTIF(K$2:K30,"№")</f>
        <v>2</v>
      </c>
      <c r="P29" s="2">
        <v>8</v>
      </c>
      <c r="Q29" s="2"/>
      <c r="R29" s="2">
        <v>10</v>
      </c>
      <c r="S29" s="1">
        <f>COUNTIF(P$2:P30,"№")</f>
        <v>2</v>
      </c>
      <c r="U29" s="2">
        <v>8</v>
      </c>
      <c r="V29" s="2"/>
      <c r="W29" s="2">
        <v>10</v>
      </c>
      <c r="X29" s="1">
        <f>COUNTIF(U$2:U30,"№")</f>
        <v>2</v>
      </c>
      <c r="Z29">
        <f ca="1">COUNTIF($AB$4:AB29,"&gt;0")</f>
        <v>0</v>
      </c>
      <c r="AA29" s="13" t="s">
        <v>26</v>
      </c>
      <c r="AB29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30" spans="1:28" ht="15.6" x14ac:dyDescent="0.3">
      <c r="A30" s="2">
        <v>9</v>
      </c>
      <c r="B30" s="2" t="s">
        <v>52</v>
      </c>
      <c r="C30" s="2"/>
      <c r="D30" s="1">
        <f>COUNTIF(A$2:A31,"№")</f>
        <v>2</v>
      </c>
      <c r="E30" t="e">
        <f>IF(COUNTIF(#REF!,A20),SUMIF(#REF!,A20,#REF!)*SUMIF(#REF!,A20,#REF!)*'Состав блюд'!C30,0)/1000</f>
        <v>#REF!</v>
      </c>
      <c r="F30" s="2">
        <v>9</v>
      </c>
      <c r="G30" s="2"/>
      <c r="H30" s="2"/>
      <c r="I30" s="1">
        <f>COUNTIF(F$2:F31,"№")</f>
        <v>2</v>
      </c>
      <c r="K30" s="2">
        <v>9</v>
      </c>
      <c r="L30" s="2"/>
      <c r="M30" s="2"/>
      <c r="N30" s="1">
        <f>COUNTIF(K$2:K31,"№")</f>
        <v>2</v>
      </c>
      <c r="P30" s="2">
        <v>9</v>
      </c>
      <c r="Q30" s="2"/>
      <c r="R30" s="2"/>
      <c r="S30" s="1">
        <f>COUNTIF(P$2:P31,"№")</f>
        <v>2</v>
      </c>
      <c r="U30" s="2">
        <v>9</v>
      </c>
      <c r="V30" s="2"/>
      <c r="W30" s="2"/>
      <c r="X30" s="1">
        <f>COUNTIF(U$2:U31,"№")</f>
        <v>2</v>
      </c>
      <c r="Z30">
        <f ca="1">COUNTIF($AB$4:AB30,"&gt;0")</f>
        <v>0</v>
      </c>
      <c r="AA30" s="13" t="s">
        <v>23</v>
      </c>
      <c r="AB30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31" spans="1:28" ht="15.6" x14ac:dyDescent="0.3">
      <c r="A31" s="2">
        <v>10</v>
      </c>
      <c r="B31" s="2"/>
      <c r="C31" s="2"/>
      <c r="D31" s="1">
        <f>COUNTIF(A$2:A32,"№")</f>
        <v>2</v>
      </c>
      <c r="E31" t="e">
        <f>IF(COUNTIF(#REF!,A20),SUMIF(#REF!,A20,#REF!)*SUMIF(#REF!,A20,#REF!)*'Состав блюд'!C31,0)/1000</f>
        <v>#REF!</v>
      </c>
      <c r="F31" s="2">
        <v>10</v>
      </c>
      <c r="G31" s="2"/>
      <c r="H31" s="2"/>
      <c r="I31" s="1">
        <f>COUNTIF(F$2:F32,"№")</f>
        <v>2</v>
      </c>
      <c r="K31" s="2">
        <v>10</v>
      </c>
      <c r="L31" s="2"/>
      <c r="M31" s="2"/>
      <c r="N31" s="1">
        <f>COUNTIF(K$2:K32,"№")</f>
        <v>2</v>
      </c>
      <c r="P31" s="2">
        <v>10</v>
      </c>
      <c r="Q31" s="2"/>
      <c r="R31" s="2"/>
      <c r="S31" s="1">
        <f>COUNTIF(P$2:P32,"№")</f>
        <v>2</v>
      </c>
      <c r="U31" s="2">
        <v>10</v>
      </c>
      <c r="V31" s="2"/>
      <c r="W31" s="2"/>
      <c r="X31" s="1">
        <f>COUNTIF(U$2:U32,"№")</f>
        <v>2</v>
      </c>
      <c r="Z31">
        <f ca="1">COUNTIF($AB$4:AB31,"&gt;0")</f>
        <v>0</v>
      </c>
      <c r="AA31" s="21" t="s">
        <v>57</v>
      </c>
      <c r="AB31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32" spans="1:28" ht="15.6" x14ac:dyDescent="0.3">
      <c r="A32" s="2">
        <v>11</v>
      </c>
      <c r="B32" s="2"/>
      <c r="C32" s="3"/>
      <c r="D32" s="1">
        <f>COUNTIF(A$2:A33,"№")</f>
        <v>2</v>
      </c>
      <c r="E32" t="e">
        <f>IF(COUNTIF(#REF!,A20),SUMIF(#REF!,A20,#REF!)*SUMIF(#REF!,A20,#REF!)*'Состав блюд'!C32,0)/1000</f>
        <v>#REF!</v>
      </c>
      <c r="F32" s="2">
        <v>11</v>
      </c>
      <c r="G32" s="2"/>
      <c r="H32" s="3"/>
      <c r="I32" s="1">
        <f>COUNTIF(F$2:F33,"№")</f>
        <v>2</v>
      </c>
      <c r="K32" s="2">
        <v>11</v>
      </c>
      <c r="L32" s="2"/>
      <c r="M32" s="3"/>
      <c r="N32" s="1">
        <f>COUNTIF(K$2:K33,"№")</f>
        <v>2</v>
      </c>
      <c r="P32" s="2">
        <v>11</v>
      </c>
      <c r="Q32" s="2"/>
      <c r="R32" s="3"/>
      <c r="S32" s="1">
        <f>COUNTIF(P$2:P33,"№")</f>
        <v>2</v>
      </c>
      <c r="U32" s="2">
        <v>11</v>
      </c>
      <c r="V32" s="2"/>
      <c r="W32" s="3"/>
      <c r="X32" s="1">
        <f>COUNTIF(U$2:U33,"№")</f>
        <v>2</v>
      </c>
      <c r="Z32">
        <f ca="1">COUNTIF($AB$4:AB33,"&gt;0")</f>
        <v>0</v>
      </c>
      <c r="AA32" s="21" t="s">
        <v>58</v>
      </c>
      <c r="AB32" s="21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33" spans="1:28" ht="15.6" x14ac:dyDescent="0.3">
      <c r="A33" s="2">
        <v>12</v>
      </c>
      <c r="B33" s="2"/>
      <c r="C33" s="2"/>
      <c r="D33" s="1">
        <f>COUNTIF(A$2:A37,"№")</f>
        <v>2</v>
      </c>
      <c r="E33" t="e">
        <f>IF(COUNTIF(#REF!,A20),SUMIF(#REF!,A20,#REF!)*SUMIF(#REF!,A20,#REF!)*'Состав блюд'!C33,0)/1000</f>
        <v>#REF!</v>
      </c>
      <c r="F33" s="2">
        <v>12</v>
      </c>
      <c r="G33" s="2"/>
      <c r="H33" s="2"/>
      <c r="I33" s="1">
        <f>COUNTIF(F$2:F37,"№")</f>
        <v>2</v>
      </c>
      <c r="K33" s="2">
        <v>12</v>
      </c>
      <c r="L33" s="2"/>
      <c r="M33" s="2"/>
      <c r="N33" s="1">
        <f>COUNTIF(K$2:K37,"№")</f>
        <v>2</v>
      </c>
      <c r="P33" s="2">
        <v>12</v>
      </c>
      <c r="Q33" s="2"/>
      <c r="R33" s="2"/>
      <c r="S33" s="1">
        <f>COUNTIF(P$2:P37,"№")</f>
        <v>2</v>
      </c>
      <c r="U33" s="2">
        <v>12</v>
      </c>
      <c r="V33" s="2"/>
      <c r="W33" s="2"/>
      <c r="X33" s="1">
        <f>COUNTIF(U$2:U37,"№")</f>
        <v>2</v>
      </c>
      <c r="Z33">
        <f ca="1">COUNTIF($AB$4:AB34,"&gt;0")</f>
        <v>0</v>
      </c>
      <c r="AA33" s="21" t="s">
        <v>61</v>
      </c>
      <c r="AB33" s="25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34" spans="1:28" x14ac:dyDescent="0.3">
      <c r="A34" s="2">
        <v>13</v>
      </c>
      <c r="B34" s="2"/>
      <c r="C34" s="2"/>
      <c r="E34" t="e">
        <f>IF(COUNTIF(#REF!,A20),SUMIF(#REF!,A20,#REF!)*SUMIF(#REF!,A20,#REF!)*'Состав блюд'!C34,0)/1000</f>
        <v>#REF!</v>
      </c>
      <c r="F34" s="4"/>
      <c r="G34" s="4"/>
      <c r="H34" s="4"/>
      <c r="K34" s="4"/>
      <c r="L34" s="4"/>
      <c r="M34" s="4"/>
      <c r="P34" s="4"/>
      <c r="Q34" s="4"/>
      <c r="R34" s="4"/>
      <c r="U34" s="4"/>
      <c r="V34" s="4"/>
      <c r="W34" s="4"/>
    </row>
    <row r="35" spans="1:28" x14ac:dyDescent="0.3">
      <c r="A35" s="2">
        <v>14</v>
      </c>
      <c r="B35" s="2"/>
      <c r="C35" s="2"/>
      <c r="E35" t="e">
        <f>IF(COUNTIF(#REF!,A20),SUMIF(#REF!,A20,#REF!)*SUMIF(#REF!,A20,#REF!)*'Состав блюд'!C35,0)/1000</f>
        <v>#REF!</v>
      </c>
      <c r="F35" s="4"/>
      <c r="G35" s="4"/>
      <c r="H35" s="4"/>
      <c r="K35" s="4"/>
      <c r="L35" s="4"/>
      <c r="M35" s="4"/>
      <c r="P35" s="4"/>
      <c r="Q35" s="4"/>
      <c r="R35" s="4"/>
      <c r="U35" s="4"/>
      <c r="V35" s="4"/>
      <c r="W35" s="4"/>
    </row>
    <row r="36" spans="1:28" x14ac:dyDescent="0.3">
      <c r="A36" s="2">
        <v>15</v>
      </c>
      <c r="B36" s="2"/>
      <c r="C36" s="2"/>
      <c r="E36" t="e">
        <f>IF(COUNTIF(#REF!,A20),SUMIF(#REF!,A20,#REF!)*SUMIF(#REF!,A20,#REF!)*'Состав блюд'!C36,0)/1000</f>
        <v>#REF!</v>
      </c>
      <c r="F36" s="4"/>
      <c r="G36" s="4"/>
      <c r="H36" s="4"/>
      <c r="K36" s="4"/>
      <c r="L36" s="4"/>
      <c r="M36" s="4"/>
      <c r="P36" s="4"/>
      <c r="Q36" s="4"/>
      <c r="R36" s="4"/>
      <c r="U36" s="4"/>
      <c r="V36" s="4"/>
      <c r="W36" s="4"/>
    </row>
    <row r="38" spans="1:28" x14ac:dyDescent="0.3">
      <c r="A38" s="10" t="s">
        <v>25</v>
      </c>
      <c r="B38" s="10"/>
      <c r="C38" s="10"/>
      <c r="D38" s="1">
        <f>COUNTIF(A$2:A39,"№")</f>
        <v>3</v>
      </c>
      <c r="F38" s="10" t="s">
        <v>39</v>
      </c>
      <c r="G38" s="10"/>
      <c r="H38" s="10"/>
      <c r="I38" s="1">
        <f>COUNTIF(F$2:F39,"№")</f>
        <v>3</v>
      </c>
      <c r="K38" s="10" t="s">
        <v>29</v>
      </c>
      <c r="L38" s="10"/>
      <c r="M38" s="10"/>
      <c r="N38" s="1">
        <f>COUNTIF(K$2:K39,"№")</f>
        <v>3</v>
      </c>
      <c r="P38" s="10" t="s">
        <v>31</v>
      </c>
      <c r="Q38" s="10"/>
      <c r="R38" s="10"/>
      <c r="S38" s="1">
        <f>COUNTIF(P$2:P39,"№")</f>
        <v>3</v>
      </c>
      <c r="U38" s="10" t="s">
        <v>10</v>
      </c>
      <c r="V38" s="10"/>
      <c r="W38" s="10"/>
      <c r="X38" s="1">
        <f>COUNTIF(U$2:U39,"№")</f>
        <v>3</v>
      </c>
    </row>
    <row r="39" spans="1:28" x14ac:dyDescent="0.3">
      <c r="A39" s="2" t="s">
        <v>1</v>
      </c>
      <c r="B39" s="2" t="s">
        <v>2</v>
      </c>
      <c r="C39" s="2" t="s">
        <v>33</v>
      </c>
      <c r="D39" s="1">
        <f>COUNTIF(A$2:A40,"№")</f>
        <v>3</v>
      </c>
      <c r="F39" s="2" t="s">
        <v>1</v>
      </c>
      <c r="G39" s="2" t="s">
        <v>2</v>
      </c>
      <c r="H39" s="2" t="s">
        <v>33</v>
      </c>
      <c r="I39" s="1">
        <f>COUNTIF(F$2:F40,"№")</f>
        <v>3</v>
      </c>
      <c r="K39" s="2" t="s">
        <v>1</v>
      </c>
      <c r="L39" s="2" t="s">
        <v>2</v>
      </c>
      <c r="M39" s="2" t="s">
        <v>33</v>
      </c>
      <c r="N39" s="1">
        <f>COUNTIF(K$2:K40,"№")</f>
        <v>3</v>
      </c>
      <c r="P39" s="2" t="s">
        <v>1</v>
      </c>
      <c r="Q39" s="2" t="s">
        <v>2</v>
      </c>
      <c r="R39" s="2" t="s">
        <v>33</v>
      </c>
      <c r="S39" s="1">
        <f>COUNTIF(P$2:P40,"№")</f>
        <v>3</v>
      </c>
      <c r="U39" s="2" t="s">
        <v>1</v>
      </c>
      <c r="V39" s="2" t="s">
        <v>2</v>
      </c>
      <c r="W39" s="2" t="s">
        <v>33</v>
      </c>
      <c r="X39" s="1">
        <f>COUNTIF(U$2:U40,"№")</f>
        <v>3</v>
      </c>
    </row>
    <row r="40" spans="1:28" x14ac:dyDescent="0.3">
      <c r="A40" s="2">
        <v>1</v>
      </c>
      <c r="B40" s="2"/>
      <c r="C40" s="2"/>
      <c r="D40" s="1">
        <f>COUNTIF(A$2:A41,"№")</f>
        <v>3</v>
      </c>
      <c r="E40" t="e">
        <f>IF(COUNTIF(#REF!,A38),SUMIF(#REF!,A38,#REF!)*SUMIF(#REF!,A38,#REF!)*'Состав блюд'!C40,0)/1000</f>
        <v>#REF!</v>
      </c>
      <c r="F40" s="2">
        <v>1</v>
      </c>
      <c r="G40" s="2"/>
      <c r="H40" s="2"/>
      <c r="I40" s="1">
        <f>COUNTIF(F$2:F41,"№")</f>
        <v>3</v>
      </c>
      <c r="K40" s="2">
        <v>1</v>
      </c>
      <c r="L40" s="2"/>
      <c r="M40" s="2"/>
      <c r="N40" s="1">
        <f>COUNTIF(K$2:K41,"№")</f>
        <v>3</v>
      </c>
      <c r="P40" s="2">
        <v>1</v>
      </c>
      <c r="Q40" s="2"/>
      <c r="R40" s="2"/>
      <c r="S40" s="1">
        <f>COUNTIF(P$2:P41,"№")</f>
        <v>3</v>
      </c>
      <c r="U40" s="2">
        <v>1</v>
      </c>
      <c r="V40" s="2"/>
      <c r="W40" s="2"/>
      <c r="X40" s="1">
        <f>COUNTIF(U$2:U41,"№")</f>
        <v>3</v>
      </c>
    </row>
    <row r="41" spans="1:28" x14ac:dyDescent="0.3">
      <c r="A41" s="2">
        <v>2</v>
      </c>
      <c r="B41" s="2"/>
      <c r="C41" s="2"/>
      <c r="D41" s="1">
        <f>COUNTIF(A$2:A42,"№")</f>
        <v>3</v>
      </c>
      <c r="E41" t="e">
        <f>IF(COUNTIF(#REF!,A38),SUMIF(#REF!,A38,#REF!)*SUMIF(#REF!,A38,#REF!)*'Состав блюд'!C41,0)/1000</f>
        <v>#REF!</v>
      </c>
      <c r="F41" s="2">
        <v>2</v>
      </c>
      <c r="G41" s="2"/>
      <c r="H41" s="2"/>
      <c r="I41" s="1">
        <f>COUNTIF(F$2:F42,"№")</f>
        <v>3</v>
      </c>
      <c r="K41" s="2">
        <v>2</v>
      </c>
      <c r="L41" s="2"/>
      <c r="M41" s="2"/>
      <c r="N41" s="1">
        <f>COUNTIF(K$2:K42,"№")</f>
        <v>3</v>
      </c>
      <c r="P41" s="2">
        <v>2</v>
      </c>
      <c r="Q41" s="2"/>
      <c r="R41" s="2"/>
      <c r="S41" s="1">
        <f>COUNTIF(P$2:P42,"№")</f>
        <v>3</v>
      </c>
      <c r="U41" s="2">
        <v>2</v>
      </c>
      <c r="V41" s="2"/>
      <c r="W41" s="2"/>
      <c r="X41" s="1">
        <f>COUNTIF(U$2:U42,"№")</f>
        <v>3</v>
      </c>
    </row>
    <row r="42" spans="1:28" x14ac:dyDescent="0.3">
      <c r="A42" s="2">
        <v>3</v>
      </c>
      <c r="B42" s="2"/>
      <c r="C42" s="2"/>
      <c r="D42" s="1">
        <f>COUNTIF(A$2:A43,"№")</f>
        <v>3</v>
      </c>
      <c r="E42" t="e">
        <f>IF(COUNTIF(#REF!,A38),SUMIF(#REF!,A38,#REF!)*SUMIF(#REF!,A38,#REF!)*'Состав блюд'!C42,0)/1000</f>
        <v>#REF!</v>
      </c>
      <c r="F42" s="2">
        <v>3</v>
      </c>
      <c r="G42" s="2"/>
      <c r="H42" s="2"/>
      <c r="I42" s="1">
        <f>COUNTIF(F$2:F43,"№")</f>
        <v>3</v>
      </c>
      <c r="K42" s="2">
        <v>3</v>
      </c>
      <c r="L42" s="2"/>
      <c r="M42" s="2"/>
      <c r="N42" s="1">
        <f>COUNTIF(K$2:K43,"№")</f>
        <v>3</v>
      </c>
      <c r="P42" s="2">
        <v>3</v>
      </c>
      <c r="Q42" s="2"/>
      <c r="R42" s="2"/>
      <c r="S42" s="1">
        <f>COUNTIF(P$2:P43,"№")</f>
        <v>3</v>
      </c>
      <c r="U42" s="2">
        <v>3</v>
      </c>
      <c r="V42" s="2"/>
      <c r="W42" s="2"/>
      <c r="X42" s="1">
        <f>COUNTIF(U$2:U43,"№")</f>
        <v>3</v>
      </c>
    </row>
    <row r="43" spans="1:28" x14ac:dyDescent="0.3">
      <c r="A43" s="2">
        <v>4</v>
      </c>
      <c r="B43" s="2"/>
      <c r="C43" s="2"/>
      <c r="D43" s="1">
        <f>COUNTIF(A$2:A44,"№")</f>
        <v>3</v>
      </c>
      <c r="E43" t="e">
        <f>IF(COUNTIF(#REF!,A38),SUMIF(#REF!,A38,#REF!)*SUMIF(#REF!,A38,#REF!)*'Состав блюд'!C43,0)/1000</f>
        <v>#REF!</v>
      </c>
      <c r="F43" s="2">
        <v>4</v>
      </c>
      <c r="G43" s="2"/>
      <c r="H43" s="2"/>
      <c r="I43" s="1">
        <f>COUNTIF(F$2:F44,"№")</f>
        <v>3</v>
      </c>
      <c r="K43" s="2">
        <v>4</v>
      </c>
      <c r="L43" s="2"/>
      <c r="M43" s="2"/>
      <c r="N43" s="1">
        <f>COUNTIF(K$2:K44,"№")</f>
        <v>3</v>
      </c>
      <c r="P43" s="2">
        <v>4</v>
      </c>
      <c r="Q43" s="2"/>
      <c r="R43" s="2"/>
      <c r="S43" s="1">
        <f>COUNTIF(P$2:P44,"№")</f>
        <v>3</v>
      </c>
      <c r="U43" s="2">
        <v>4</v>
      </c>
      <c r="V43" s="2"/>
      <c r="W43" s="2"/>
      <c r="X43" s="1">
        <f>COUNTIF(U$2:U44,"№")</f>
        <v>3</v>
      </c>
    </row>
    <row r="44" spans="1:28" x14ac:dyDescent="0.3">
      <c r="A44" s="2">
        <v>5</v>
      </c>
      <c r="B44" s="2"/>
      <c r="C44" s="2"/>
      <c r="D44" s="1">
        <f>COUNTIF(A$2:A45,"№")</f>
        <v>3</v>
      </c>
      <c r="E44" t="e">
        <f>IF(COUNTIF(#REF!,A38),SUMIF(#REF!,A38,#REF!)*SUMIF(#REF!,A38,#REF!)*'Состав блюд'!C44,0)/1000</f>
        <v>#REF!</v>
      </c>
      <c r="F44" s="2">
        <v>5</v>
      </c>
      <c r="G44" s="2"/>
      <c r="H44" s="2"/>
      <c r="I44" s="1">
        <f>COUNTIF(F$2:F45,"№")</f>
        <v>3</v>
      </c>
      <c r="K44" s="2">
        <v>5</v>
      </c>
      <c r="L44" s="2"/>
      <c r="M44" s="2"/>
      <c r="N44" s="1">
        <f>COUNTIF(K$2:K45,"№")</f>
        <v>3</v>
      </c>
      <c r="P44" s="2">
        <v>5</v>
      </c>
      <c r="Q44" s="2"/>
      <c r="R44" s="2"/>
      <c r="S44" s="1">
        <f>COUNTIF(P$2:P45,"№")</f>
        <v>3</v>
      </c>
      <c r="U44" s="2">
        <v>5</v>
      </c>
      <c r="V44" s="2"/>
      <c r="W44" s="2"/>
      <c r="X44" s="1">
        <f>COUNTIF(U$2:U45,"№")</f>
        <v>3</v>
      </c>
    </row>
    <row r="45" spans="1:28" x14ac:dyDescent="0.3">
      <c r="A45" s="2">
        <v>6</v>
      </c>
      <c r="B45" s="2"/>
      <c r="C45" s="2"/>
      <c r="D45" s="1">
        <f>COUNTIF(A$2:A46,"№")</f>
        <v>3</v>
      </c>
      <c r="E45" t="e">
        <f>IF(COUNTIF(#REF!,A38),SUMIF(#REF!,A38,#REF!)*SUMIF(#REF!,A38,#REF!)*'Состав блюд'!C45,0)/1000</f>
        <v>#REF!</v>
      </c>
      <c r="F45" s="2">
        <v>6</v>
      </c>
      <c r="G45" s="2"/>
      <c r="H45" s="2"/>
      <c r="I45" s="1">
        <f>COUNTIF(F$2:F46,"№")</f>
        <v>3</v>
      </c>
      <c r="K45" s="2">
        <v>6</v>
      </c>
      <c r="L45" s="2"/>
      <c r="M45" s="2"/>
      <c r="N45" s="1">
        <f>COUNTIF(K$2:K46,"№")</f>
        <v>3</v>
      </c>
      <c r="P45" s="2">
        <v>6</v>
      </c>
      <c r="Q45" s="2"/>
      <c r="R45" s="2"/>
      <c r="S45" s="1">
        <f>COUNTIF(P$2:P46,"№")</f>
        <v>3</v>
      </c>
      <c r="U45" s="2">
        <v>6</v>
      </c>
      <c r="V45" s="2"/>
      <c r="W45" s="2"/>
      <c r="X45" s="1">
        <f>COUNTIF(U$2:U46,"№")</f>
        <v>3</v>
      </c>
    </row>
    <row r="46" spans="1:28" x14ac:dyDescent="0.3">
      <c r="A46" s="2">
        <v>7</v>
      </c>
      <c r="B46" s="2"/>
      <c r="C46" s="2"/>
      <c r="D46" s="1">
        <f>COUNTIF(A$2:A47,"№")</f>
        <v>3</v>
      </c>
      <c r="E46" t="e">
        <f>IF(COUNTIF(#REF!,A38),SUMIF(#REF!,A38,#REF!)*SUMIF(#REF!,A38,#REF!)*'Состав блюд'!C46,0)/1000</f>
        <v>#REF!</v>
      </c>
      <c r="F46" s="2">
        <v>7</v>
      </c>
      <c r="G46" s="2"/>
      <c r="H46" s="2"/>
      <c r="I46" s="1">
        <f>COUNTIF(F$2:F47,"№")</f>
        <v>3</v>
      </c>
      <c r="K46" s="2">
        <v>7</v>
      </c>
      <c r="L46" s="2"/>
      <c r="M46" s="2"/>
      <c r="N46" s="1">
        <f>COUNTIF(K$2:K47,"№")</f>
        <v>3</v>
      </c>
      <c r="P46" s="2">
        <v>7</v>
      </c>
      <c r="Q46" s="2"/>
      <c r="R46" s="2"/>
      <c r="S46" s="1">
        <f>COUNTIF(P$2:P47,"№")</f>
        <v>3</v>
      </c>
      <c r="U46" s="2">
        <v>7</v>
      </c>
      <c r="V46" s="2"/>
      <c r="W46" s="2"/>
      <c r="X46" s="1">
        <f>COUNTIF(U$2:U47,"№")</f>
        <v>3</v>
      </c>
    </row>
    <row r="47" spans="1:28" x14ac:dyDescent="0.3">
      <c r="A47" s="2">
        <v>8</v>
      </c>
      <c r="B47" s="2"/>
      <c r="C47" s="2"/>
      <c r="D47" s="1">
        <f>COUNTIF(A$2:A48,"№")</f>
        <v>3</v>
      </c>
      <c r="E47" t="e">
        <f>IF(COUNTIF(#REF!,A38),SUMIF(#REF!,A38,#REF!)*SUMIF(#REF!,A38,#REF!)*'Состав блюд'!C47,0)/1000</f>
        <v>#REF!</v>
      </c>
      <c r="F47" s="2">
        <v>8</v>
      </c>
      <c r="G47" s="2"/>
      <c r="H47" s="2"/>
      <c r="I47" s="1">
        <f>COUNTIF(F$2:F48,"№")</f>
        <v>3</v>
      </c>
      <c r="K47" s="2">
        <v>8</v>
      </c>
      <c r="L47" s="2"/>
      <c r="M47" s="2"/>
      <c r="N47" s="1">
        <f>COUNTIF(K$2:K48,"№")</f>
        <v>3</v>
      </c>
      <c r="P47" s="2">
        <v>8</v>
      </c>
      <c r="Q47" s="2"/>
      <c r="R47" s="2"/>
      <c r="S47" s="1">
        <f>COUNTIF(P$2:P48,"№")</f>
        <v>3</v>
      </c>
      <c r="U47" s="2">
        <v>8</v>
      </c>
      <c r="V47" s="2"/>
      <c r="W47" s="2"/>
      <c r="X47" s="1">
        <f>COUNTIF(U$2:U48,"№")</f>
        <v>3</v>
      </c>
    </row>
    <row r="48" spans="1:28" x14ac:dyDescent="0.3">
      <c r="A48" s="2">
        <v>9</v>
      </c>
      <c r="B48" s="2"/>
      <c r="C48" s="2"/>
      <c r="D48" s="1">
        <f>COUNTIF(A$2:A49,"№")</f>
        <v>3</v>
      </c>
      <c r="E48" t="e">
        <f>IF(COUNTIF(#REF!,A38),SUMIF(#REF!,A38,#REF!)*SUMIF(#REF!,A38,#REF!)*'Состав блюд'!C48,0)/1000</f>
        <v>#REF!</v>
      </c>
      <c r="F48" s="2">
        <v>9</v>
      </c>
      <c r="G48" s="2"/>
      <c r="H48" s="2"/>
      <c r="I48" s="1">
        <f>COUNTIF(F$2:F49,"№")</f>
        <v>3</v>
      </c>
      <c r="K48" s="2">
        <v>9</v>
      </c>
      <c r="L48" s="2"/>
      <c r="M48" s="2"/>
      <c r="N48" s="1">
        <f>COUNTIF(K$2:K49,"№")</f>
        <v>3</v>
      </c>
      <c r="P48" s="2">
        <v>9</v>
      </c>
      <c r="Q48" s="2"/>
      <c r="R48" s="2"/>
      <c r="S48" s="1">
        <f>COUNTIF(P$2:P49,"№")</f>
        <v>3</v>
      </c>
      <c r="U48" s="2">
        <v>9</v>
      </c>
      <c r="V48" s="2"/>
      <c r="W48" s="2"/>
      <c r="X48" s="1">
        <f>COUNTIF(U$2:U49,"№")</f>
        <v>3</v>
      </c>
    </row>
    <row r="49" spans="1:24" x14ac:dyDescent="0.3">
      <c r="A49" s="2">
        <v>10</v>
      </c>
      <c r="B49" s="2"/>
      <c r="C49" s="2"/>
      <c r="D49" s="1">
        <f>COUNTIF(A$2:A50,"№")</f>
        <v>3</v>
      </c>
      <c r="E49" t="e">
        <f>IF(COUNTIF(#REF!,A38),SUMIF(#REF!,A38,#REF!)*SUMIF(#REF!,A38,#REF!)*'Состав блюд'!C49,0)/1000</f>
        <v>#REF!</v>
      </c>
      <c r="F49" s="2">
        <v>10</v>
      </c>
      <c r="G49" s="2"/>
      <c r="H49" s="2"/>
      <c r="I49" s="1">
        <f>COUNTIF(F$2:F50,"№")</f>
        <v>3</v>
      </c>
      <c r="K49" s="2">
        <v>10</v>
      </c>
      <c r="L49" s="2"/>
      <c r="M49" s="2"/>
      <c r="N49" s="1">
        <f>COUNTIF(K$2:K50,"№")</f>
        <v>3</v>
      </c>
      <c r="P49" s="2">
        <v>10</v>
      </c>
      <c r="Q49" s="2"/>
      <c r="R49" s="2"/>
      <c r="S49" s="1">
        <f>COUNTIF(P$2:P50,"№")</f>
        <v>3</v>
      </c>
      <c r="U49" s="2">
        <v>10</v>
      </c>
      <c r="V49" s="2"/>
      <c r="W49" s="2"/>
      <c r="X49" s="1">
        <f>COUNTIF(U$2:U50,"№")</f>
        <v>3</v>
      </c>
    </row>
    <row r="50" spans="1:24" x14ac:dyDescent="0.3">
      <c r="A50" s="2">
        <v>11</v>
      </c>
      <c r="B50" s="2"/>
      <c r="C50" s="3"/>
      <c r="D50" s="1">
        <f>COUNTIF(A$2:A51,"№")</f>
        <v>3</v>
      </c>
      <c r="E50" t="e">
        <f>IF(COUNTIF(#REF!,A38),SUMIF(#REF!,A38,#REF!)*SUMIF(#REF!,A38,#REF!)*'Состав блюд'!C50,0)/1000</f>
        <v>#REF!</v>
      </c>
      <c r="F50" s="2">
        <v>11</v>
      </c>
      <c r="G50" s="2"/>
      <c r="H50" s="2"/>
      <c r="I50" s="1">
        <f>COUNTIF(F$2:F51,"№")</f>
        <v>3</v>
      </c>
      <c r="K50" s="2">
        <v>11</v>
      </c>
      <c r="L50" s="2"/>
      <c r="M50" s="2"/>
      <c r="N50" s="1">
        <f>COUNTIF(K$2:K51,"№")</f>
        <v>3</v>
      </c>
      <c r="P50" s="2">
        <v>11</v>
      </c>
      <c r="Q50" s="2"/>
      <c r="R50" s="2"/>
      <c r="S50" s="1">
        <f>COUNTIF(P$2:P51,"№")</f>
        <v>3</v>
      </c>
      <c r="U50" s="2">
        <v>11</v>
      </c>
      <c r="V50" s="2"/>
      <c r="W50" s="2"/>
      <c r="X50" s="1">
        <f>COUNTIF(U$2:U51,"№")</f>
        <v>3</v>
      </c>
    </row>
    <row r="51" spans="1:24" x14ac:dyDescent="0.3">
      <c r="A51" s="2">
        <v>12</v>
      </c>
      <c r="B51" s="2"/>
      <c r="C51" s="2"/>
      <c r="D51" s="1">
        <f>COUNTIF(A$2:A55,"№")</f>
        <v>3</v>
      </c>
      <c r="E51" t="e">
        <f>IF(COUNTIF(#REF!,A38),SUMIF(#REF!,A38,#REF!)*SUMIF(#REF!,A38,#REF!)*'Состав блюд'!C51,0)/1000</f>
        <v>#REF!</v>
      </c>
      <c r="F51" s="2">
        <v>12</v>
      </c>
      <c r="G51" s="2"/>
      <c r="H51" s="2"/>
      <c r="I51" s="1">
        <f>COUNTIF(F$2:F55,"№")</f>
        <v>3</v>
      </c>
      <c r="K51" s="2">
        <v>12</v>
      </c>
      <c r="L51" s="2"/>
      <c r="M51" s="2"/>
      <c r="N51" s="1">
        <f>COUNTIF(K$2:K55,"№")</f>
        <v>3</v>
      </c>
      <c r="P51" s="2">
        <v>12</v>
      </c>
      <c r="Q51" s="2"/>
      <c r="R51" s="2"/>
      <c r="S51" s="1">
        <f>COUNTIF(P$2:P55,"№")</f>
        <v>3</v>
      </c>
      <c r="U51" s="2">
        <v>12</v>
      </c>
      <c r="V51" s="2"/>
      <c r="W51" s="2"/>
      <c r="X51" s="1">
        <f>COUNTIF(U$2:U55,"№")</f>
        <v>3</v>
      </c>
    </row>
    <row r="52" spans="1:24" x14ac:dyDescent="0.3">
      <c r="A52" s="2">
        <v>13</v>
      </c>
      <c r="B52" s="2"/>
      <c r="C52" s="2"/>
      <c r="E52" t="e">
        <f>IF(COUNTIF(#REF!,A38),SUMIF(#REF!,A38,#REF!)*SUMIF(#REF!,A38,#REF!)*'Состав блюд'!C52,0)/1000</f>
        <v>#REF!</v>
      </c>
      <c r="F52" s="4"/>
      <c r="G52" s="4"/>
      <c r="H52" s="4"/>
      <c r="K52" s="4"/>
      <c r="L52" s="4"/>
      <c r="M52" s="4"/>
      <c r="P52" s="4"/>
      <c r="Q52" s="4"/>
      <c r="R52" s="4"/>
      <c r="U52" s="4"/>
      <c r="V52" s="4"/>
      <c r="W52" s="4"/>
    </row>
    <row r="53" spans="1:24" x14ac:dyDescent="0.3">
      <c r="A53" s="2">
        <v>14</v>
      </c>
      <c r="B53" s="2"/>
      <c r="C53" s="2"/>
      <c r="E53" t="e">
        <f>IF(COUNTIF(#REF!,A38),SUMIF(#REF!,A38,#REF!)*SUMIF(#REF!,A38,#REF!)*'Состав блюд'!C53,0)/1000</f>
        <v>#REF!</v>
      </c>
      <c r="F53" s="4"/>
      <c r="G53" s="4"/>
      <c r="H53" s="4"/>
      <c r="K53" s="4"/>
      <c r="L53" s="4"/>
      <c r="M53" s="4"/>
      <c r="P53" s="4"/>
      <c r="Q53" s="4"/>
      <c r="R53" s="4"/>
      <c r="U53" s="4"/>
      <c r="V53" s="4"/>
      <c r="W53" s="4"/>
    </row>
    <row r="54" spans="1:24" x14ac:dyDescent="0.3">
      <c r="A54" s="2">
        <v>15</v>
      </c>
      <c r="B54" s="2"/>
      <c r="C54" s="2"/>
      <c r="E54" t="e">
        <f>IF(COUNTIF(#REF!,A38),SUMIF(#REF!,A38,#REF!)*SUMIF(#REF!,A38,#REF!)*'Состав блюд'!C54,0)/1000</f>
        <v>#REF!</v>
      </c>
      <c r="F54" s="4"/>
      <c r="G54" s="4"/>
      <c r="H54" s="4"/>
      <c r="K54" s="4"/>
      <c r="L54" s="4"/>
      <c r="M54" s="4"/>
      <c r="P54" s="4"/>
      <c r="Q54" s="4"/>
      <c r="R54" s="4"/>
      <c r="U54" s="4"/>
      <c r="V54" s="4"/>
      <c r="W54" s="4"/>
    </row>
    <row r="56" spans="1:24" x14ac:dyDescent="0.3">
      <c r="A56" s="10" t="s">
        <v>44</v>
      </c>
      <c r="B56" s="10"/>
      <c r="C56" s="10"/>
      <c r="D56" s="1">
        <f>COUNTIF(A$2:A57,"№")</f>
        <v>4</v>
      </c>
      <c r="F56" s="10" t="s">
        <v>40</v>
      </c>
      <c r="G56" s="10"/>
      <c r="H56" s="10"/>
      <c r="I56" s="1">
        <f>COUNTIF(F$2:F57,"№")</f>
        <v>4</v>
      </c>
      <c r="K56" s="10" t="s">
        <v>42</v>
      </c>
      <c r="L56" s="10"/>
      <c r="M56" s="10"/>
      <c r="N56" s="1">
        <f>COUNTIF(K$2:K57,"№")</f>
        <v>4</v>
      </c>
      <c r="P56" s="10" t="s">
        <v>27</v>
      </c>
      <c r="Q56" s="10"/>
      <c r="R56" s="10"/>
      <c r="S56" s="1">
        <f>COUNTIF(P$2:P57,"№")</f>
        <v>4</v>
      </c>
      <c r="U56" s="10" t="s">
        <v>43</v>
      </c>
      <c r="V56" s="10"/>
      <c r="W56" s="10"/>
      <c r="X56" s="1">
        <f>COUNTIF(U$2:U57,"№")</f>
        <v>4</v>
      </c>
    </row>
    <row r="57" spans="1:24" x14ac:dyDescent="0.3">
      <c r="A57" s="2" t="s">
        <v>1</v>
      </c>
      <c r="B57" s="2" t="s">
        <v>2</v>
      </c>
      <c r="C57" s="2" t="s">
        <v>33</v>
      </c>
      <c r="D57" s="1">
        <f>COUNTIF(A$2:A58,"№")</f>
        <v>4</v>
      </c>
      <c r="F57" s="2" t="s">
        <v>1</v>
      </c>
      <c r="G57" s="2" t="s">
        <v>2</v>
      </c>
      <c r="H57" s="2" t="s">
        <v>33</v>
      </c>
      <c r="I57" s="1">
        <f>COUNTIF(F$2:F58,"№")</f>
        <v>4</v>
      </c>
      <c r="K57" s="2" t="s">
        <v>1</v>
      </c>
      <c r="L57" s="2" t="s">
        <v>2</v>
      </c>
      <c r="M57" s="2" t="s">
        <v>33</v>
      </c>
      <c r="N57" s="1">
        <f>COUNTIF(K$2:K58,"№")</f>
        <v>4</v>
      </c>
      <c r="P57" s="2" t="s">
        <v>1</v>
      </c>
      <c r="Q57" s="2" t="s">
        <v>2</v>
      </c>
      <c r="R57" s="2" t="s">
        <v>33</v>
      </c>
      <c r="S57" s="1">
        <f>COUNTIF(P$2:P58,"№")</f>
        <v>4</v>
      </c>
      <c r="U57" s="2" t="s">
        <v>1</v>
      </c>
      <c r="V57" s="2" t="s">
        <v>2</v>
      </c>
      <c r="W57" s="2" t="s">
        <v>33</v>
      </c>
      <c r="X57" s="1">
        <f>COUNTIF(U$2:U58,"№")</f>
        <v>4</v>
      </c>
    </row>
    <row r="58" spans="1:24" x14ac:dyDescent="0.3">
      <c r="A58" s="2">
        <v>1</v>
      </c>
      <c r="B58" s="2"/>
      <c r="C58" s="2"/>
      <c r="D58" s="1">
        <f>COUNTIF(A$2:A59,"№")</f>
        <v>4</v>
      </c>
      <c r="E58" t="e">
        <f>IF(COUNTIF(#REF!,A56),SUMIF(#REF!,A56,#REF!)*SUMIF(#REF!,A56,#REF!)*'Состав блюд'!C58,0)/1000</f>
        <v>#REF!</v>
      </c>
      <c r="F58" s="2">
        <v>1</v>
      </c>
      <c r="G58" s="2"/>
      <c r="H58" s="2"/>
      <c r="I58" s="1">
        <f>COUNTIF(F$2:F59,"№")</f>
        <v>4</v>
      </c>
      <c r="K58" s="2">
        <v>1</v>
      </c>
      <c r="L58" s="2"/>
      <c r="M58" s="2"/>
      <c r="N58" s="1">
        <f>COUNTIF(K$2:K59,"№")</f>
        <v>4</v>
      </c>
      <c r="P58" s="2">
        <v>1</v>
      </c>
      <c r="Q58" s="2"/>
      <c r="R58" s="2"/>
      <c r="S58" s="1">
        <f>COUNTIF(P$2:P59,"№")</f>
        <v>4</v>
      </c>
      <c r="U58" s="2">
        <v>1</v>
      </c>
      <c r="V58" s="2"/>
      <c r="W58" s="2"/>
      <c r="X58" s="1">
        <f>COUNTIF(U$2:U59,"№")</f>
        <v>4</v>
      </c>
    </row>
    <row r="59" spans="1:24" x14ac:dyDescent="0.3">
      <c r="A59" s="2">
        <v>2</v>
      </c>
      <c r="B59" s="2"/>
      <c r="C59" s="2"/>
      <c r="D59" s="1">
        <f>COUNTIF(A$2:A60,"№")</f>
        <v>4</v>
      </c>
      <c r="E59" t="e">
        <f>IF(COUNTIF(#REF!,A56),SUMIF(#REF!,A56,#REF!)*SUMIF(#REF!,A56,#REF!)*'Состав блюд'!C59,0)/1000</f>
        <v>#REF!</v>
      </c>
      <c r="F59" s="2">
        <v>2</v>
      </c>
      <c r="G59" s="2"/>
      <c r="H59" s="2"/>
      <c r="I59" s="1">
        <f>COUNTIF(F$2:F60,"№")</f>
        <v>4</v>
      </c>
      <c r="K59" s="2">
        <v>2</v>
      </c>
      <c r="L59" s="2"/>
      <c r="M59" s="2"/>
      <c r="N59" s="1">
        <f>COUNTIF(K$2:K60,"№")</f>
        <v>4</v>
      </c>
      <c r="P59" s="2">
        <v>2</v>
      </c>
      <c r="Q59" s="2"/>
      <c r="R59" s="2"/>
      <c r="S59" s="1">
        <f>COUNTIF(P$2:P60,"№")</f>
        <v>4</v>
      </c>
      <c r="U59" s="2">
        <v>2</v>
      </c>
      <c r="V59" s="2"/>
      <c r="W59" s="2"/>
      <c r="X59" s="1">
        <f>COUNTIF(U$2:U60,"№")</f>
        <v>4</v>
      </c>
    </row>
    <row r="60" spans="1:24" x14ac:dyDescent="0.3">
      <c r="A60" s="2">
        <v>3</v>
      </c>
      <c r="B60" s="2"/>
      <c r="C60" s="2"/>
      <c r="D60" s="1">
        <f>COUNTIF(A$2:A61,"№")</f>
        <v>4</v>
      </c>
      <c r="E60" t="e">
        <f>IF(COUNTIF(#REF!,A56),SUMIF(#REF!,A56,#REF!)*SUMIF(#REF!,A56,#REF!)*'Состав блюд'!C60,0)/1000</f>
        <v>#REF!</v>
      </c>
      <c r="F60" s="2">
        <v>3</v>
      </c>
      <c r="G60" s="2"/>
      <c r="H60" s="2"/>
      <c r="I60" s="1">
        <f>COUNTIF(F$2:F61,"№")</f>
        <v>4</v>
      </c>
      <c r="K60" s="2">
        <v>3</v>
      </c>
      <c r="L60" s="2"/>
      <c r="M60" s="2"/>
      <c r="N60" s="1">
        <f>COUNTIF(K$2:K61,"№")</f>
        <v>4</v>
      </c>
      <c r="P60" s="2">
        <v>3</v>
      </c>
      <c r="Q60" s="2"/>
      <c r="R60" s="2"/>
      <c r="S60" s="1">
        <f>COUNTIF(P$2:P61,"№")</f>
        <v>4</v>
      </c>
      <c r="U60" s="2">
        <v>3</v>
      </c>
      <c r="V60" s="2"/>
      <c r="W60" s="2"/>
      <c r="X60" s="1">
        <f>COUNTIF(U$2:U61,"№")</f>
        <v>4</v>
      </c>
    </row>
    <row r="61" spans="1:24" x14ac:dyDescent="0.3">
      <c r="A61" s="2">
        <v>4</v>
      </c>
      <c r="B61" s="2"/>
      <c r="C61" s="2"/>
      <c r="D61" s="1">
        <f>COUNTIF(A$2:A63,"№")</f>
        <v>4</v>
      </c>
      <c r="E61" t="e">
        <f>IF(COUNTIF(#REF!,A56),SUMIF(#REF!,A56,#REF!)*SUMIF(#REF!,A56,#REF!)*'Состав блюд'!C61,0)/1000</f>
        <v>#REF!</v>
      </c>
      <c r="F61" s="2">
        <v>4</v>
      </c>
      <c r="G61" s="2"/>
      <c r="H61" s="2"/>
      <c r="I61" s="1">
        <f>COUNTIF(F$2:F63,"№")</f>
        <v>4</v>
      </c>
      <c r="K61" s="2">
        <v>4</v>
      </c>
      <c r="L61" s="2"/>
      <c r="M61" s="2"/>
      <c r="N61" s="1">
        <f>COUNTIF(K$2:K63,"№")</f>
        <v>4</v>
      </c>
      <c r="P61" s="2">
        <v>4</v>
      </c>
      <c r="Q61" s="2"/>
      <c r="R61" s="2"/>
      <c r="S61" s="1">
        <f>COUNTIF(P$2:P63,"№")</f>
        <v>4</v>
      </c>
      <c r="U61" s="2">
        <v>4</v>
      </c>
      <c r="V61" s="2"/>
      <c r="W61" s="2"/>
      <c r="X61" s="1">
        <f>COUNTIF(U$2:U63,"№")</f>
        <v>4</v>
      </c>
    </row>
    <row r="62" spans="1:24" x14ac:dyDescent="0.3">
      <c r="A62" s="2">
        <v>5</v>
      </c>
      <c r="B62" s="2"/>
      <c r="C62" s="2"/>
      <c r="E62" t="e">
        <f>IF(COUNTIF(#REF!,A56),SUMIF(#REF!,A56,#REF!)*SUMIF(#REF!,A56,#REF!)*'Состав блюд'!C62,0)/1000</f>
        <v>#REF!</v>
      </c>
      <c r="F62" s="2">
        <v>5</v>
      </c>
      <c r="G62" s="2"/>
      <c r="H62" s="2"/>
      <c r="K62" s="2">
        <v>5</v>
      </c>
      <c r="L62" s="2"/>
      <c r="M62" s="2"/>
      <c r="P62" s="2">
        <v>5</v>
      </c>
      <c r="Q62" s="2"/>
      <c r="R62" s="2"/>
      <c r="U62" s="2">
        <v>5</v>
      </c>
      <c r="V62" s="2"/>
      <c r="W62" s="2"/>
    </row>
    <row r="63" spans="1:24" x14ac:dyDescent="0.3">
      <c r="A63" s="2">
        <v>6</v>
      </c>
      <c r="B63" s="2"/>
      <c r="C63" s="2"/>
      <c r="D63" s="1">
        <f>COUNTIF(A$2:A64,"№")</f>
        <v>4</v>
      </c>
      <c r="E63" t="e">
        <f>IF(COUNTIF(#REF!,A56),SUMIF(#REF!,A56,#REF!)*SUMIF(#REF!,A56,#REF!)*'Состав блюд'!C63,0)/1000</f>
        <v>#REF!</v>
      </c>
      <c r="F63" s="2">
        <v>6</v>
      </c>
      <c r="G63" s="2"/>
      <c r="H63" s="2"/>
      <c r="I63" s="1">
        <f>COUNTIF(F$2:F64,"№")</f>
        <v>4</v>
      </c>
      <c r="K63" s="2">
        <v>6</v>
      </c>
      <c r="L63" s="2"/>
      <c r="M63" s="2"/>
      <c r="N63" s="1">
        <f>COUNTIF(K$2:K64,"№")</f>
        <v>4</v>
      </c>
      <c r="P63" s="2">
        <v>6</v>
      </c>
      <c r="Q63" s="2"/>
      <c r="R63" s="2"/>
      <c r="S63" s="1">
        <f>COUNTIF(P$2:P64,"№")</f>
        <v>4</v>
      </c>
      <c r="U63" s="2">
        <v>6</v>
      </c>
      <c r="V63" s="2"/>
      <c r="W63" s="2"/>
      <c r="X63" s="1">
        <f>COUNTIF(U$2:U64,"№")</f>
        <v>4</v>
      </c>
    </row>
    <row r="64" spans="1:24" x14ac:dyDescent="0.3">
      <c r="A64" s="2">
        <v>7</v>
      </c>
      <c r="B64" s="2"/>
      <c r="C64" s="2"/>
      <c r="D64" s="1">
        <f>COUNTIF(A$2:A65,"№")</f>
        <v>4</v>
      </c>
      <c r="E64" t="e">
        <f>IF(COUNTIF(#REF!,A56),SUMIF(#REF!,A56,#REF!)*SUMIF(#REF!,A56,#REF!)*'Состав блюд'!C64,0)/1000</f>
        <v>#REF!</v>
      </c>
      <c r="F64" s="2">
        <v>7</v>
      </c>
      <c r="G64" s="2"/>
      <c r="H64" s="2"/>
      <c r="I64" s="1">
        <f>COUNTIF(F$2:F65,"№")</f>
        <v>4</v>
      </c>
      <c r="K64" s="2">
        <v>7</v>
      </c>
      <c r="L64" s="2"/>
      <c r="M64" s="2"/>
      <c r="N64" s="1">
        <f>COUNTIF(K$2:K65,"№")</f>
        <v>4</v>
      </c>
      <c r="P64" s="2">
        <v>7</v>
      </c>
      <c r="Q64" s="2"/>
      <c r="R64" s="2"/>
      <c r="S64" s="1">
        <f>COUNTIF(P$2:P65,"№")</f>
        <v>4</v>
      </c>
      <c r="U64" s="2">
        <v>7</v>
      </c>
      <c r="V64" s="2"/>
      <c r="W64" s="2"/>
      <c r="X64" s="1">
        <f>COUNTIF(U$2:U65,"№")</f>
        <v>4</v>
      </c>
    </row>
    <row r="65" spans="1:24" x14ac:dyDescent="0.3">
      <c r="A65" s="2">
        <v>8</v>
      </c>
      <c r="B65" s="2"/>
      <c r="C65" s="2"/>
      <c r="D65" s="1">
        <f>COUNTIF(A$2:A66,"№")</f>
        <v>4</v>
      </c>
      <c r="E65" t="e">
        <f>IF(COUNTIF(#REF!,A56),SUMIF(#REF!,A56,#REF!)*SUMIF(#REF!,A56,#REF!)*'Состав блюд'!C65,0)/1000</f>
        <v>#REF!</v>
      </c>
      <c r="F65" s="2">
        <v>8</v>
      </c>
      <c r="G65" s="2"/>
      <c r="H65" s="2"/>
      <c r="I65" s="1">
        <f>COUNTIF(F$2:F66,"№")</f>
        <v>4</v>
      </c>
      <c r="K65" s="2">
        <v>8</v>
      </c>
      <c r="L65" s="2"/>
      <c r="M65" s="2"/>
      <c r="N65" s="1">
        <f>COUNTIF(K$2:K66,"№")</f>
        <v>4</v>
      </c>
      <c r="P65" s="2">
        <v>8</v>
      </c>
      <c r="Q65" s="2"/>
      <c r="R65" s="2"/>
      <c r="S65" s="1">
        <f>COUNTIF(P$2:P66,"№")</f>
        <v>4</v>
      </c>
      <c r="U65" s="2">
        <v>8</v>
      </c>
      <c r="V65" s="2"/>
      <c r="W65" s="2"/>
      <c r="X65" s="1">
        <f>COUNTIF(U$2:U66,"№")</f>
        <v>4</v>
      </c>
    </row>
    <row r="66" spans="1:24" x14ac:dyDescent="0.3">
      <c r="A66" s="2">
        <v>9</v>
      </c>
      <c r="B66" s="2"/>
      <c r="C66" s="2"/>
      <c r="D66" s="1">
        <f>COUNTIF(A$2:A67,"№")</f>
        <v>4</v>
      </c>
      <c r="E66" t="e">
        <f>IF(COUNTIF(#REF!,A56),SUMIF(#REF!,A56,#REF!)*SUMIF(#REF!,A56,#REF!)*'Состав блюд'!C66,0)/1000</f>
        <v>#REF!</v>
      </c>
      <c r="F66" s="2">
        <v>9</v>
      </c>
      <c r="G66" s="2"/>
      <c r="H66" s="2"/>
      <c r="I66" s="1">
        <f>COUNTIF(F$2:F67,"№")</f>
        <v>4</v>
      </c>
      <c r="K66" s="2">
        <v>9</v>
      </c>
      <c r="L66" s="2"/>
      <c r="M66" s="2"/>
      <c r="N66" s="1">
        <f>COUNTIF(K$2:K67,"№")</f>
        <v>4</v>
      </c>
      <c r="P66" s="2">
        <v>9</v>
      </c>
      <c r="Q66" s="2"/>
      <c r="R66" s="2"/>
      <c r="S66" s="1">
        <f>COUNTIF(P$2:P67,"№")</f>
        <v>4</v>
      </c>
      <c r="U66" s="2">
        <v>9</v>
      </c>
      <c r="V66" s="2"/>
      <c r="W66" s="2"/>
      <c r="X66" s="1">
        <f>COUNTIF(U$2:U67,"№")</f>
        <v>4</v>
      </c>
    </row>
    <row r="67" spans="1:24" x14ac:dyDescent="0.3">
      <c r="A67" s="2">
        <v>10</v>
      </c>
      <c r="B67" s="2"/>
      <c r="C67" s="2"/>
      <c r="E67" t="e">
        <f>IF(COUNTIF(#REF!,A56),SUMIF(#REF!,A56,#REF!)*SUMIF(#REF!,A56,#REF!)*'Состав блюд'!C67,0)/1000</f>
        <v>#REF!</v>
      </c>
      <c r="F67" s="2">
        <v>10</v>
      </c>
      <c r="G67" s="2"/>
      <c r="H67" s="2"/>
      <c r="K67" s="2">
        <v>10</v>
      </c>
      <c r="L67" s="2"/>
      <c r="M67" s="2"/>
      <c r="P67" s="2">
        <v>10</v>
      </c>
      <c r="Q67" s="2"/>
      <c r="R67" s="2"/>
      <c r="U67" s="2">
        <v>10</v>
      </c>
      <c r="V67" s="2"/>
      <c r="W67" s="2"/>
    </row>
    <row r="68" spans="1:24" x14ac:dyDescent="0.3">
      <c r="A68" s="2">
        <v>11</v>
      </c>
      <c r="B68" s="2"/>
      <c r="C68" s="3"/>
      <c r="E68" t="e">
        <f>IF(COUNTIF(#REF!,A56),SUMIF(#REF!,A56,#REF!)*SUMIF(#REF!,A56,#REF!)*'Состав блюд'!C68,0)/1000</f>
        <v>#REF!</v>
      </c>
      <c r="F68" s="2">
        <v>11</v>
      </c>
      <c r="G68" s="2"/>
      <c r="H68" s="2"/>
      <c r="K68" s="2">
        <v>11</v>
      </c>
      <c r="L68" s="2"/>
      <c r="M68" s="2"/>
      <c r="P68" s="2">
        <v>11</v>
      </c>
      <c r="Q68" s="2"/>
      <c r="R68" s="2"/>
      <c r="U68" s="2">
        <v>11</v>
      </c>
      <c r="V68" s="2"/>
      <c r="W68" s="2"/>
    </row>
    <row r="69" spans="1:24" x14ac:dyDescent="0.3">
      <c r="A69" s="2">
        <v>12</v>
      </c>
      <c r="B69" s="2"/>
      <c r="C69" s="2"/>
      <c r="E69" t="e">
        <f>IF(COUNTIF(#REF!,A56),SUMIF(#REF!,A56,#REF!)*SUMIF(#REF!,A56,#REF!)*'Состав блюд'!C69,0)/1000</f>
        <v>#REF!</v>
      </c>
      <c r="F69" s="4"/>
      <c r="G69" s="4"/>
      <c r="H69" s="4"/>
      <c r="K69" s="4"/>
      <c r="L69" s="4"/>
      <c r="M69" s="4"/>
      <c r="P69" s="4"/>
      <c r="Q69" s="4"/>
      <c r="R69" s="4"/>
      <c r="U69" s="4"/>
      <c r="V69" s="4"/>
      <c r="W69" s="4"/>
    </row>
    <row r="70" spans="1:24" x14ac:dyDescent="0.3">
      <c r="A70" s="2">
        <v>13</v>
      </c>
      <c r="B70" s="2"/>
      <c r="C70" s="2"/>
      <c r="E70" t="e">
        <f>IF(COUNTIF(#REF!,A56),SUMIF(#REF!,A56,#REF!)*SUMIF(#REF!,A56,#REF!)*'Состав блюд'!C70,0)/1000</f>
        <v>#REF!</v>
      </c>
      <c r="F70" s="4"/>
      <c r="G70" s="4"/>
      <c r="H70" s="4"/>
      <c r="K70" s="4"/>
      <c r="L70" s="4"/>
      <c r="M70" s="4"/>
      <c r="P70" s="4"/>
      <c r="Q70" s="4"/>
      <c r="R70" s="4"/>
      <c r="U70" s="4"/>
      <c r="V70" s="4"/>
      <c r="W70" s="4"/>
    </row>
    <row r="71" spans="1:24" x14ac:dyDescent="0.3">
      <c r="A71" s="2">
        <v>14</v>
      </c>
      <c r="B71" s="2"/>
      <c r="C71" s="2"/>
      <c r="E71" t="e">
        <f>IF(COUNTIF(#REF!,A56),SUMIF(#REF!,A56,#REF!)*SUMIF(#REF!,A56,#REF!)*'Состав блюд'!C71,0)/1000</f>
        <v>#REF!</v>
      </c>
      <c r="F71" s="4"/>
      <c r="G71" s="4"/>
      <c r="H71" s="4"/>
      <c r="K71" s="4"/>
      <c r="L71" s="4"/>
      <c r="M71" s="4"/>
      <c r="P71" s="4"/>
      <c r="Q71" s="4"/>
      <c r="R71" s="4"/>
      <c r="U71" s="4"/>
      <c r="V71" s="4"/>
      <c r="W71" s="4"/>
    </row>
    <row r="72" spans="1:24" x14ac:dyDescent="0.3">
      <c r="A72" s="2">
        <v>15</v>
      </c>
      <c r="B72" s="2"/>
      <c r="C72" s="2"/>
      <c r="E72" t="e">
        <f>IF(COUNTIF(#REF!,A56),SUMIF(#REF!,A56,#REF!)*SUMIF(#REF!,A56,#REF!)*'Состав блюд'!C72,0)/1000</f>
        <v>#REF!</v>
      </c>
      <c r="F72" s="4"/>
      <c r="G72" s="4"/>
      <c r="H72" s="4"/>
      <c r="K72" s="4"/>
      <c r="L72" s="4"/>
      <c r="M72" s="4"/>
      <c r="P72" s="4"/>
      <c r="Q72" s="4"/>
      <c r="R72" s="4"/>
      <c r="U72" s="4"/>
      <c r="V72" s="4"/>
      <c r="W72" s="4"/>
    </row>
    <row r="73" spans="1:24" x14ac:dyDescent="0.3">
      <c r="A73" s="4"/>
      <c r="B73" s="4"/>
      <c r="C73" s="4"/>
      <c r="F73" s="4"/>
      <c r="G73" s="4"/>
      <c r="H73" s="4"/>
      <c r="K73" s="4"/>
      <c r="L73" s="4"/>
      <c r="M73" s="4"/>
      <c r="P73" s="4"/>
      <c r="Q73" s="4"/>
      <c r="R73" s="4"/>
      <c r="U73" s="4"/>
      <c r="V73" s="4"/>
      <c r="W73" s="4"/>
    </row>
    <row r="74" spans="1:24" x14ac:dyDescent="0.3">
      <c r="A74" s="10" t="s">
        <v>63</v>
      </c>
      <c r="B74" s="10"/>
      <c r="C74" s="10"/>
      <c r="D74" s="1">
        <f>COUNTIF(A$2:A75,"№")</f>
        <v>5</v>
      </c>
      <c r="F74" s="10"/>
      <c r="G74" s="10"/>
      <c r="H74" s="10"/>
      <c r="I74" s="1">
        <f>COUNTIF(F$2:F75,"№")</f>
        <v>5</v>
      </c>
      <c r="K74" s="10"/>
      <c r="L74" s="10"/>
      <c r="M74" s="10"/>
      <c r="N74" s="1">
        <f>COUNTIF(K$2:K75,"№")</f>
        <v>5</v>
      </c>
      <c r="P74" s="10"/>
      <c r="Q74" s="10"/>
      <c r="R74" s="10"/>
      <c r="S74" s="1">
        <f>COUNTIF(P$2:P75,"№")</f>
        <v>5</v>
      </c>
      <c r="U74" s="10"/>
      <c r="V74" s="10"/>
      <c r="W74" s="10"/>
      <c r="X74" s="1">
        <f>COUNTIF(U$2:U75,"№")</f>
        <v>5</v>
      </c>
    </row>
    <row r="75" spans="1:24" x14ac:dyDescent="0.3">
      <c r="A75" s="2" t="s">
        <v>1</v>
      </c>
      <c r="B75" s="2" t="s">
        <v>2</v>
      </c>
      <c r="C75" s="2" t="s">
        <v>33</v>
      </c>
      <c r="D75" s="1">
        <f>COUNTIF(A$2:A76,"№")</f>
        <v>5</v>
      </c>
      <c r="F75" s="2" t="s">
        <v>1</v>
      </c>
      <c r="G75" s="2" t="s">
        <v>2</v>
      </c>
      <c r="H75" s="2" t="s">
        <v>33</v>
      </c>
      <c r="I75" s="1">
        <f>COUNTIF(F$2:F76,"№")</f>
        <v>5</v>
      </c>
      <c r="K75" s="2" t="s">
        <v>1</v>
      </c>
      <c r="L75" s="2" t="s">
        <v>2</v>
      </c>
      <c r="M75" s="2" t="s">
        <v>33</v>
      </c>
      <c r="N75" s="1">
        <f>COUNTIF(K$2:K76,"№")</f>
        <v>5</v>
      </c>
      <c r="P75" s="2" t="s">
        <v>1</v>
      </c>
      <c r="Q75" s="2" t="s">
        <v>2</v>
      </c>
      <c r="R75" s="2" t="s">
        <v>33</v>
      </c>
      <c r="S75" s="1">
        <f>COUNTIF(P$2:P76,"№")</f>
        <v>5</v>
      </c>
      <c r="U75" s="2" t="s">
        <v>1</v>
      </c>
      <c r="V75" s="2" t="s">
        <v>2</v>
      </c>
      <c r="W75" s="2" t="s">
        <v>33</v>
      </c>
      <c r="X75" s="1">
        <f>COUNTIF(U$2:U76,"№")</f>
        <v>5</v>
      </c>
    </row>
    <row r="76" spans="1:24" x14ac:dyDescent="0.3">
      <c r="A76" s="2">
        <v>1</v>
      </c>
      <c r="B76" s="2"/>
      <c r="C76" s="2"/>
      <c r="D76" s="1">
        <f>COUNTIF(A$2:A77,"№")</f>
        <v>5</v>
      </c>
      <c r="E76" t="e">
        <f>IF(COUNTIF(#REF!,A74),SUMIF(#REF!,A74,#REF!)*SUMIF(#REF!,A74,#REF!)*'Состав блюд'!C76,0)/1000</f>
        <v>#REF!</v>
      </c>
      <c r="F76" s="2">
        <v>1</v>
      </c>
      <c r="G76" s="2"/>
      <c r="H76" s="2"/>
      <c r="I76" s="1">
        <f>COUNTIF(F$2:F77,"№")</f>
        <v>5</v>
      </c>
      <c r="K76" s="2">
        <v>1</v>
      </c>
      <c r="L76" s="2"/>
      <c r="M76" s="2"/>
      <c r="N76" s="1">
        <f>COUNTIF(K$2:K77,"№")</f>
        <v>5</v>
      </c>
      <c r="P76" s="2">
        <v>1</v>
      </c>
      <c r="Q76" s="2"/>
      <c r="R76" s="2"/>
      <c r="S76" s="1">
        <f>COUNTIF(P$2:P77,"№")</f>
        <v>5</v>
      </c>
      <c r="U76" s="2">
        <v>1</v>
      </c>
      <c r="V76" s="2"/>
      <c r="W76" s="2"/>
      <c r="X76" s="1">
        <f>COUNTIF(U$2:U77,"№")</f>
        <v>5</v>
      </c>
    </row>
    <row r="77" spans="1:24" x14ac:dyDescent="0.3">
      <c r="A77" s="2">
        <v>2</v>
      </c>
      <c r="B77" s="2"/>
      <c r="C77" s="2"/>
      <c r="D77" s="1">
        <f>COUNTIF(A$2:A78,"№")</f>
        <v>5</v>
      </c>
      <c r="E77" t="e">
        <f>IF(COUNTIF(#REF!,A74),SUMIF(#REF!,A74,#REF!)*SUMIF(#REF!,A74,#REF!)*'Состав блюд'!C77,0)/1000</f>
        <v>#REF!</v>
      </c>
      <c r="F77" s="2">
        <v>2</v>
      </c>
      <c r="G77" s="2"/>
      <c r="H77" s="2"/>
      <c r="I77" s="1">
        <f>COUNTIF(F$2:F78,"№")</f>
        <v>5</v>
      </c>
      <c r="K77" s="2">
        <v>2</v>
      </c>
      <c r="L77" s="2"/>
      <c r="M77" s="2"/>
      <c r="N77" s="1">
        <f>COUNTIF(K$2:K78,"№")</f>
        <v>5</v>
      </c>
      <c r="P77" s="2">
        <v>2</v>
      </c>
      <c r="Q77" s="2"/>
      <c r="R77" s="2"/>
      <c r="S77" s="1">
        <f>COUNTIF(P$2:P78,"№")</f>
        <v>5</v>
      </c>
      <c r="U77" s="2">
        <v>2</v>
      </c>
      <c r="V77" s="2"/>
      <c r="W77" s="2"/>
      <c r="X77" s="1">
        <f>COUNTIF(U$2:U78,"№")</f>
        <v>5</v>
      </c>
    </row>
    <row r="78" spans="1:24" x14ac:dyDescent="0.3">
      <c r="A78" s="2">
        <v>3</v>
      </c>
      <c r="B78" s="2"/>
      <c r="C78" s="2"/>
      <c r="D78" s="1">
        <f>COUNTIF(A$2:A79,"№")</f>
        <v>5</v>
      </c>
      <c r="E78" t="e">
        <f>IF(COUNTIF(#REF!,A74),SUMIF(#REF!,A74,#REF!)*SUMIF(#REF!,A74,#REF!)*'Состав блюд'!C78,0)/1000</f>
        <v>#REF!</v>
      </c>
      <c r="F78" s="2">
        <v>3</v>
      </c>
      <c r="G78" s="2"/>
      <c r="H78" s="2"/>
      <c r="I78" s="1">
        <f>COUNTIF(F$2:F79,"№")</f>
        <v>5</v>
      </c>
      <c r="K78" s="2">
        <v>3</v>
      </c>
      <c r="L78" s="2"/>
      <c r="M78" s="2"/>
      <c r="N78" s="1">
        <f>COUNTIF(K$2:K79,"№")</f>
        <v>5</v>
      </c>
      <c r="P78" s="2">
        <v>3</v>
      </c>
      <c r="Q78" s="2"/>
      <c r="R78" s="2"/>
      <c r="S78" s="1">
        <f>COUNTIF(P$2:P79,"№")</f>
        <v>5</v>
      </c>
      <c r="U78" s="2">
        <v>3</v>
      </c>
      <c r="V78" s="2"/>
      <c r="W78" s="2"/>
      <c r="X78" s="1">
        <f>COUNTIF(U$2:U79,"№")</f>
        <v>5</v>
      </c>
    </row>
    <row r="79" spans="1:24" x14ac:dyDescent="0.3">
      <c r="A79" s="2">
        <v>4</v>
      </c>
      <c r="B79" s="2"/>
      <c r="C79" s="2"/>
      <c r="D79" s="1">
        <f>COUNTIF(A$2:A80,"№")</f>
        <v>5</v>
      </c>
      <c r="E79" t="e">
        <f>IF(COUNTIF(#REF!,A74),SUMIF(#REF!,A74,#REF!)*SUMIF(#REF!,A74,#REF!)*'Состав блюд'!C79,0)/1000</f>
        <v>#REF!</v>
      </c>
      <c r="F79" s="2">
        <v>4</v>
      </c>
      <c r="G79" s="2"/>
      <c r="H79" s="2"/>
      <c r="I79" s="1">
        <f>COUNTIF(F$2:F80,"№")</f>
        <v>5</v>
      </c>
      <c r="K79" s="2">
        <v>4</v>
      </c>
      <c r="L79" s="2"/>
      <c r="M79" s="2"/>
      <c r="N79" s="1">
        <f>COUNTIF(K$2:K80,"№")</f>
        <v>5</v>
      </c>
      <c r="P79" s="2">
        <v>4</v>
      </c>
      <c r="Q79" s="2"/>
      <c r="R79" s="2"/>
      <c r="S79" s="1">
        <f>COUNTIF(P$2:P80,"№")</f>
        <v>5</v>
      </c>
      <c r="U79" s="2">
        <v>4</v>
      </c>
      <c r="V79" s="2"/>
      <c r="W79" s="2"/>
      <c r="X79" s="1">
        <f>COUNTIF(U$2:U80,"№")</f>
        <v>5</v>
      </c>
    </row>
    <row r="80" spans="1:24" x14ac:dyDescent="0.3">
      <c r="A80" s="2">
        <v>5</v>
      </c>
      <c r="B80" s="2"/>
      <c r="C80" s="2"/>
      <c r="D80" s="1">
        <f>COUNTIF(A$2:A81,"№")</f>
        <v>5</v>
      </c>
      <c r="E80" t="e">
        <f>IF(COUNTIF(#REF!,A74),SUMIF(#REF!,A74,#REF!)*SUMIF(#REF!,A74,#REF!)*'Состав блюд'!C80,0)/1000</f>
        <v>#REF!</v>
      </c>
      <c r="F80" s="2">
        <v>5</v>
      </c>
      <c r="G80" s="2"/>
      <c r="H80" s="2"/>
      <c r="I80" s="1">
        <f>COUNTIF(F$2:F81,"№")</f>
        <v>5</v>
      </c>
      <c r="K80" s="2">
        <v>5</v>
      </c>
      <c r="L80" s="2"/>
      <c r="M80" s="2"/>
      <c r="N80" s="1">
        <f>COUNTIF(K$2:K81,"№")</f>
        <v>5</v>
      </c>
      <c r="P80" s="2">
        <v>5</v>
      </c>
      <c r="Q80" s="2"/>
      <c r="R80" s="2"/>
      <c r="S80" s="1">
        <f>COUNTIF(P$2:P81,"№")</f>
        <v>5</v>
      </c>
      <c r="U80" s="2">
        <v>5</v>
      </c>
      <c r="V80" s="2"/>
      <c r="W80" s="2"/>
      <c r="X80" s="1">
        <f>COUNTIF(U$2:U81,"№")</f>
        <v>5</v>
      </c>
    </row>
    <row r="81" spans="1:24" x14ac:dyDescent="0.3">
      <c r="A81" s="2">
        <v>6</v>
      </c>
      <c r="B81" s="2"/>
      <c r="C81" s="2"/>
      <c r="D81" s="1">
        <f>COUNTIF(A$2:A82,"№")</f>
        <v>5</v>
      </c>
      <c r="E81" t="e">
        <f>IF(COUNTIF(#REF!,A74),SUMIF(#REF!,A74,#REF!)*SUMIF(#REF!,A74,#REF!)*'Состав блюд'!C81,0)/1000</f>
        <v>#REF!</v>
      </c>
      <c r="F81" s="2">
        <v>6</v>
      </c>
      <c r="G81" s="2"/>
      <c r="H81" s="2"/>
      <c r="I81" s="1">
        <f>COUNTIF(F$2:F82,"№")</f>
        <v>5</v>
      </c>
      <c r="K81" s="2">
        <v>6</v>
      </c>
      <c r="L81" s="2"/>
      <c r="M81" s="2"/>
      <c r="N81" s="1">
        <f>COUNTIF(K$2:K82,"№")</f>
        <v>5</v>
      </c>
      <c r="P81" s="2">
        <v>6</v>
      </c>
      <c r="Q81" s="2"/>
      <c r="R81" s="2"/>
      <c r="S81" s="1">
        <f>COUNTIF(P$2:P82,"№")</f>
        <v>5</v>
      </c>
      <c r="U81" s="2">
        <v>6</v>
      </c>
      <c r="V81" s="2"/>
      <c r="W81" s="2"/>
      <c r="X81" s="1">
        <f>COUNTIF(U$2:U82,"№")</f>
        <v>5</v>
      </c>
    </row>
    <row r="82" spans="1:24" x14ac:dyDescent="0.3">
      <c r="A82" s="2">
        <v>7</v>
      </c>
      <c r="B82" s="2"/>
      <c r="C82" s="2"/>
      <c r="D82" s="1">
        <f>COUNTIF(A$2:A83,"№")</f>
        <v>5</v>
      </c>
      <c r="E82" t="e">
        <f>IF(COUNTIF(#REF!,A74),SUMIF(#REF!,A74,#REF!)*SUMIF(#REF!,A74,#REF!)*'Состав блюд'!C82,0)/1000</f>
        <v>#REF!</v>
      </c>
      <c r="F82" s="2">
        <v>7</v>
      </c>
      <c r="G82" s="2"/>
      <c r="H82" s="2"/>
      <c r="I82" s="1">
        <f>COUNTIF(F$2:F83,"№")</f>
        <v>5</v>
      </c>
      <c r="K82" s="2">
        <v>7</v>
      </c>
      <c r="L82" s="2"/>
      <c r="M82" s="2"/>
      <c r="N82" s="1">
        <f>COUNTIF(K$2:K83,"№")</f>
        <v>5</v>
      </c>
      <c r="P82" s="2">
        <v>7</v>
      </c>
      <c r="Q82" s="2"/>
      <c r="R82" s="2"/>
      <c r="S82" s="1">
        <f>COUNTIF(P$2:P83,"№")</f>
        <v>5</v>
      </c>
      <c r="U82" s="2">
        <v>7</v>
      </c>
      <c r="V82" s="2"/>
      <c r="W82" s="2"/>
      <c r="X82" s="1">
        <f>COUNTIF(U$2:U83,"№")</f>
        <v>5</v>
      </c>
    </row>
    <row r="83" spans="1:24" x14ac:dyDescent="0.3">
      <c r="A83" s="2">
        <v>8</v>
      </c>
      <c r="B83" s="2"/>
      <c r="C83" s="2"/>
      <c r="D83" s="1">
        <f>COUNTIF(A$2:A84,"№")</f>
        <v>5</v>
      </c>
      <c r="E83" t="e">
        <f>IF(COUNTIF(#REF!,A74),SUMIF(#REF!,A74,#REF!)*SUMIF(#REF!,A74,#REF!)*'Состав блюд'!C83,0)/1000</f>
        <v>#REF!</v>
      </c>
      <c r="F83" s="2">
        <v>8</v>
      </c>
      <c r="G83" s="2"/>
      <c r="H83" s="2"/>
      <c r="I83" s="1">
        <f>COUNTIF(F$2:F84,"№")</f>
        <v>5</v>
      </c>
      <c r="K83" s="2">
        <v>8</v>
      </c>
      <c r="L83" s="2"/>
      <c r="M83" s="2"/>
      <c r="N83" s="1">
        <f>COUNTIF(K$2:K84,"№")</f>
        <v>5</v>
      </c>
      <c r="P83" s="2">
        <v>8</v>
      </c>
      <c r="Q83" s="2"/>
      <c r="R83" s="2"/>
      <c r="S83" s="1">
        <f>COUNTIF(P$2:P84,"№")</f>
        <v>5</v>
      </c>
      <c r="U83" s="2">
        <v>8</v>
      </c>
      <c r="V83" s="2"/>
      <c r="W83" s="2"/>
      <c r="X83" s="1">
        <f>COUNTIF(U$2:U84,"№")</f>
        <v>5</v>
      </c>
    </row>
    <row r="84" spans="1:24" x14ac:dyDescent="0.3">
      <c r="A84" s="2">
        <v>9</v>
      </c>
      <c r="B84" s="2"/>
      <c r="C84" s="2"/>
      <c r="D84" s="1">
        <f>COUNTIF(A$2:A85,"№")</f>
        <v>5</v>
      </c>
      <c r="E84" t="e">
        <f>IF(COUNTIF(#REF!,A74),SUMIF(#REF!,A74,#REF!)*SUMIF(#REF!,A74,#REF!)*'Состав блюд'!C84,0)/1000</f>
        <v>#REF!</v>
      </c>
      <c r="F84" s="2">
        <v>9</v>
      </c>
      <c r="G84" s="2"/>
      <c r="H84" s="2"/>
      <c r="I84" s="1">
        <f>COUNTIF(F$2:F85,"№")</f>
        <v>5</v>
      </c>
      <c r="K84" s="2">
        <v>9</v>
      </c>
      <c r="L84" s="2"/>
      <c r="M84" s="2"/>
      <c r="N84" s="1">
        <f>COUNTIF(K$2:K85,"№")</f>
        <v>5</v>
      </c>
      <c r="P84" s="2">
        <v>9</v>
      </c>
      <c r="Q84" s="2"/>
      <c r="R84" s="2"/>
      <c r="S84" s="1">
        <f>COUNTIF(P$2:P85,"№")</f>
        <v>5</v>
      </c>
      <c r="U84" s="2">
        <v>9</v>
      </c>
      <c r="V84" s="2"/>
      <c r="W84" s="2"/>
      <c r="X84" s="1">
        <f>COUNTIF(U$2:U85,"№")</f>
        <v>5</v>
      </c>
    </row>
    <row r="85" spans="1:24" x14ac:dyDescent="0.3">
      <c r="A85" s="2">
        <v>10</v>
      </c>
      <c r="B85" s="2"/>
      <c r="C85" s="2"/>
      <c r="D85" s="1">
        <f>COUNTIF(A$2:A86,"№")</f>
        <v>5</v>
      </c>
      <c r="E85" t="e">
        <f>IF(COUNTIF(#REF!,A74),SUMIF(#REF!,A74,#REF!)*SUMIF(#REF!,A74,#REF!)*'Состав блюд'!C85,0)/1000</f>
        <v>#REF!</v>
      </c>
      <c r="F85" s="2">
        <v>10</v>
      </c>
      <c r="G85" s="2"/>
      <c r="H85" s="2"/>
      <c r="I85" s="1">
        <f>COUNTIF(F$2:F86,"№")</f>
        <v>5</v>
      </c>
      <c r="K85" s="2">
        <v>10</v>
      </c>
      <c r="L85" s="2"/>
      <c r="M85" s="2"/>
      <c r="N85" s="1">
        <f>COUNTIF(K$2:K86,"№")</f>
        <v>5</v>
      </c>
      <c r="P85" s="2">
        <v>10</v>
      </c>
      <c r="Q85" s="2"/>
      <c r="R85" s="2"/>
      <c r="S85" s="1">
        <f>COUNTIF(P$2:P86,"№")</f>
        <v>5</v>
      </c>
      <c r="U85" s="2">
        <v>10</v>
      </c>
      <c r="V85" s="2"/>
      <c r="W85" s="2"/>
      <c r="X85" s="1">
        <f>COUNTIF(U$2:U86,"№")</f>
        <v>5</v>
      </c>
    </row>
    <row r="86" spans="1:24" x14ac:dyDescent="0.3">
      <c r="A86" s="2">
        <v>11</v>
      </c>
      <c r="B86" s="2"/>
      <c r="C86" s="3"/>
      <c r="D86" s="1">
        <f>COUNTIF(A$2:A87,"№")</f>
        <v>5</v>
      </c>
      <c r="E86" t="e">
        <f>IF(COUNTIF(#REF!,A74),SUMIF(#REF!,A74,#REF!)*SUMIF(#REF!,A74,#REF!)*'Состав блюд'!C86,0)/1000</f>
        <v>#REF!</v>
      </c>
      <c r="F86" s="2">
        <v>11</v>
      </c>
      <c r="G86" s="2"/>
      <c r="H86" s="2"/>
      <c r="I86" s="1">
        <f>COUNTIF(F$2:F87,"№")</f>
        <v>5</v>
      </c>
      <c r="K86" s="2">
        <v>11</v>
      </c>
      <c r="L86" s="2"/>
      <c r="M86" s="2"/>
      <c r="N86" s="1">
        <f>COUNTIF(K$2:K87,"№")</f>
        <v>5</v>
      </c>
      <c r="P86" s="2">
        <v>11</v>
      </c>
      <c r="Q86" s="2"/>
      <c r="R86" s="2"/>
      <c r="S86" s="1">
        <f>COUNTIF(P$2:P87,"№")</f>
        <v>5</v>
      </c>
      <c r="U86" s="2">
        <v>11</v>
      </c>
      <c r="V86" s="2"/>
      <c r="W86" s="2"/>
      <c r="X86" s="1">
        <f>COUNTIF(U$2:U87,"№")</f>
        <v>5</v>
      </c>
    </row>
    <row r="87" spans="1:24" x14ac:dyDescent="0.3">
      <c r="A87" s="2">
        <v>12</v>
      </c>
      <c r="B87" s="2"/>
      <c r="C87" s="2"/>
      <c r="D87" s="1">
        <f>COUNTIF(A$2:A91,"№")</f>
        <v>5</v>
      </c>
      <c r="E87" t="e">
        <f>IF(COUNTIF(#REF!,A74),SUMIF(#REF!,A74,#REF!)*SUMIF(#REF!,A74,#REF!)*'Состав блюд'!C87,0)/1000</f>
        <v>#REF!</v>
      </c>
      <c r="F87" s="2">
        <v>12</v>
      </c>
      <c r="G87" s="2"/>
      <c r="H87" s="2"/>
      <c r="I87" s="1">
        <f>COUNTIF(F$2:F91,"№")</f>
        <v>5</v>
      </c>
      <c r="K87" s="2">
        <v>12</v>
      </c>
      <c r="L87" s="2"/>
      <c r="M87" s="2"/>
      <c r="N87" s="1">
        <f>COUNTIF(K$2:K91,"№")</f>
        <v>5</v>
      </c>
      <c r="P87" s="2">
        <v>12</v>
      </c>
      <c r="Q87" s="2"/>
      <c r="R87" s="2"/>
      <c r="S87" s="1">
        <f>COUNTIF(P$2:P91,"№")</f>
        <v>5</v>
      </c>
      <c r="U87" s="2">
        <v>12</v>
      </c>
      <c r="V87" s="2"/>
      <c r="W87" s="2"/>
      <c r="X87" s="1">
        <f>COUNTIF(U$2:U91,"№")</f>
        <v>5</v>
      </c>
    </row>
    <row r="88" spans="1:24" x14ac:dyDescent="0.3">
      <c r="A88" s="2">
        <v>13</v>
      </c>
      <c r="B88" s="2"/>
      <c r="C88" s="2"/>
      <c r="E88" t="e">
        <f>IF(COUNTIF(#REF!,A74),SUMIF(#REF!,A74,#REF!)*SUMIF(#REF!,A74,#REF!)*'Состав блюд'!C88,0)/1000</f>
        <v>#REF!</v>
      </c>
      <c r="F88" s="4"/>
      <c r="G88" s="4"/>
      <c r="H88" s="4"/>
      <c r="K88" s="4"/>
      <c r="L88" s="4"/>
      <c r="M88" s="4"/>
      <c r="P88" s="4"/>
      <c r="Q88" s="4"/>
      <c r="R88" s="4"/>
      <c r="U88" s="4"/>
      <c r="V88" s="4"/>
      <c r="W88" s="4"/>
    </row>
    <row r="89" spans="1:24" x14ac:dyDescent="0.3">
      <c r="A89" s="2">
        <v>14</v>
      </c>
      <c r="B89" s="2"/>
      <c r="C89" s="2"/>
      <c r="E89" t="e">
        <f>IF(COUNTIF(#REF!,A74),SUMIF(#REF!,A74,#REF!)*SUMIF(#REF!,A74,#REF!)*'Состав блюд'!C89,0)/1000</f>
        <v>#REF!</v>
      </c>
      <c r="F89" s="4"/>
      <c r="G89" s="4"/>
      <c r="H89" s="4"/>
      <c r="K89" s="4"/>
      <c r="L89" s="4"/>
      <c r="M89" s="4"/>
      <c r="P89" s="4"/>
      <c r="Q89" s="4"/>
      <c r="R89" s="4"/>
      <c r="U89" s="4"/>
      <c r="V89" s="4"/>
      <c r="W89" s="4"/>
    </row>
    <row r="90" spans="1:24" x14ac:dyDescent="0.3">
      <c r="A90" s="2">
        <v>15</v>
      </c>
      <c r="B90" s="2"/>
      <c r="C90" s="2"/>
      <c r="E90" t="e">
        <f>IF(COUNTIF(#REF!,A74),SUMIF(#REF!,A74,#REF!)*SUMIF(#REF!,A74,#REF!)*'Состав блюд'!C90,0)/1000</f>
        <v>#REF!</v>
      </c>
      <c r="F90" s="4"/>
      <c r="G90" s="4"/>
      <c r="H90" s="4"/>
      <c r="K90" s="4"/>
      <c r="L90" s="4"/>
      <c r="M90" s="4"/>
      <c r="P90" s="4"/>
      <c r="Q90" s="4"/>
      <c r="R90" s="4"/>
      <c r="U90" s="4"/>
      <c r="V90" s="4"/>
      <c r="W90" s="4"/>
    </row>
    <row r="92" spans="1:24" x14ac:dyDescent="0.3">
      <c r="A92" s="10"/>
      <c r="B92" s="10"/>
      <c r="C92" s="10"/>
      <c r="D92" s="1">
        <f>COUNTIF(A$2:A93,"№")</f>
        <v>6</v>
      </c>
      <c r="F92" s="10"/>
      <c r="G92" s="10"/>
      <c r="H92" s="10"/>
      <c r="I92" s="1">
        <f>COUNTIF(F$2:F93,"№")</f>
        <v>6</v>
      </c>
      <c r="K92" s="10"/>
      <c r="L92" s="10"/>
      <c r="M92" s="10"/>
      <c r="N92" s="1">
        <f>COUNTIF(K$2:K93,"№")</f>
        <v>6</v>
      </c>
      <c r="P92" s="10"/>
      <c r="Q92" s="10"/>
      <c r="R92" s="10"/>
      <c r="S92" s="1">
        <f>COUNTIF(P$2:P93,"№")</f>
        <v>6</v>
      </c>
      <c r="U92" s="10"/>
      <c r="V92" s="10"/>
      <c r="W92" s="10"/>
      <c r="X92" s="1">
        <f>COUNTIF(U$2:U93,"№")</f>
        <v>6</v>
      </c>
    </row>
    <row r="93" spans="1:24" x14ac:dyDescent="0.3">
      <c r="A93" s="2" t="s">
        <v>1</v>
      </c>
      <c r="B93" s="2" t="s">
        <v>2</v>
      </c>
      <c r="C93" s="2" t="s">
        <v>33</v>
      </c>
      <c r="D93" s="1">
        <f>COUNTIF(A$2:A94,"№")</f>
        <v>6</v>
      </c>
      <c r="F93" s="2" t="s">
        <v>1</v>
      </c>
      <c r="G93" s="2" t="s">
        <v>2</v>
      </c>
      <c r="H93" s="2" t="s">
        <v>33</v>
      </c>
      <c r="I93" s="1">
        <f>COUNTIF(F$2:F94,"№")</f>
        <v>6</v>
      </c>
      <c r="K93" s="2" t="s">
        <v>1</v>
      </c>
      <c r="L93" s="2" t="s">
        <v>2</v>
      </c>
      <c r="M93" s="2" t="s">
        <v>33</v>
      </c>
      <c r="N93" s="1">
        <f>COUNTIF(K$2:K94,"№")</f>
        <v>6</v>
      </c>
      <c r="P93" s="2" t="s">
        <v>1</v>
      </c>
      <c r="Q93" s="2" t="s">
        <v>2</v>
      </c>
      <c r="R93" s="2" t="s">
        <v>33</v>
      </c>
      <c r="S93" s="1">
        <f>COUNTIF(P$2:P94,"№")</f>
        <v>6</v>
      </c>
      <c r="U93" s="2" t="s">
        <v>1</v>
      </c>
      <c r="V93" s="2" t="s">
        <v>2</v>
      </c>
      <c r="W93" s="2" t="s">
        <v>33</v>
      </c>
      <c r="X93" s="1">
        <f>COUNTIF(U$2:U94,"№")</f>
        <v>6</v>
      </c>
    </row>
    <row r="94" spans="1:24" x14ac:dyDescent="0.3">
      <c r="A94" s="2">
        <v>1</v>
      </c>
      <c r="B94" s="2"/>
      <c r="C94" s="2"/>
      <c r="D94" s="1">
        <f>COUNTIF(A$2:A95,"№")</f>
        <v>6</v>
      </c>
      <c r="F94" s="2">
        <v>1</v>
      </c>
      <c r="G94" s="2"/>
      <c r="H94" s="2"/>
      <c r="I94" s="1">
        <f>COUNTIF(F$2:F95,"№")</f>
        <v>6</v>
      </c>
      <c r="K94" s="2">
        <v>1</v>
      </c>
      <c r="L94" s="2"/>
      <c r="M94" s="2"/>
      <c r="N94" s="1">
        <f>COUNTIF(K$2:K95,"№")</f>
        <v>6</v>
      </c>
      <c r="P94" s="2">
        <v>1</v>
      </c>
      <c r="Q94" s="2"/>
      <c r="R94" s="2"/>
      <c r="S94" s="1">
        <f>COUNTIF(P$2:P95,"№")</f>
        <v>6</v>
      </c>
      <c r="U94" s="2">
        <v>1</v>
      </c>
      <c r="V94" s="2"/>
      <c r="W94" s="2"/>
      <c r="X94" s="1">
        <f>COUNTIF(U$2:U95,"№")</f>
        <v>6</v>
      </c>
    </row>
    <row r="95" spans="1:24" x14ac:dyDescent="0.3">
      <c r="A95" s="2">
        <v>2</v>
      </c>
      <c r="B95" s="2"/>
      <c r="C95" s="2"/>
      <c r="D95" s="1">
        <f>COUNTIF(A$2:A96,"№")</f>
        <v>6</v>
      </c>
      <c r="F95" s="2">
        <v>2</v>
      </c>
      <c r="G95" s="2"/>
      <c r="H95" s="2"/>
      <c r="I95" s="1">
        <f>COUNTIF(F$2:F96,"№")</f>
        <v>6</v>
      </c>
      <c r="K95" s="2">
        <v>2</v>
      </c>
      <c r="L95" s="2"/>
      <c r="M95" s="2"/>
      <c r="N95" s="1">
        <f>COUNTIF(K$2:K96,"№")</f>
        <v>6</v>
      </c>
      <c r="P95" s="2">
        <v>2</v>
      </c>
      <c r="Q95" s="2"/>
      <c r="R95" s="2"/>
      <c r="S95" s="1">
        <f>COUNTIF(P$2:P96,"№")</f>
        <v>6</v>
      </c>
      <c r="U95" s="2">
        <v>2</v>
      </c>
      <c r="V95" s="2"/>
      <c r="W95" s="2"/>
      <c r="X95" s="1">
        <f>COUNTIF(U$2:U96,"№")</f>
        <v>6</v>
      </c>
    </row>
    <row r="96" spans="1:24" x14ac:dyDescent="0.3">
      <c r="A96" s="2">
        <v>3</v>
      </c>
      <c r="B96" s="2"/>
      <c r="C96" s="2"/>
      <c r="D96" s="1">
        <f>COUNTIF(A$2:A97,"№")</f>
        <v>6</v>
      </c>
      <c r="F96" s="2">
        <v>3</v>
      </c>
      <c r="G96" s="2"/>
      <c r="H96" s="2"/>
      <c r="I96" s="1">
        <f>COUNTIF(F$2:F97,"№")</f>
        <v>6</v>
      </c>
      <c r="K96" s="2">
        <v>3</v>
      </c>
      <c r="L96" s="2"/>
      <c r="M96" s="2"/>
      <c r="N96" s="1">
        <f>COUNTIF(K$2:K97,"№")</f>
        <v>6</v>
      </c>
      <c r="P96" s="2">
        <v>3</v>
      </c>
      <c r="Q96" s="2"/>
      <c r="R96" s="2"/>
      <c r="S96" s="1">
        <f>COUNTIF(P$2:P97,"№")</f>
        <v>6</v>
      </c>
      <c r="U96" s="2">
        <v>3</v>
      </c>
      <c r="V96" s="2"/>
      <c r="W96" s="2"/>
      <c r="X96" s="1">
        <f>COUNTIF(U$2:U97,"№")</f>
        <v>6</v>
      </c>
    </row>
    <row r="97" spans="1:24" x14ac:dyDescent="0.3">
      <c r="A97" s="2">
        <v>4</v>
      </c>
      <c r="B97" s="2"/>
      <c r="C97" s="2"/>
      <c r="D97" s="1">
        <f>COUNTIF(A$2:A98,"№")</f>
        <v>6</v>
      </c>
      <c r="F97" s="2">
        <v>4</v>
      </c>
      <c r="G97" s="2"/>
      <c r="H97" s="2"/>
      <c r="I97" s="1">
        <f>COUNTIF(F$2:F98,"№")</f>
        <v>6</v>
      </c>
      <c r="K97" s="2">
        <v>4</v>
      </c>
      <c r="L97" s="2"/>
      <c r="M97" s="2"/>
      <c r="N97" s="1">
        <f>COUNTIF(K$2:K98,"№")</f>
        <v>6</v>
      </c>
      <c r="P97" s="2">
        <v>4</v>
      </c>
      <c r="Q97" s="2"/>
      <c r="R97" s="2"/>
      <c r="S97" s="1">
        <f>COUNTIF(P$2:P98,"№")</f>
        <v>6</v>
      </c>
      <c r="U97" s="2">
        <v>4</v>
      </c>
      <c r="V97" s="2"/>
      <c r="W97" s="2"/>
      <c r="X97" s="1">
        <f>COUNTIF(U$2:U98,"№")</f>
        <v>6</v>
      </c>
    </row>
    <row r="98" spans="1:24" x14ac:dyDescent="0.3">
      <c r="A98" s="2">
        <v>5</v>
      </c>
      <c r="B98" s="2"/>
      <c r="C98" s="2"/>
      <c r="D98" s="1">
        <f>COUNTIF(A$2:A99,"№")</f>
        <v>6</v>
      </c>
      <c r="F98" s="2">
        <v>5</v>
      </c>
      <c r="G98" s="2"/>
      <c r="H98" s="2"/>
      <c r="I98" s="1">
        <f>COUNTIF(F$2:F99,"№")</f>
        <v>6</v>
      </c>
      <c r="K98" s="2">
        <v>5</v>
      </c>
      <c r="L98" s="2"/>
      <c r="M98" s="2"/>
      <c r="N98" s="1">
        <f>COUNTIF(K$2:K99,"№")</f>
        <v>6</v>
      </c>
      <c r="P98" s="2">
        <v>5</v>
      </c>
      <c r="Q98" s="2"/>
      <c r="R98" s="2"/>
      <c r="S98" s="1">
        <f>COUNTIF(P$2:P99,"№")</f>
        <v>6</v>
      </c>
      <c r="U98" s="2">
        <v>5</v>
      </c>
      <c r="V98" s="2"/>
      <c r="W98" s="2"/>
      <c r="X98" s="1">
        <f>COUNTIF(U$2:U99,"№")</f>
        <v>6</v>
      </c>
    </row>
    <row r="99" spans="1:24" x14ac:dyDescent="0.3">
      <c r="A99" s="2">
        <v>6</v>
      </c>
      <c r="B99" s="2"/>
      <c r="C99" s="2"/>
      <c r="D99" s="1">
        <f>COUNTIF(A$2:A100,"№")</f>
        <v>6</v>
      </c>
      <c r="F99" s="2">
        <v>6</v>
      </c>
      <c r="G99" s="2"/>
      <c r="H99" s="2"/>
      <c r="I99" s="1">
        <f>COUNTIF(F$2:F100,"№")</f>
        <v>6</v>
      </c>
      <c r="K99" s="2">
        <v>6</v>
      </c>
      <c r="L99" s="2"/>
      <c r="M99" s="2"/>
      <c r="N99" s="1">
        <f>COUNTIF(K$2:K100,"№")</f>
        <v>6</v>
      </c>
      <c r="P99" s="2">
        <v>6</v>
      </c>
      <c r="Q99" s="2"/>
      <c r="R99" s="2"/>
      <c r="S99" s="1">
        <f>COUNTIF(P$2:P100,"№")</f>
        <v>6</v>
      </c>
      <c r="U99" s="2">
        <v>6</v>
      </c>
      <c r="V99" s="2"/>
      <c r="W99" s="2"/>
      <c r="X99" s="1">
        <f>COUNTIF(U$2:U100,"№")</f>
        <v>6</v>
      </c>
    </row>
    <row r="100" spans="1:24" x14ac:dyDescent="0.3">
      <c r="A100" s="2">
        <v>7</v>
      </c>
      <c r="B100" s="2"/>
      <c r="C100" s="2"/>
      <c r="D100" s="1">
        <f>COUNTIF(A$2:A101,"№")</f>
        <v>6</v>
      </c>
      <c r="F100" s="2">
        <v>7</v>
      </c>
      <c r="G100" s="2"/>
      <c r="H100" s="2"/>
      <c r="I100" s="1">
        <f>COUNTIF(F$2:F101,"№")</f>
        <v>6</v>
      </c>
      <c r="K100" s="2">
        <v>7</v>
      </c>
      <c r="L100" s="2"/>
      <c r="M100" s="2"/>
      <c r="N100" s="1">
        <f>COUNTIF(K$2:K101,"№")</f>
        <v>6</v>
      </c>
      <c r="P100" s="2">
        <v>7</v>
      </c>
      <c r="Q100" s="2"/>
      <c r="R100" s="2"/>
      <c r="S100" s="1">
        <f>COUNTIF(P$2:P101,"№")</f>
        <v>6</v>
      </c>
      <c r="U100" s="2">
        <v>7</v>
      </c>
      <c r="V100" s="2"/>
      <c r="W100" s="2"/>
      <c r="X100" s="1">
        <f>COUNTIF(U$2:U101,"№")</f>
        <v>6</v>
      </c>
    </row>
    <row r="101" spans="1:24" x14ac:dyDescent="0.3">
      <c r="A101" s="2">
        <v>8</v>
      </c>
      <c r="B101" s="2"/>
      <c r="C101" s="2"/>
      <c r="D101" s="1">
        <f>COUNTIF(A$2:A102,"№")</f>
        <v>6</v>
      </c>
      <c r="F101" s="2">
        <v>8</v>
      </c>
      <c r="G101" s="2"/>
      <c r="H101" s="2"/>
      <c r="I101" s="1">
        <f>COUNTIF(F$2:F102,"№")</f>
        <v>6</v>
      </c>
      <c r="K101" s="2">
        <v>8</v>
      </c>
      <c r="L101" s="2"/>
      <c r="M101" s="2"/>
      <c r="N101" s="1">
        <f>COUNTIF(K$2:K102,"№")</f>
        <v>6</v>
      </c>
      <c r="P101" s="2">
        <v>8</v>
      </c>
      <c r="Q101" s="2"/>
      <c r="R101" s="2"/>
      <c r="S101" s="1">
        <f>COUNTIF(P$2:P102,"№")</f>
        <v>6</v>
      </c>
      <c r="U101" s="2">
        <v>8</v>
      </c>
      <c r="V101" s="2"/>
      <c r="W101" s="2"/>
      <c r="X101" s="1">
        <f>COUNTIF(U$2:U102,"№")</f>
        <v>6</v>
      </c>
    </row>
    <row r="102" spans="1:24" x14ac:dyDescent="0.3">
      <c r="A102" s="2">
        <v>9</v>
      </c>
      <c r="B102" s="2"/>
      <c r="C102" s="2"/>
      <c r="D102" s="1">
        <f>COUNTIF(A$2:A103,"№")</f>
        <v>6</v>
      </c>
      <c r="F102" s="2">
        <v>9</v>
      </c>
      <c r="G102" s="2"/>
      <c r="H102" s="2"/>
      <c r="I102" s="1">
        <f>COUNTIF(F$2:F103,"№")</f>
        <v>6</v>
      </c>
      <c r="K102" s="2">
        <v>9</v>
      </c>
      <c r="L102" s="2"/>
      <c r="M102" s="2"/>
      <c r="N102" s="1">
        <f>COUNTIF(K$2:K103,"№")</f>
        <v>6</v>
      </c>
      <c r="P102" s="2">
        <v>9</v>
      </c>
      <c r="Q102" s="2"/>
      <c r="R102" s="2"/>
      <c r="S102" s="1">
        <f>COUNTIF(P$2:P103,"№")</f>
        <v>6</v>
      </c>
      <c r="U102" s="2">
        <v>9</v>
      </c>
      <c r="V102" s="2"/>
      <c r="W102" s="2"/>
      <c r="X102" s="1">
        <f>COUNTIF(U$2:U103,"№")</f>
        <v>6</v>
      </c>
    </row>
    <row r="104" spans="1:24" x14ac:dyDescent="0.3">
      <c r="A104" s="10"/>
      <c r="B104" s="10"/>
      <c r="C104" s="10"/>
      <c r="D104" s="1">
        <f>COUNTIF(A$2:A105,"№")</f>
        <v>7</v>
      </c>
      <c r="F104" s="10"/>
      <c r="G104" s="10"/>
      <c r="H104" s="10"/>
      <c r="I104" s="1">
        <f>COUNTIF(F$2:F105,"№")</f>
        <v>7</v>
      </c>
      <c r="K104" s="10"/>
      <c r="L104" s="10"/>
      <c r="M104" s="10"/>
      <c r="N104" s="1">
        <f>COUNTIF(K$2:K105,"№")</f>
        <v>7</v>
      </c>
      <c r="P104" s="10"/>
      <c r="Q104" s="10"/>
      <c r="R104" s="10"/>
      <c r="S104" s="1">
        <f>COUNTIF(P$2:P105,"№")</f>
        <v>7</v>
      </c>
      <c r="U104" s="10"/>
      <c r="V104" s="10"/>
      <c r="W104" s="10"/>
      <c r="X104" s="1">
        <f>COUNTIF(U$2:U105,"№")</f>
        <v>7</v>
      </c>
    </row>
    <row r="105" spans="1:24" x14ac:dyDescent="0.3">
      <c r="A105" s="2" t="s">
        <v>1</v>
      </c>
      <c r="B105" s="2" t="s">
        <v>2</v>
      </c>
      <c r="C105" s="2" t="s">
        <v>33</v>
      </c>
      <c r="D105" s="1">
        <f>COUNTIF(A$2:A106,"№")</f>
        <v>7</v>
      </c>
      <c r="F105" s="2" t="s">
        <v>1</v>
      </c>
      <c r="G105" s="2" t="s">
        <v>2</v>
      </c>
      <c r="H105" s="2" t="s">
        <v>33</v>
      </c>
      <c r="I105" s="1">
        <f>COUNTIF(F$2:F106,"№")</f>
        <v>7</v>
      </c>
      <c r="K105" s="2" t="s">
        <v>1</v>
      </c>
      <c r="L105" s="2" t="s">
        <v>2</v>
      </c>
      <c r="M105" s="2" t="s">
        <v>33</v>
      </c>
      <c r="N105" s="1">
        <f>COUNTIF(K$2:K106,"№")</f>
        <v>7</v>
      </c>
      <c r="P105" s="2" t="s">
        <v>1</v>
      </c>
      <c r="Q105" s="2" t="s">
        <v>2</v>
      </c>
      <c r="R105" s="2" t="s">
        <v>33</v>
      </c>
      <c r="S105" s="1">
        <f>COUNTIF(P$2:P106,"№")</f>
        <v>7</v>
      </c>
      <c r="U105" s="2" t="s">
        <v>1</v>
      </c>
      <c r="V105" s="2" t="s">
        <v>2</v>
      </c>
      <c r="W105" s="2" t="s">
        <v>33</v>
      </c>
      <c r="X105" s="1">
        <f>COUNTIF(U$2:U106,"№")</f>
        <v>7</v>
      </c>
    </row>
    <row r="106" spans="1:24" x14ac:dyDescent="0.3">
      <c r="A106" s="2">
        <v>1</v>
      </c>
      <c r="B106" s="2"/>
      <c r="C106" s="2"/>
      <c r="D106" s="1">
        <f>COUNTIF(A$2:A107,"№")</f>
        <v>7</v>
      </c>
      <c r="F106" s="2">
        <v>1</v>
      </c>
      <c r="G106" s="2"/>
      <c r="H106" s="2"/>
      <c r="I106" s="1">
        <f>COUNTIF(F$2:F107,"№")</f>
        <v>7</v>
      </c>
      <c r="K106" s="2">
        <v>1</v>
      </c>
      <c r="L106" s="2"/>
      <c r="M106" s="2"/>
      <c r="N106" s="1">
        <f>COUNTIF(K$2:K107,"№")</f>
        <v>7</v>
      </c>
      <c r="P106" s="2">
        <v>1</v>
      </c>
      <c r="Q106" s="2"/>
      <c r="R106" s="2"/>
      <c r="S106" s="1">
        <f>COUNTIF(P$2:P107,"№")</f>
        <v>7</v>
      </c>
      <c r="U106" s="2">
        <v>1</v>
      </c>
      <c r="V106" s="2"/>
      <c r="W106" s="2"/>
      <c r="X106" s="1">
        <f>COUNTIF(U$2:U107,"№")</f>
        <v>7</v>
      </c>
    </row>
    <row r="107" spans="1:24" x14ac:dyDescent="0.3">
      <c r="A107" s="2">
        <v>2</v>
      </c>
      <c r="B107" s="2"/>
      <c r="C107" s="2"/>
      <c r="D107" s="1">
        <f>COUNTIF(A$2:A108,"№")</f>
        <v>7</v>
      </c>
      <c r="F107" s="2">
        <v>2</v>
      </c>
      <c r="G107" s="2"/>
      <c r="H107" s="2"/>
      <c r="I107" s="1">
        <f>COUNTIF(F$2:F108,"№")</f>
        <v>7</v>
      </c>
      <c r="K107" s="2">
        <v>2</v>
      </c>
      <c r="L107" s="2"/>
      <c r="M107" s="2"/>
      <c r="N107" s="1">
        <f>COUNTIF(K$2:K108,"№")</f>
        <v>7</v>
      </c>
      <c r="P107" s="2">
        <v>2</v>
      </c>
      <c r="Q107" s="2"/>
      <c r="R107" s="2"/>
      <c r="S107" s="1">
        <f>COUNTIF(P$2:P108,"№")</f>
        <v>7</v>
      </c>
      <c r="U107" s="2">
        <v>2</v>
      </c>
      <c r="V107" s="2"/>
      <c r="W107" s="2"/>
      <c r="X107" s="1">
        <f>COUNTIF(U$2:U108,"№")</f>
        <v>7</v>
      </c>
    </row>
    <row r="108" spans="1:24" x14ac:dyDescent="0.3">
      <c r="A108" s="2">
        <v>3</v>
      </c>
      <c r="B108" s="2"/>
      <c r="C108" s="2"/>
      <c r="D108" s="1">
        <f>COUNTIF(A$2:A109,"№")</f>
        <v>7</v>
      </c>
      <c r="F108" s="2">
        <v>3</v>
      </c>
      <c r="G108" s="2"/>
      <c r="H108" s="2"/>
      <c r="I108" s="1">
        <f>COUNTIF(F$2:F109,"№")</f>
        <v>7</v>
      </c>
      <c r="K108" s="2">
        <v>3</v>
      </c>
      <c r="L108" s="2"/>
      <c r="M108" s="2"/>
      <c r="N108" s="1">
        <f>COUNTIF(K$2:K109,"№")</f>
        <v>7</v>
      </c>
      <c r="P108" s="2">
        <v>3</v>
      </c>
      <c r="Q108" s="2"/>
      <c r="R108" s="2"/>
      <c r="S108" s="1">
        <f>COUNTIF(P$2:P109,"№")</f>
        <v>7</v>
      </c>
      <c r="U108" s="2">
        <v>3</v>
      </c>
      <c r="V108" s="2"/>
      <c r="W108" s="2"/>
      <c r="X108" s="1">
        <f>COUNTIF(U$2:U109,"№")</f>
        <v>7</v>
      </c>
    </row>
    <row r="109" spans="1:24" x14ac:dyDescent="0.3">
      <c r="A109" s="2">
        <v>4</v>
      </c>
      <c r="B109" s="2"/>
      <c r="C109" s="2"/>
      <c r="D109" s="1">
        <f>COUNTIF(A$2:A110,"№")</f>
        <v>7</v>
      </c>
      <c r="F109" s="2">
        <v>4</v>
      </c>
      <c r="G109" s="2"/>
      <c r="H109" s="2"/>
      <c r="I109" s="1">
        <f>COUNTIF(F$2:F110,"№")</f>
        <v>7</v>
      </c>
      <c r="K109" s="2">
        <v>4</v>
      </c>
      <c r="L109" s="2"/>
      <c r="M109" s="2"/>
      <c r="N109" s="1">
        <f>COUNTIF(K$2:K110,"№")</f>
        <v>7</v>
      </c>
      <c r="P109" s="2">
        <v>4</v>
      </c>
      <c r="Q109" s="2"/>
      <c r="R109" s="2"/>
      <c r="S109" s="1">
        <f>COUNTIF(P$2:P110,"№")</f>
        <v>7</v>
      </c>
      <c r="U109" s="2">
        <v>4</v>
      </c>
      <c r="V109" s="2"/>
      <c r="W109" s="2"/>
      <c r="X109" s="1">
        <f>COUNTIF(U$2:U110,"№")</f>
        <v>7</v>
      </c>
    </row>
    <row r="110" spans="1:24" x14ac:dyDescent="0.3">
      <c r="A110" s="2">
        <v>5</v>
      </c>
      <c r="B110" s="2"/>
      <c r="C110" s="2"/>
      <c r="D110" s="1">
        <f>COUNTIF(A$2:A111,"№")</f>
        <v>7</v>
      </c>
      <c r="F110" s="2">
        <v>5</v>
      </c>
      <c r="G110" s="2"/>
      <c r="H110" s="2"/>
      <c r="I110" s="1">
        <f>COUNTIF(F$2:F111,"№")</f>
        <v>7</v>
      </c>
      <c r="K110" s="2">
        <v>5</v>
      </c>
      <c r="L110" s="2"/>
      <c r="M110" s="2"/>
      <c r="N110" s="1">
        <f>COUNTIF(K$2:K111,"№")</f>
        <v>7</v>
      </c>
      <c r="P110" s="2">
        <v>5</v>
      </c>
      <c r="Q110" s="2"/>
      <c r="R110" s="2"/>
      <c r="S110" s="1">
        <f>COUNTIF(P$2:P111,"№")</f>
        <v>7</v>
      </c>
      <c r="U110" s="2">
        <v>5</v>
      </c>
      <c r="V110" s="2"/>
      <c r="W110" s="2"/>
      <c r="X110" s="1">
        <f>COUNTIF(U$2:U111,"№")</f>
        <v>7</v>
      </c>
    </row>
    <row r="111" spans="1:24" x14ac:dyDescent="0.3">
      <c r="A111" s="2">
        <v>6</v>
      </c>
      <c r="B111" s="2"/>
      <c r="C111" s="2"/>
      <c r="D111" s="1">
        <f>COUNTIF(A$2:A112,"№")</f>
        <v>7</v>
      </c>
      <c r="F111" s="2">
        <v>6</v>
      </c>
      <c r="G111" s="2"/>
      <c r="H111" s="2"/>
      <c r="I111" s="1">
        <f>COUNTIF(F$2:F112,"№")</f>
        <v>7</v>
      </c>
      <c r="K111" s="2">
        <v>6</v>
      </c>
      <c r="L111" s="2"/>
      <c r="M111" s="2"/>
      <c r="N111" s="1">
        <f>COUNTIF(K$2:K112,"№")</f>
        <v>7</v>
      </c>
      <c r="P111" s="2">
        <v>6</v>
      </c>
      <c r="Q111" s="2"/>
      <c r="R111" s="2"/>
      <c r="S111" s="1">
        <f>COUNTIF(P$2:P112,"№")</f>
        <v>7</v>
      </c>
      <c r="U111" s="2">
        <v>6</v>
      </c>
      <c r="V111" s="2"/>
      <c r="W111" s="2"/>
      <c r="X111" s="1">
        <f>COUNTIF(U$2:U112,"№")</f>
        <v>7</v>
      </c>
    </row>
    <row r="112" spans="1:24" x14ac:dyDescent="0.3">
      <c r="A112" s="2">
        <v>7</v>
      </c>
      <c r="B112" s="2"/>
      <c r="C112" s="2"/>
      <c r="D112" s="1">
        <f>COUNTIF(A$2:A113,"№")</f>
        <v>7</v>
      </c>
      <c r="F112" s="2">
        <v>7</v>
      </c>
      <c r="G112" s="2"/>
      <c r="H112" s="2"/>
      <c r="I112" s="1">
        <f>COUNTIF(F$2:F113,"№")</f>
        <v>7</v>
      </c>
      <c r="K112" s="2">
        <v>7</v>
      </c>
      <c r="L112" s="2"/>
      <c r="M112" s="2"/>
      <c r="N112" s="1">
        <f>COUNTIF(K$2:K113,"№")</f>
        <v>7</v>
      </c>
      <c r="P112" s="2">
        <v>7</v>
      </c>
      <c r="Q112" s="2"/>
      <c r="R112" s="2"/>
      <c r="S112" s="1">
        <f>COUNTIF(P$2:P113,"№")</f>
        <v>7</v>
      </c>
      <c r="U112" s="2">
        <v>7</v>
      </c>
      <c r="V112" s="2"/>
      <c r="W112" s="2"/>
      <c r="X112" s="1">
        <f>COUNTIF(U$2:U113,"№")</f>
        <v>7</v>
      </c>
    </row>
    <row r="113" spans="1:24" x14ac:dyDescent="0.3">
      <c r="A113" s="2">
        <v>8</v>
      </c>
      <c r="B113" s="2"/>
      <c r="C113" s="2"/>
      <c r="D113" s="1">
        <f>COUNTIF(A$2:A114,"№")</f>
        <v>7</v>
      </c>
      <c r="F113" s="2">
        <v>8</v>
      </c>
      <c r="G113" s="2"/>
      <c r="H113" s="2"/>
      <c r="I113" s="1">
        <f>COUNTIF(F$2:F114,"№")</f>
        <v>7</v>
      </c>
      <c r="K113" s="2">
        <v>8</v>
      </c>
      <c r="L113" s="2"/>
      <c r="M113" s="2"/>
      <c r="N113" s="1">
        <f>COUNTIF(K$2:K114,"№")</f>
        <v>7</v>
      </c>
      <c r="P113" s="2">
        <v>8</v>
      </c>
      <c r="Q113" s="2"/>
      <c r="R113" s="2"/>
      <c r="S113" s="1">
        <f>COUNTIF(P$2:P114,"№")</f>
        <v>7</v>
      </c>
      <c r="U113" s="2">
        <v>8</v>
      </c>
      <c r="V113" s="2"/>
      <c r="W113" s="2"/>
      <c r="X113" s="1">
        <f>COUNTIF(U$2:U114,"№")</f>
        <v>7</v>
      </c>
    </row>
    <row r="114" spans="1:24" x14ac:dyDescent="0.3">
      <c r="A114" s="2">
        <v>9</v>
      </c>
      <c r="B114" s="2"/>
      <c r="C114" s="2"/>
      <c r="D114" s="1">
        <f>COUNTIF(A$2:A115,"№")</f>
        <v>7</v>
      </c>
      <c r="F114" s="2">
        <v>9</v>
      </c>
      <c r="G114" s="2"/>
      <c r="H114" s="2"/>
      <c r="I114" s="1">
        <f>COUNTIF(F$2:F115,"№")</f>
        <v>7</v>
      </c>
      <c r="K114" s="2">
        <v>9</v>
      </c>
      <c r="L114" s="2"/>
      <c r="M114" s="2"/>
      <c r="N114" s="1">
        <f>COUNTIF(K$2:K115,"№")</f>
        <v>7</v>
      </c>
      <c r="P114" s="2">
        <v>9</v>
      </c>
      <c r="Q114" s="2"/>
      <c r="R114" s="2"/>
      <c r="S114" s="1">
        <f>COUNTIF(P$2:P115,"№")</f>
        <v>7</v>
      </c>
      <c r="U114" s="2">
        <v>9</v>
      </c>
      <c r="V114" s="2"/>
      <c r="W114" s="2"/>
      <c r="X114" s="1">
        <f>COUNTIF(U$2:U115,"№")</f>
        <v>7</v>
      </c>
    </row>
    <row r="115" spans="1:24" x14ac:dyDescent="0.3">
      <c r="A115" s="2">
        <v>10</v>
      </c>
      <c r="B115" s="2"/>
      <c r="C115" s="2"/>
      <c r="D115" s="1">
        <f>COUNTIF(A$2:A116,"№")</f>
        <v>7</v>
      </c>
      <c r="F115" s="2">
        <v>10</v>
      </c>
      <c r="G115" s="2"/>
      <c r="H115" s="2"/>
      <c r="I115" s="1">
        <f>COUNTIF(F$2:F116,"№")</f>
        <v>7</v>
      </c>
      <c r="K115" s="2">
        <v>10</v>
      </c>
      <c r="L115" s="2"/>
      <c r="M115" s="2"/>
      <c r="N115" s="1">
        <f>COUNTIF(K$2:K116,"№")</f>
        <v>7</v>
      </c>
      <c r="P115" s="2">
        <v>10</v>
      </c>
      <c r="Q115" s="2"/>
      <c r="R115" s="2"/>
      <c r="S115" s="1">
        <f>COUNTIF(P$2:P116,"№")</f>
        <v>7</v>
      </c>
      <c r="U115" s="2">
        <v>10</v>
      </c>
      <c r="V115" s="2"/>
      <c r="W115" s="2"/>
      <c r="X115" s="1">
        <f>COUNTIF(U$2:U116,"№")</f>
        <v>7</v>
      </c>
    </row>
    <row r="117" spans="1:24" x14ac:dyDescent="0.3">
      <c r="A117" s="11"/>
      <c r="B117" s="11"/>
      <c r="C117" s="11"/>
      <c r="D117" s="1">
        <f>COUNTIF(A$2:A118,"№")</f>
        <v>8</v>
      </c>
      <c r="F117" s="11"/>
      <c r="G117" s="11"/>
      <c r="H117" s="11"/>
      <c r="I117" s="1">
        <f>COUNTIF(F$2:F118,"№")</f>
        <v>8</v>
      </c>
      <c r="K117" s="11"/>
      <c r="L117" s="11"/>
      <c r="M117" s="11"/>
      <c r="N117" s="1">
        <f>COUNTIF(K$2:K118,"№")</f>
        <v>8</v>
      </c>
      <c r="P117" s="11"/>
      <c r="Q117" s="11"/>
      <c r="R117" s="11"/>
      <c r="S117" s="1">
        <f>COUNTIF(P$2:P118,"№")</f>
        <v>8</v>
      </c>
      <c r="U117" s="11"/>
      <c r="V117" s="11"/>
      <c r="W117" s="11"/>
      <c r="X117" s="1">
        <f>COUNTIF(U$2:U118,"№")</f>
        <v>8</v>
      </c>
    </row>
    <row r="118" spans="1:24" x14ac:dyDescent="0.3">
      <c r="A118" s="2" t="s">
        <v>1</v>
      </c>
      <c r="B118" s="2" t="s">
        <v>2</v>
      </c>
      <c r="C118" s="2" t="s">
        <v>33</v>
      </c>
      <c r="D118" s="1">
        <f>COUNTIF(A$2:A119,"№")</f>
        <v>8</v>
      </c>
      <c r="F118" s="2" t="s">
        <v>1</v>
      </c>
      <c r="G118" s="2" t="s">
        <v>2</v>
      </c>
      <c r="H118" s="2" t="s">
        <v>33</v>
      </c>
      <c r="I118" s="1">
        <f>COUNTIF(F$2:F119,"№")</f>
        <v>8</v>
      </c>
      <c r="K118" s="2" t="s">
        <v>1</v>
      </c>
      <c r="L118" s="2" t="s">
        <v>2</v>
      </c>
      <c r="M118" s="2" t="s">
        <v>33</v>
      </c>
      <c r="N118" s="1">
        <f>COUNTIF(K$2:K119,"№")</f>
        <v>8</v>
      </c>
      <c r="P118" s="2" t="s">
        <v>1</v>
      </c>
      <c r="Q118" s="2" t="s">
        <v>2</v>
      </c>
      <c r="R118" s="2" t="s">
        <v>33</v>
      </c>
      <c r="S118" s="1">
        <f>COUNTIF(P$2:P119,"№")</f>
        <v>8</v>
      </c>
      <c r="U118" s="2" t="s">
        <v>1</v>
      </c>
      <c r="V118" s="2" t="s">
        <v>2</v>
      </c>
      <c r="W118" s="2" t="s">
        <v>33</v>
      </c>
      <c r="X118" s="1">
        <f>COUNTIF(U$2:U119,"№")</f>
        <v>8</v>
      </c>
    </row>
    <row r="119" spans="1:24" x14ac:dyDescent="0.3">
      <c r="A119" s="2">
        <v>1</v>
      </c>
      <c r="B119" s="2"/>
      <c r="C119" s="2"/>
      <c r="D119" s="1">
        <f>COUNTIF(A$2:A120,"№")</f>
        <v>8</v>
      </c>
      <c r="F119" s="2">
        <v>1</v>
      </c>
      <c r="G119" s="2"/>
      <c r="H119" s="2"/>
      <c r="I119" s="1">
        <f>COUNTIF(F$2:F120,"№")</f>
        <v>8</v>
      </c>
      <c r="K119" s="2">
        <v>1</v>
      </c>
      <c r="L119" s="2"/>
      <c r="M119" s="2"/>
      <c r="N119" s="1">
        <f>COUNTIF(K$2:K120,"№")</f>
        <v>8</v>
      </c>
      <c r="P119" s="2">
        <v>1</v>
      </c>
      <c r="Q119" s="2"/>
      <c r="R119" s="2"/>
      <c r="S119" s="1">
        <f>COUNTIF(P$2:P120,"№")</f>
        <v>8</v>
      </c>
      <c r="U119" s="2">
        <v>1</v>
      </c>
      <c r="V119" s="2"/>
      <c r="W119" s="2"/>
      <c r="X119" s="1">
        <f>COUNTIF(U$2:U120,"№")</f>
        <v>8</v>
      </c>
    </row>
    <row r="120" spans="1:24" x14ac:dyDescent="0.3">
      <c r="A120" s="2">
        <v>2</v>
      </c>
      <c r="B120" s="2"/>
      <c r="C120" s="2"/>
      <c r="D120" s="1">
        <f>COUNTIF(A$2:A121,"№")</f>
        <v>8</v>
      </c>
      <c r="F120" s="2">
        <v>2</v>
      </c>
      <c r="G120" s="2"/>
      <c r="H120" s="2"/>
      <c r="I120" s="1">
        <f>COUNTIF(F$2:F121,"№")</f>
        <v>8</v>
      </c>
      <c r="K120" s="2">
        <v>2</v>
      </c>
      <c r="L120" s="2"/>
      <c r="M120" s="2"/>
      <c r="N120" s="1">
        <f>COUNTIF(K$2:K121,"№")</f>
        <v>8</v>
      </c>
      <c r="P120" s="2">
        <v>2</v>
      </c>
      <c r="Q120" s="2"/>
      <c r="R120" s="2"/>
      <c r="S120" s="1">
        <f>COUNTIF(P$2:P121,"№")</f>
        <v>8</v>
      </c>
      <c r="U120" s="2">
        <v>2</v>
      </c>
      <c r="V120" s="2"/>
      <c r="W120" s="2"/>
      <c r="X120" s="1">
        <f>COUNTIF(U$2:U121,"№")</f>
        <v>8</v>
      </c>
    </row>
    <row r="121" spans="1:24" x14ac:dyDescent="0.3">
      <c r="A121" s="2">
        <v>3</v>
      </c>
      <c r="B121" s="2"/>
      <c r="C121" s="2"/>
      <c r="D121" s="1">
        <f>COUNTIF(A$2:A122,"№")</f>
        <v>8</v>
      </c>
      <c r="F121" s="2">
        <v>3</v>
      </c>
      <c r="G121" s="2"/>
      <c r="H121" s="2"/>
      <c r="I121" s="1">
        <f>COUNTIF(F$2:F122,"№")</f>
        <v>8</v>
      </c>
      <c r="K121" s="2">
        <v>3</v>
      </c>
      <c r="L121" s="2"/>
      <c r="M121" s="2"/>
      <c r="N121" s="1">
        <f>COUNTIF(K$2:K122,"№")</f>
        <v>8</v>
      </c>
      <c r="P121" s="2">
        <v>3</v>
      </c>
      <c r="Q121" s="2"/>
      <c r="R121" s="2"/>
      <c r="S121" s="1">
        <f>COUNTIF(P$2:P122,"№")</f>
        <v>8</v>
      </c>
      <c r="U121" s="2">
        <v>3</v>
      </c>
      <c r="V121" s="2"/>
      <c r="W121" s="2"/>
      <c r="X121" s="1">
        <f>COUNTIF(U$2:U122,"№")</f>
        <v>8</v>
      </c>
    </row>
    <row r="122" spans="1:24" x14ac:dyDescent="0.3">
      <c r="A122" s="2">
        <v>4</v>
      </c>
      <c r="B122" s="2"/>
      <c r="C122" s="2"/>
      <c r="D122" s="1">
        <f>COUNTIF(A$2:A123,"№")</f>
        <v>8</v>
      </c>
      <c r="F122" s="2">
        <v>4</v>
      </c>
      <c r="G122" s="2"/>
      <c r="H122" s="2"/>
      <c r="I122" s="1">
        <f>COUNTIF(F$2:F123,"№")</f>
        <v>8</v>
      </c>
      <c r="K122" s="2">
        <v>4</v>
      </c>
      <c r="L122" s="2"/>
      <c r="M122" s="2"/>
      <c r="N122" s="1">
        <f>COUNTIF(K$2:K123,"№")</f>
        <v>8</v>
      </c>
      <c r="P122" s="2">
        <v>4</v>
      </c>
      <c r="Q122" s="2"/>
      <c r="R122" s="2"/>
      <c r="S122" s="1">
        <f>COUNTIF(P$2:P123,"№")</f>
        <v>8</v>
      </c>
      <c r="U122" s="2">
        <v>4</v>
      </c>
      <c r="V122" s="2"/>
      <c r="W122" s="2"/>
      <c r="X122" s="1">
        <f>COUNTIF(U$2:U123,"№")</f>
        <v>8</v>
      </c>
    </row>
    <row r="123" spans="1:24" x14ac:dyDescent="0.3">
      <c r="A123" s="2">
        <v>5</v>
      </c>
      <c r="B123" s="2"/>
      <c r="C123" s="2"/>
      <c r="D123" s="1">
        <f>COUNTIF(A$2:A124,"№")</f>
        <v>8</v>
      </c>
      <c r="F123" s="2">
        <v>5</v>
      </c>
      <c r="G123" s="2"/>
      <c r="H123" s="2"/>
      <c r="I123" s="1">
        <f>COUNTIF(F$2:F124,"№")</f>
        <v>8</v>
      </c>
      <c r="K123" s="2">
        <v>5</v>
      </c>
      <c r="L123" s="2"/>
      <c r="M123" s="2"/>
      <c r="N123" s="1">
        <f>COUNTIF(K$2:K124,"№")</f>
        <v>8</v>
      </c>
      <c r="P123" s="2">
        <v>5</v>
      </c>
      <c r="Q123" s="2"/>
      <c r="R123" s="2"/>
      <c r="S123" s="1">
        <f>COUNTIF(P$2:P124,"№")</f>
        <v>8</v>
      </c>
      <c r="U123" s="2">
        <v>5</v>
      </c>
      <c r="V123" s="2"/>
      <c r="W123" s="2"/>
      <c r="X123" s="1">
        <f>COUNTIF(U$2:U124,"№")</f>
        <v>8</v>
      </c>
    </row>
    <row r="124" spans="1:24" x14ac:dyDescent="0.3">
      <c r="A124" s="2">
        <v>6</v>
      </c>
      <c r="B124" s="2"/>
      <c r="C124" s="2"/>
      <c r="D124" s="1">
        <f>COUNTIF(A$2:A125,"№")</f>
        <v>8</v>
      </c>
      <c r="F124" s="2">
        <v>6</v>
      </c>
      <c r="G124" s="2"/>
      <c r="H124" s="2"/>
      <c r="I124" s="1">
        <f>COUNTIF(F$2:F125,"№")</f>
        <v>8</v>
      </c>
      <c r="K124" s="2">
        <v>6</v>
      </c>
      <c r="L124" s="2"/>
      <c r="M124" s="2"/>
      <c r="N124" s="1">
        <f>COUNTIF(K$2:K125,"№")</f>
        <v>8</v>
      </c>
      <c r="P124" s="2">
        <v>6</v>
      </c>
      <c r="Q124" s="2"/>
      <c r="R124" s="2"/>
      <c r="S124" s="1">
        <f>COUNTIF(P$2:P125,"№")</f>
        <v>8</v>
      </c>
      <c r="U124" s="2">
        <v>6</v>
      </c>
      <c r="V124" s="2"/>
      <c r="W124" s="2"/>
      <c r="X124" s="1">
        <f>COUNTIF(U$2:U125,"№")</f>
        <v>8</v>
      </c>
    </row>
    <row r="125" spans="1:24" x14ac:dyDescent="0.3">
      <c r="A125" s="2">
        <v>7</v>
      </c>
      <c r="B125" s="2"/>
      <c r="C125" s="2"/>
      <c r="D125" s="1">
        <f>COUNTIF(A$2:A126,"№")</f>
        <v>8</v>
      </c>
      <c r="F125" s="2">
        <v>7</v>
      </c>
      <c r="G125" s="2"/>
      <c r="H125" s="2"/>
      <c r="I125" s="1">
        <f>COUNTIF(F$2:F126,"№")</f>
        <v>8</v>
      </c>
      <c r="K125" s="2">
        <v>7</v>
      </c>
      <c r="L125" s="2"/>
      <c r="M125" s="2"/>
      <c r="N125" s="1">
        <f>COUNTIF(K$2:K126,"№")</f>
        <v>8</v>
      </c>
      <c r="P125" s="2">
        <v>7</v>
      </c>
      <c r="Q125" s="2"/>
      <c r="R125" s="2"/>
      <c r="S125" s="1">
        <f>COUNTIF(P$2:P126,"№")</f>
        <v>8</v>
      </c>
      <c r="U125" s="2">
        <v>7</v>
      </c>
      <c r="V125" s="2"/>
      <c r="W125" s="2"/>
      <c r="X125" s="1">
        <f>COUNTIF(U$2:U126,"№")</f>
        <v>8</v>
      </c>
    </row>
    <row r="126" spans="1:24" x14ac:dyDescent="0.3">
      <c r="A126" s="2">
        <v>8</v>
      </c>
      <c r="B126" s="2"/>
      <c r="C126" s="2"/>
      <c r="D126" s="1">
        <f>COUNTIF(A$2:A127,"№")</f>
        <v>8</v>
      </c>
      <c r="F126" s="2">
        <v>8</v>
      </c>
      <c r="G126" s="2"/>
      <c r="H126" s="2"/>
      <c r="I126" s="1">
        <f>COUNTIF(F$2:F127,"№")</f>
        <v>8</v>
      </c>
      <c r="K126" s="2">
        <v>8</v>
      </c>
      <c r="L126" s="2"/>
      <c r="M126" s="2"/>
      <c r="N126" s="1">
        <f>COUNTIF(K$2:K127,"№")</f>
        <v>8</v>
      </c>
      <c r="P126" s="2">
        <v>8</v>
      </c>
      <c r="Q126" s="2"/>
      <c r="R126" s="2"/>
      <c r="S126" s="1">
        <f>COUNTIF(P$2:P127,"№")</f>
        <v>8</v>
      </c>
      <c r="U126" s="2">
        <v>8</v>
      </c>
      <c r="V126" s="2"/>
      <c r="W126" s="2"/>
      <c r="X126" s="1">
        <f>COUNTIF(U$2:U127,"№")</f>
        <v>8</v>
      </c>
    </row>
    <row r="127" spans="1:24" x14ac:dyDescent="0.3">
      <c r="A127" s="2">
        <v>9</v>
      </c>
      <c r="B127" s="2"/>
      <c r="C127" s="2"/>
      <c r="D127" s="1">
        <f>COUNTIF(A$2:A128,"№")</f>
        <v>8</v>
      </c>
      <c r="F127" s="2">
        <v>9</v>
      </c>
      <c r="G127" s="2"/>
      <c r="H127" s="2"/>
      <c r="I127" s="1">
        <f>COUNTIF(F$2:F128,"№")</f>
        <v>8</v>
      </c>
      <c r="K127" s="2">
        <v>9</v>
      </c>
      <c r="L127" s="2"/>
      <c r="M127" s="2"/>
      <c r="N127" s="1">
        <f>COUNTIF(K$2:K128,"№")</f>
        <v>8</v>
      </c>
      <c r="P127" s="2">
        <v>9</v>
      </c>
      <c r="Q127" s="2"/>
      <c r="R127" s="2"/>
      <c r="S127" s="1">
        <f>COUNTIF(P$2:P128,"№")</f>
        <v>8</v>
      </c>
      <c r="U127" s="2">
        <v>9</v>
      </c>
      <c r="V127" s="2"/>
      <c r="W127" s="2"/>
      <c r="X127" s="1">
        <f>COUNTIF(U$2:U128,"№")</f>
        <v>8</v>
      </c>
    </row>
    <row r="128" spans="1:24" x14ac:dyDescent="0.3">
      <c r="A128" s="2">
        <v>10</v>
      </c>
      <c r="B128" s="2"/>
      <c r="C128" s="2"/>
      <c r="D128" s="1">
        <f>COUNTIF(A$2:A129,"№")</f>
        <v>8</v>
      </c>
      <c r="F128" s="2">
        <v>10</v>
      </c>
      <c r="G128" s="2"/>
      <c r="H128" s="2"/>
      <c r="I128" s="1">
        <f>COUNTIF(F$2:F129,"№")</f>
        <v>8</v>
      </c>
      <c r="K128" s="2">
        <v>10</v>
      </c>
      <c r="L128" s="2"/>
      <c r="M128" s="2"/>
      <c r="N128" s="1">
        <f>COUNTIF(K$2:K129,"№")</f>
        <v>8</v>
      </c>
      <c r="P128" s="2">
        <v>10</v>
      </c>
      <c r="Q128" s="2"/>
      <c r="R128" s="2"/>
      <c r="S128" s="1">
        <f>COUNTIF(P$2:P129,"№")</f>
        <v>8</v>
      </c>
      <c r="U128" s="2">
        <v>10</v>
      </c>
      <c r="V128" s="2"/>
      <c r="W128" s="2"/>
      <c r="X128" s="1">
        <f>COUNTIF(U$2:U129,"№")</f>
        <v>8</v>
      </c>
    </row>
    <row r="130" spans="1:24" x14ac:dyDescent="0.3">
      <c r="A130" s="11"/>
      <c r="B130" s="11"/>
      <c r="C130" s="11"/>
      <c r="D130" s="1">
        <f>COUNTIF(A$2:A131,"№")</f>
        <v>9</v>
      </c>
      <c r="F130" s="11"/>
      <c r="G130" s="11"/>
      <c r="H130" s="11"/>
      <c r="I130" s="1">
        <f>COUNTIF(F$2:F131,"№")</f>
        <v>9</v>
      </c>
      <c r="K130" s="11"/>
      <c r="L130" s="11"/>
      <c r="M130" s="11"/>
      <c r="N130" s="1">
        <f>COUNTIF(K$2:K131,"№")</f>
        <v>9</v>
      </c>
      <c r="P130" s="11"/>
      <c r="Q130" s="11"/>
      <c r="R130" s="11"/>
      <c r="S130" s="1">
        <f>COUNTIF(P$2:P131,"№")</f>
        <v>9</v>
      </c>
      <c r="U130" s="11"/>
      <c r="V130" s="11"/>
      <c r="W130" s="11"/>
      <c r="X130" s="1">
        <f>COUNTIF(U$2:U131,"№")</f>
        <v>9</v>
      </c>
    </row>
    <row r="131" spans="1:24" x14ac:dyDescent="0.3">
      <c r="A131" s="2" t="s">
        <v>1</v>
      </c>
      <c r="B131" s="2" t="s">
        <v>2</v>
      </c>
      <c r="C131" s="2" t="s">
        <v>33</v>
      </c>
      <c r="D131" s="1">
        <f>COUNTIF(A$2:A132,"№")</f>
        <v>9</v>
      </c>
      <c r="F131" s="2" t="s">
        <v>1</v>
      </c>
      <c r="G131" s="2" t="s">
        <v>2</v>
      </c>
      <c r="H131" s="2" t="s">
        <v>33</v>
      </c>
      <c r="I131" s="1">
        <f>COUNTIF(F$2:F132,"№")</f>
        <v>9</v>
      </c>
      <c r="K131" s="2" t="s">
        <v>1</v>
      </c>
      <c r="L131" s="2" t="s">
        <v>2</v>
      </c>
      <c r="M131" s="2" t="s">
        <v>33</v>
      </c>
      <c r="N131" s="1">
        <f>COUNTIF(K$2:K132,"№")</f>
        <v>9</v>
      </c>
      <c r="P131" s="2" t="s">
        <v>1</v>
      </c>
      <c r="Q131" s="2" t="s">
        <v>2</v>
      </c>
      <c r="R131" s="2" t="s">
        <v>33</v>
      </c>
      <c r="S131" s="1">
        <f>COUNTIF(P$2:P132,"№")</f>
        <v>9</v>
      </c>
      <c r="U131" s="2" t="s">
        <v>1</v>
      </c>
      <c r="V131" s="2" t="s">
        <v>2</v>
      </c>
      <c r="W131" s="2" t="s">
        <v>33</v>
      </c>
      <c r="X131" s="1">
        <f>COUNTIF(U$2:U132,"№")</f>
        <v>9</v>
      </c>
    </row>
    <row r="132" spans="1:24" x14ac:dyDescent="0.3">
      <c r="A132" s="2">
        <v>1</v>
      </c>
      <c r="B132" s="2"/>
      <c r="C132" s="2"/>
      <c r="D132" s="1">
        <f>COUNTIF(A$2:A133,"№")</f>
        <v>9</v>
      </c>
      <c r="F132" s="2">
        <v>1</v>
      </c>
      <c r="G132" s="2"/>
      <c r="H132" s="2"/>
      <c r="I132" s="1">
        <f>COUNTIF(F$2:F133,"№")</f>
        <v>9</v>
      </c>
      <c r="K132" s="2">
        <v>1</v>
      </c>
      <c r="L132" s="2"/>
      <c r="M132" s="2"/>
      <c r="N132" s="1">
        <f>COUNTIF(K$2:K133,"№")</f>
        <v>9</v>
      </c>
      <c r="P132" s="2">
        <v>1</v>
      </c>
      <c r="Q132" s="2"/>
      <c r="R132" s="2"/>
      <c r="S132" s="1">
        <f>COUNTIF(P$2:P133,"№")</f>
        <v>9</v>
      </c>
      <c r="U132" s="2">
        <v>1</v>
      </c>
      <c r="V132" s="2"/>
      <c r="W132" s="2"/>
      <c r="X132" s="1">
        <f>COUNTIF(U$2:U133,"№")</f>
        <v>9</v>
      </c>
    </row>
    <row r="133" spans="1:24" x14ac:dyDescent="0.3">
      <c r="A133" s="2">
        <v>2</v>
      </c>
      <c r="B133" s="2"/>
      <c r="C133" s="2"/>
      <c r="D133" s="1">
        <f>COUNTIF(A$2:A134,"№")</f>
        <v>9</v>
      </c>
      <c r="F133" s="2">
        <v>2</v>
      </c>
      <c r="G133" s="2"/>
      <c r="H133" s="2"/>
      <c r="I133" s="1">
        <f>COUNTIF(F$2:F134,"№")</f>
        <v>9</v>
      </c>
      <c r="K133" s="2">
        <v>2</v>
      </c>
      <c r="L133" s="2"/>
      <c r="M133" s="2"/>
      <c r="N133" s="1">
        <f>COUNTIF(K$2:K134,"№")</f>
        <v>9</v>
      </c>
      <c r="P133" s="2">
        <v>2</v>
      </c>
      <c r="Q133" s="2"/>
      <c r="R133" s="2"/>
      <c r="S133" s="1">
        <f>COUNTIF(P$2:P134,"№")</f>
        <v>9</v>
      </c>
      <c r="U133" s="2">
        <v>2</v>
      </c>
      <c r="V133" s="2"/>
      <c r="W133" s="2"/>
      <c r="X133" s="1">
        <f>COUNTIF(U$2:U134,"№")</f>
        <v>9</v>
      </c>
    </row>
    <row r="134" spans="1:24" x14ac:dyDescent="0.3">
      <c r="A134" s="2">
        <v>3</v>
      </c>
      <c r="B134" s="2"/>
      <c r="C134" s="2"/>
      <c r="D134" s="1">
        <f>COUNTIF(A$2:A135,"№")</f>
        <v>9</v>
      </c>
      <c r="F134" s="2">
        <v>3</v>
      </c>
      <c r="G134" s="2"/>
      <c r="H134" s="2"/>
      <c r="I134" s="1">
        <f>COUNTIF(F$2:F135,"№")</f>
        <v>9</v>
      </c>
      <c r="K134" s="2">
        <v>3</v>
      </c>
      <c r="L134" s="2"/>
      <c r="M134" s="2"/>
      <c r="N134" s="1">
        <f>COUNTIF(K$2:K135,"№")</f>
        <v>9</v>
      </c>
      <c r="P134" s="2">
        <v>3</v>
      </c>
      <c r="Q134" s="2"/>
      <c r="R134" s="2"/>
      <c r="S134" s="1">
        <f>COUNTIF(P$2:P135,"№")</f>
        <v>9</v>
      </c>
      <c r="U134" s="2">
        <v>3</v>
      </c>
      <c r="V134" s="2"/>
      <c r="W134" s="2"/>
      <c r="X134" s="1">
        <f>COUNTIF(U$2:U135,"№")</f>
        <v>9</v>
      </c>
    </row>
    <row r="135" spans="1:24" x14ac:dyDescent="0.3">
      <c r="A135" s="2">
        <v>4</v>
      </c>
      <c r="B135" s="2"/>
      <c r="C135" s="2"/>
      <c r="D135" s="1">
        <f>COUNTIF(A$2:A136,"№")</f>
        <v>9</v>
      </c>
      <c r="F135" s="2">
        <v>4</v>
      </c>
      <c r="G135" s="2"/>
      <c r="H135" s="2"/>
      <c r="I135" s="1">
        <f>COUNTIF(F$2:F136,"№")</f>
        <v>9</v>
      </c>
      <c r="K135" s="2">
        <v>4</v>
      </c>
      <c r="L135" s="2"/>
      <c r="M135" s="2"/>
      <c r="N135" s="1">
        <f>COUNTIF(K$2:K136,"№")</f>
        <v>9</v>
      </c>
      <c r="P135" s="2">
        <v>4</v>
      </c>
      <c r="Q135" s="2"/>
      <c r="R135" s="2"/>
      <c r="S135" s="1">
        <f>COUNTIF(P$2:P136,"№")</f>
        <v>9</v>
      </c>
      <c r="U135" s="2">
        <v>4</v>
      </c>
      <c r="V135" s="2"/>
      <c r="W135" s="2"/>
      <c r="X135" s="1">
        <f>COUNTIF(U$2:U136,"№")</f>
        <v>9</v>
      </c>
    </row>
    <row r="136" spans="1:24" x14ac:dyDescent="0.3">
      <c r="A136" s="2">
        <v>5</v>
      </c>
      <c r="B136" s="2"/>
      <c r="C136" s="2"/>
      <c r="D136" s="1">
        <f>COUNTIF(A$2:A137,"№")</f>
        <v>9</v>
      </c>
      <c r="F136" s="2">
        <v>5</v>
      </c>
      <c r="G136" s="2"/>
      <c r="H136" s="2"/>
      <c r="I136" s="1">
        <f>COUNTIF(F$2:F137,"№")</f>
        <v>9</v>
      </c>
      <c r="K136" s="2">
        <v>5</v>
      </c>
      <c r="L136" s="2"/>
      <c r="M136" s="2"/>
      <c r="N136" s="1">
        <f>COUNTIF(K$2:K137,"№")</f>
        <v>9</v>
      </c>
      <c r="P136" s="2">
        <v>5</v>
      </c>
      <c r="Q136" s="2"/>
      <c r="R136" s="2"/>
      <c r="S136" s="1">
        <f>COUNTIF(P$2:P137,"№")</f>
        <v>9</v>
      </c>
      <c r="U136" s="2">
        <v>5</v>
      </c>
      <c r="V136" s="2"/>
      <c r="W136" s="2"/>
      <c r="X136" s="1">
        <f>COUNTIF(U$2:U137,"№")</f>
        <v>9</v>
      </c>
    </row>
    <row r="137" spans="1:24" x14ac:dyDescent="0.3">
      <c r="A137" s="2">
        <v>6</v>
      </c>
      <c r="B137" s="2"/>
      <c r="C137" s="2"/>
      <c r="D137" s="1">
        <f>COUNTIF(A$2:A138,"№")</f>
        <v>9</v>
      </c>
      <c r="F137" s="2">
        <v>6</v>
      </c>
      <c r="G137" s="2"/>
      <c r="H137" s="2"/>
      <c r="I137" s="1">
        <f>COUNTIF(F$2:F138,"№")</f>
        <v>9</v>
      </c>
      <c r="K137" s="2">
        <v>6</v>
      </c>
      <c r="L137" s="2"/>
      <c r="M137" s="2"/>
      <c r="N137" s="1">
        <f>COUNTIF(K$2:K138,"№")</f>
        <v>9</v>
      </c>
      <c r="P137" s="2">
        <v>6</v>
      </c>
      <c r="Q137" s="2"/>
      <c r="R137" s="2"/>
      <c r="S137" s="1">
        <f>COUNTIF(P$2:P138,"№")</f>
        <v>9</v>
      </c>
      <c r="U137" s="2">
        <v>6</v>
      </c>
      <c r="V137" s="2"/>
      <c r="W137" s="2"/>
      <c r="X137" s="1">
        <f>COUNTIF(U$2:U138,"№")</f>
        <v>9</v>
      </c>
    </row>
    <row r="138" spans="1:24" x14ac:dyDescent="0.3">
      <c r="A138" s="2">
        <v>7</v>
      </c>
      <c r="B138" s="2"/>
      <c r="C138" s="2"/>
      <c r="D138" s="1">
        <f>COUNTIF(A$2:A139,"№")</f>
        <v>9</v>
      </c>
      <c r="F138" s="2">
        <v>7</v>
      </c>
      <c r="G138" s="2"/>
      <c r="H138" s="2"/>
      <c r="I138" s="1">
        <f>COUNTIF(F$2:F139,"№")</f>
        <v>9</v>
      </c>
      <c r="K138" s="2">
        <v>7</v>
      </c>
      <c r="L138" s="2"/>
      <c r="M138" s="2"/>
      <c r="N138" s="1">
        <f>COUNTIF(K$2:K139,"№")</f>
        <v>9</v>
      </c>
      <c r="P138" s="2">
        <v>7</v>
      </c>
      <c r="Q138" s="2"/>
      <c r="R138" s="2"/>
      <c r="S138" s="1">
        <f>COUNTIF(P$2:P139,"№")</f>
        <v>9</v>
      </c>
      <c r="U138" s="2">
        <v>7</v>
      </c>
      <c r="V138" s="2"/>
      <c r="W138" s="2"/>
      <c r="X138" s="1">
        <f>COUNTIF(U$2:U139,"№")</f>
        <v>9</v>
      </c>
    </row>
    <row r="139" spans="1:24" x14ac:dyDescent="0.3">
      <c r="A139" s="2">
        <v>8</v>
      </c>
      <c r="B139" s="2"/>
      <c r="C139" s="2"/>
      <c r="D139" s="1">
        <f>COUNTIF(A$2:A140,"№")</f>
        <v>9</v>
      </c>
      <c r="F139" s="2">
        <v>8</v>
      </c>
      <c r="G139" s="2"/>
      <c r="H139" s="2"/>
      <c r="I139" s="1">
        <f>COUNTIF(F$2:F140,"№")</f>
        <v>9</v>
      </c>
      <c r="K139" s="2">
        <v>8</v>
      </c>
      <c r="L139" s="2"/>
      <c r="M139" s="2"/>
      <c r="N139" s="1">
        <f>COUNTIF(K$2:K140,"№")</f>
        <v>9</v>
      </c>
      <c r="P139" s="2">
        <v>8</v>
      </c>
      <c r="Q139" s="2"/>
      <c r="R139" s="2"/>
      <c r="S139" s="1">
        <f>COUNTIF(P$2:P140,"№")</f>
        <v>9</v>
      </c>
      <c r="U139" s="2">
        <v>8</v>
      </c>
      <c r="V139" s="2"/>
      <c r="W139" s="2"/>
      <c r="X139" s="1">
        <f>COUNTIF(U$2:U140,"№")</f>
        <v>9</v>
      </c>
    </row>
    <row r="140" spans="1:24" x14ac:dyDescent="0.3">
      <c r="A140" s="2">
        <v>9</v>
      </c>
      <c r="B140" s="2"/>
      <c r="C140" s="2"/>
      <c r="D140" s="1">
        <f>COUNTIF(A$2:A141,"№")</f>
        <v>9</v>
      </c>
      <c r="F140" s="2">
        <v>9</v>
      </c>
      <c r="G140" s="2"/>
      <c r="H140" s="2"/>
      <c r="I140" s="1">
        <f>COUNTIF(F$2:F141,"№")</f>
        <v>9</v>
      </c>
      <c r="K140" s="2">
        <v>9</v>
      </c>
      <c r="L140" s="2"/>
      <c r="M140" s="2"/>
      <c r="N140" s="1">
        <f>COUNTIF(K$2:K141,"№")</f>
        <v>9</v>
      </c>
      <c r="P140" s="2">
        <v>9</v>
      </c>
      <c r="Q140" s="2"/>
      <c r="R140" s="2"/>
      <c r="S140" s="1">
        <f>COUNTIF(P$2:P141,"№")</f>
        <v>9</v>
      </c>
      <c r="U140" s="2">
        <v>9</v>
      </c>
      <c r="V140" s="2"/>
      <c r="W140" s="2"/>
      <c r="X140" s="1">
        <f>COUNTIF(U$2:U141,"№")</f>
        <v>9</v>
      </c>
    </row>
    <row r="141" spans="1:24" x14ac:dyDescent="0.3">
      <c r="A141" s="4"/>
      <c r="B141" s="4"/>
      <c r="C141" s="4"/>
      <c r="F141" s="4"/>
      <c r="G141" s="4"/>
      <c r="H141" s="4"/>
      <c r="K141" s="4"/>
      <c r="L141" s="4"/>
      <c r="M141" s="4"/>
      <c r="P141" s="4"/>
      <c r="Q141" s="4"/>
      <c r="R141" s="4"/>
      <c r="U141" s="4"/>
      <c r="V141" s="4"/>
      <c r="W141" s="4"/>
    </row>
    <row r="142" spans="1:24" x14ac:dyDescent="0.3">
      <c r="A142" s="11"/>
      <c r="B142" s="11"/>
      <c r="C142" s="11"/>
      <c r="D142" s="1">
        <f>COUNTIF(A$2:A143,"№")</f>
        <v>10</v>
      </c>
      <c r="F142" s="11"/>
      <c r="G142" s="11"/>
      <c r="H142" s="11"/>
      <c r="I142" s="1">
        <f>COUNTIF(F$2:F143,"№")</f>
        <v>10</v>
      </c>
      <c r="K142" s="11"/>
      <c r="L142" s="11"/>
      <c r="M142" s="11"/>
      <c r="N142" s="1">
        <f>COUNTIF(K$2:K143,"№")</f>
        <v>10</v>
      </c>
      <c r="P142" s="11"/>
      <c r="Q142" s="11"/>
      <c r="R142" s="11"/>
      <c r="S142" s="1">
        <f>COUNTIF(P$2:P143,"№")</f>
        <v>10</v>
      </c>
      <c r="U142" s="11"/>
      <c r="V142" s="11"/>
      <c r="W142" s="11"/>
      <c r="X142" s="1">
        <f>COUNTIF(U$2:U143,"№")</f>
        <v>10</v>
      </c>
    </row>
    <row r="143" spans="1:24" x14ac:dyDescent="0.3">
      <c r="A143" s="2" t="s">
        <v>1</v>
      </c>
      <c r="B143" s="2" t="s">
        <v>2</v>
      </c>
      <c r="C143" s="2" t="s">
        <v>33</v>
      </c>
      <c r="D143" s="1">
        <f>COUNTIF(A$2:A144,"№")</f>
        <v>10</v>
      </c>
      <c r="F143" s="2" t="s">
        <v>1</v>
      </c>
      <c r="G143" s="2" t="s">
        <v>2</v>
      </c>
      <c r="H143" s="2" t="s">
        <v>33</v>
      </c>
      <c r="I143" s="1">
        <f>COUNTIF(F$2:F144,"№")</f>
        <v>10</v>
      </c>
      <c r="K143" s="2" t="s">
        <v>1</v>
      </c>
      <c r="L143" s="2" t="s">
        <v>2</v>
      </c>
      <c r="M143" s="2" t="s">
        <v>33</v>
      </c>
      <c r="N143" s="1">
        <f>COUNTIF(K$2:K144,"№")</f>
        <v>10</v>
      </c>
      <c r="P143" s="2" t="s">
        <v>1</v>
      </c>
      <c r="Q143" s="2" t="s">
        <v>2</v>
      </c>
      <c r="R143" s="2" t="s">
        <v>33</v>
      </c>
      <c r="S143" s="1">
        <f>COUNTIF(P$2:P144,"№")</f>
        <v>10</v>
      </c>
      <c r="U143" s="2" t="s">
        <v>1</v>
      </c>
      <c r="V143" s="2" t="s">
        <v>2</v>
      </c>
      <c r="W143" s="2" t="s">
        <v>33</v>
      </c>
      <c r="X143" s="1">
        <f>COUNTIF(U$2:U144,"№")</f>
        <v>10</v>
      </c>
    </row>
    <row r="144" spans="1:24" x14ac:dyDescent="0.3">
      <c r="A144" s="2">
        <v>1</v>
      </c>
      <c r="B144" s="2"/>
      <c r="C144" s="2"/>
      <c r="D144" s="1">
        <f>COUNTIF(A$2:A145,"№")</f>
        <v>10</v>
      </c>
      <c r="F144" s="2">
        <v>1</v>
      </c>
      <c r="G144" s="2"/>
      <c r="H144" s="2"/>
      <c r="I144" s="1">
        <f>COUNTIF(F$2:F145,"№")</f>
        <v>10</v>
      </c>
      <c r="K144" s="2">
        <v>1</v>
      </c>
      <c r="L144" s="2"/>
      <c r="M144" s="2"/>
      <c r="N144" s="1">
        <f>COUNTIF(K$2:K145,"№")</f>
        <v>10</v>
      </c>
      <c r="P144" s="2">
        <v>1</v>
      </c>
      <c r="Q144" s="2"/>
      <c r="R144" s="2"/>
      <c r="S144" s="1">
        <f>COUNTIF(P$2:P145,"№")</f>
        <v>10</v>
      </c>
      <c r="U144" s="2">
        <v>1</v>
      </c>
      <c r="V144" s="2"/>
      <c r="W144" s="2"/>
      <c r="X144" s="1">
        <f>COUNTIF(U$2:U145,"№")</f>
        <v>10</v>
      </c>
    </row>
    <row r="145" spans="1:24" x14ac:dyDescent="0.3">
      <c r="A145" s="2">
        <v>2</v>
      </c>
      <c r="B145" s="2"/>
      <c r="C145" s="2"/>
      <c r="D145" s="1">
        <f>COUNTIF(A$2:A146,"№")</f>
        <v>10</v>
      </c>
      <c r="F145" s="2">
        <v>2</v>
      </c>
      <c r="G145" s="2"/>
      <c r="H145" s="2"/>
      <c r="I145" s="1">
        <f>COUNTIF(F$2:F146,"№")</f>
        <v>10</v>
      </c>
      <c r="K145" s="2">
        <v>2</v>
      </c>
      <c r="L145" s="2"/>
      <c r="M145" s="2"/>
      <c r="N145" s="1">
        <f>COUNTIF(K$2:K146,"№")</f>
        <v>10</v>
      </c>
      <c r="P145" s="2">
        <v>2</v>
      </c>
      <c r="Q145" s="2"/>
      <c r="R145" s="2"/>
      <c r="S145" s="1">
        <f>COUNTIF(P$2:P146,"№")</f>
        <v>10</v>
      </c>
      <c r="U145" s="2">
        <v>2</v>
      </c>
      <c r="V145" s="2"/>
      <c r="W145" s="2"/>
      <c r="X145" s="1">
        <f>COUNTIF(U$2:U146,"№")</f>
        <v>10</v>
      </c>
    </row>
    <row r="146" spans="1:24" x14ac:dyDescent="0.3">
      <c r="A146" s="2">
        <v>3</v>
      </c>
      <c r="B146" s="2"/>
      <c r="C146" s="2"/>
      <c r="D146" s="1">
        <f>COUNTIF(A$2:A147,"№")</f>
        <v>10</v>
      </c>
      <c r="F146" s="2">
        <v>3</v>
      </c>
      <c r="G146" s="2"/>
      <c r="H146" s="2"/>
      <c r="I146" s="1">
        <f>COUNTIF(F$2:F147,"№")</f>
        <v>10</v>
      </c>
      <c r="K146" s="2">
        <v>3</v>
      </c>
      <c r="L146" s="2"/>
      <c r="M146" s="2"/>
      <c r="N146" s="1">
        <f>COUNTIF(K$2:K147,"№")</f>
        <v>10</v>
      </c>
      <c r="P146" s="2">
        <v>3</v>
      </c>
      <c r="Q146" s="2"/>
      <c r="R146" s="2"/>
      <c r="S146" s="1">
        <f>COUNTIF(P$2:P147,"№")</f>
        <v>10</v>
      </c>
      <c r="U146" s="2">
        <v>3</v>
      </c>
      <c r="V146" s="2"/>
      <c r="W146" s="2"/>
      <c r="X146" s="1">
        <f>COUNTIF(U$2:U147,"№")</f>
        <v>10</v>
      </c>
    </row>
    <row r="147" spans="1:24" x14ac:dyDescent="0.3">
      <c r="A147" s="2">
        <v>4</v>
      </c>
      <c r="B147" s="2"/>
      <c r="C147" s="2"/>
      <c r="D147" s="1">
        <f>COUNTIF(A$2:A148,"№")</f>
        <v>10</v>
      </c>
      <c r="F147" s="2">
        <v>4</v>
      </c>
      <c r="G147" s="2"/>
      <c r="H147" s="2"/>
      <c r="I147" s="1">
        <f>COUNTIF(F$2:F148,"№")</f>
        <v>10</v>
      </c>
      <c r="K147" s="2">
        <v>4</v>
      </c>
      <c r="L147" s="2"/>
      <c r="M147" s="2"/>
      <c r="N147" s="1">
        <f>COUNTIF(K$2:K148,"№")</f>
        <v>10</v>
      </c>
      <c r="P147" s="2">
        <v>4</v>
      </c>
      <c r="Q147" s="2"/>
      <c r="R147" s="2"/>
      <c r="S147" s="1">
        <f>COUNTIF(P$2:P148,"№")</f>
        <v>10</v>
      </c>
      <c r="U147" s="2">
        <v>4</v>
      </c>
      <c r="V147" s="2"/>
      <c r="W147" s="2"/>
      <c r="X147" s="1">
        <f>COUNTIF(U$2:U148,"№")</f>
        <v>10</v>
      </c>
    </row>
    <row r="148" spans="1:24" x14ac:dyDescent="0.3">
      <c r="A148" s="2">
        <v>5</v>
      </c>
      <c r="B148" s="2"/>
      <c r="C148" s="2"/>
      <c r="D148" s="1">
        <f>COUNTIF(A$2:A149,"№")</f>
        <v>10</v>
      </c>
      <c r="F148" s="2">
        <v>5</v>
      </c>
      <c r="G148" s="2"/>
      <c r="H148" s="2"/>
      <c r="I148" s="1">
        <f>COUNTIF(F$2:F149,"№")</f>
        <v>10</v>
      </c>
      <c r="K148" s="2">
        <v>5</v>
      </c>
      <c r="L148" s="2"/>
      <c r="M148" s="2"/>
      <c r="N148" s="1">
        <f>COUNTIF(K$2:K149,"№")</f>
        <v>10</v>
      </c>
      <c r="P148" s="2">
        <v>5</v>
      </c>
      <c r="Q148" s="2"/>
      <c r="R148" s="2"/>
      <c r="S148" s="1">
        <f>COUNTIF(P$2:P149,"№")</f>
        <v>10</v>
      </c>
      <c r="U148" s="2">
        <v>5</v>
      </c>
      <c r="V148" s="2"/>
      <c r="W148" s="2"/>
      <c r="X148" s="1">
        <f>COUNTIF(U$2:U149,"№")</f>
        <v>10</v>
      </c>
    </row>
    <row r="149" spans="1:24" x14ac:dyDescent="0.3">
      <c r="A149" s="2">
        <v>6</v>
      </c>
      <c r="B149" s="2"/>
      <c r="C149" s="2"/>
      <c r="D149" s="1">
        <f>COUNTIF(A$2:A150,"№")</f>
        <v>10</v>
      </c>
      <c r="F149" s="2">
        <v>6</v>
      </c>
      <c r="G149" s="2"/>
      <c r="H149" s="2"/>
      <c r="I149" s="1">
        <f>COUNTIF(F$2:F150,"№")</f>
        <v>10</v>
      </c>
      <c r="K149" s="2">
        <v>6</v>
      </c>
      <c r="L149" s="2"/>
      <c r="M149" s="2"/>
      <c r="N149" s="1">
        <f>COUNTIF(K$2:K150,"№")</f>
        <v>10</v>
      </c>
      <c r="P149" s="2">
        <v>6</v>
      </c>
      <c r="Q149" s="2"/>
      <c r="R149" s="2"/>
      <c r="S149" s="1">
        <f>COUNTIF(P$2:P150,"№")</f>
        <v>10</v>
      </c>
      <c r="U149" s="2">
        <v>6</v>
      </c>
      <c r="V149" s="2"/>
      <c r="W149" s="2"/>
      <c r="X149" s="1">
        <f>COUNTIF(U$2:U150,"№")</f>
        <v>10</v>
      </c>
    </row>
    <row r="150" spans="1:24" x14ac:dyDescent="0.3">
      <c r="A150" s="2">
        <v>7</v>
      </c>
      <c r="B150" s="2"/>
      <c r="C150" s="2"/>
      <c r="D150" s="1">
        <f>COUNTIF(A$2:A151,"№")</f>
        <v>10</v>
      </c>
      <c r="F150" s="2">
        <v>7</v>
      </c>
      <c r="G150" s="2"/>
      <c r="H150" s="2"/>
      <c r="I150" s="1">
        <f>COUNTIF(F$2:F151,"№")</f>
        <v>10</v>
      </c>
      <c r="K150" s="2">
        <v>7</v>
      </c>
      <c r="L150" s="2"/>
      <c r="M150" s="2"/>
      <c r="N150" s="1">
        <f>COUNTIF(K$2:K151,"№")</f>
        <v>10</v>
      </c>
      <c r="P150" s="2">
        <v>7</v>
      </c>
      <c r="Q150" s="2"/>
      <c r="R150" s="2"/>
      <c r="S150" s="1">
        <f>COUNTIF(P$2:P151,"№")</f>
        <v>10</v>
      </c>
      <c r="U150" s="2">
        <v>7</v>
      </c>
      <c r="V150" s="2"/>
      <c r="W150" s="2"/>
      <c r="X150" s="1">
        <f>COUNTIF(U$2:U151,"№")</f>
        <v>10</v>
      </c>
    </row>
    <row r="151" spans="1:24" x14ac:dyDescent="0.3">
      <c r="A151" s="2">
        <v>8</v>
      </c>
      <c r="B151" s="2"/>
      <c r="C151" s="2"/>
      <c r="D151" s="1">
        <f>COUNTIF(A$2:A152,"№")</f>
        <v>10</v>
      </c>
      <c r="F151" s="2">
        <v>8</v>
      </c>
      <c r="G151" s="2"/>
      <c r="H151" s="2"/>
      <c r="I151" s="1">
        <f>COUNTIF(F$2:F152,"№")</f>
        <v>10</v>
      </c>
      <c r="K151" s="2">
        <v>8</v>
      </c>
      <c r="L151" s="2"/>
      <c r="M151" s="2"/>
      <c r="N151" s="1">
        <f>COUNTIF(K$2:K152,"№")</f>
        <v>10</v>
      </c>
      <c r="P151" s="2">
        <v>8</v>
      </c>
      <c r="Q151" s="2"/>
      <c r="R151" s="2"/>
      <c r="S151" s="1">
        <f>COUNTIF(P$2:P152,"№")</f>
        <v>10</v>
      </c>
      <c r="U151" s="2">
        <v>8</v>
      </c>
      <c r="V151" s="2"/>
      <c r="W151" s="2"/>
      <c r="X151" s="1">
        <f>COUNTIF(U$2:U152,"№")</f>
        <v>10</v>
      </c>
    </row>
    <row r="152" spans="1:24" x14ac:dyDescent="0.3">
      <c r="A152" s="2">
        <v>9</v>
      </c>
      <c r="B152" s="2"/>
      <c r="C152" s="2"/>
      <c r="D152" s="1">
        <f>COUNTIF(A$2:A153,"№")</f>
        <v>10</v>
      </c>
      <c r="F152" s="2">
        <v>9</v>
      </c>
      <c r="G152" s="2"/>
      <c r="H152" s="2"/>
      <c r="I152" s="1">
        <f>COUNTIF(F$2:F153,"№")</f>
        <v>10</v>
      </c>
      <c r="K152" s="2">
        <v>9</v>
      </c>
      <c r="L152" s="2"/>
      <c r="M152" s="2"/>
      <c r="N152" s="1">
        <f>COUNTIF(K$2:K153,"№")</f>
        <v>10</v>
      </c>
      <c r="P152" s="2">
        <v>9</v>
      </c>
      <c r="Q152" s="2"/>
      <c r="R152" s="2"/>
      <c r="S152" s="1">
        <f>COUNTIF(P$2:P153,"№")</f>
        <v>10</v>
      </c>
      <c r="U152" s="2">
        <v>9</v>
      </c>
      <c r="V152" s="2"/>
      <c r="W152" s="2"/>
      <c r="X152" s="1">
        <f>COUNTIF(U$2:U153,"№")</f>
        <v>10</v>
      </c>
    </row>
    <row r="154" spans="1:24" x14ac:dyDescent="0.3">
      <c r="A154" s="11"/>
      <c r="B154" s="11"/>
      <c r="C154" s="11"/>
      <c r="D154" s="1">
        <f>COUNTIF(A$2:A155,"№")</f>
        <v>11</v>
      </c>
      <c r="F154" s="11"/>
      <c r="G154" s="11"/>
      <c r="H154" s="11"/>
      <c r="I154" s="1">
        <f>COUNTIF(F$2:F155,"№")</f>
        <v>11</v>
      </c>
      <c r="K154" s="11"/>
      <c r="L154" s="11"/>
      <c r="M154" s="11"/>
      <c r="N154" s="1">
        <f>COUNTIF(K$2:K155,"№")</f>
        <v>11</v>
      </c>
      <c r="P154" s="11"/>
      <c r="Q154" s="11"/>
      <c r="R154" s="11"/>
      <c r="S154" s="1">
        <f>COUNTIF(P$2:P155,"№")</f>
        <v>11</v>
      </c>
      <c r="U154" s="11"/>
      <c r="V154" s="11"/>
      <c r="W154" s="11"/>
      <c r="X154" s="1">
        <f>COUNTIF(U$2:U155,"№")</f>
        <v>11</v>
      </c>
    </row>
    <row r="155" spans="1:24" x14ac:dyDescent="0.3">
      <c r="A155" s="2" t="s">
        <v>1</v>
      </c>
      <c r="B155" s="2" t="s">
        <v>2</v>
      </c>
      <c r="C155" s="2" t="s">
        <v>33</v>
      </c>
      <c r="D155" s="1">
        <f>COUNTIF(A$2:A156,"№")</f>
        <v>11</v>
      </c>
      <c r="F155" s="2" t="s">
        <v>1</v>
      </c>
      <c r="G155" s="2" t="s">
        <v>2</v>
      </c>
      <c r="H155" s="2" t="s">
        <v>33</v>
      </c>
      <c r="I155" s="1">
        <f>COUNTIF(F$2:F156,"№")</f>
        <v>11</v>
      </c>
      <c r="K155" s="2" t="s">
        <v>1</v>
      </c>
      <c r="L155" s="2" t="s">
        <v>2</v>
      </c>
      <c r="M155" s="2" t="s">
        <v>33</v>
      </c>
      <c r="N155" s="1">
        <f>COUNTIF(K$2:K156,"№")</f>
        <v>11</v>
      </c>
      <c r="P155" s="2" t="s">
        <v>1</v>
      </c>
      <c r="Q155" s="2" t="s">
        <v>2</v>
      </c>
      <c r="R155" s="2" t="s">
        <v>33</v>
      </c>
      <c r="S155" s="1">
        <f>COUNTIF(P$2:P156,"№")</f>
        <v>11</v>
      </c>
      <c r="U155" s="2" t="s">
        <v>1</v>
      </c>
      <c r="V155" s="2" t="s">
        <v>2</v>
      </c>
      <c r="W155" s="2" t="s">
        <v>33</v>
      </c>
      <c r="X155" s="1">
        <f>COUNTIF(U$2:U156,"№")</f>
        <v>11</v>
      </c>
    </row>
    <row r="156" spans="1:24" x14ac:dyDescent="0.3">
      <c r="A156" s="2">
        <v>1</v>
      </c>
      <c r="B156" s="2"/>
      <c r="C156" s="2"/>
      <c r="D156" s="1">
        <f>COUNTIF(A$2:A157,"№")</f>
        <v>11</v>
      </c>
      <c r="F156" s="2">
        <v>1</v>
      </c>
      <c r="G156" s="2"/>
      <c r="H156" s="2"/>
      <c r="I156" s="1">
        <f>COUNTIF(F$2:F157,"№")</f>
        <v>11</v>
      </c>
      <c r="K156" s="2">
        <v>1</v>
      </c>
      <c r="L156" s="2"/>
      <c r="M156" s="2"/>
      <c r="N156" s="1">
        <f>COUNTIF(K$2:K157,"№")</f>
        <v>11</v>
      </c>
      <c r="P156" s="2">
        <v>1</v>
      </c>
      <c r="Q156" s="2"/>
      <c r="R156" s="2"/>
      <c r="S156" s="1">
        <f>COUNTIF(P$2:P157,"№")</f>
        <v>11</v>
      </c>
      <c r="U156" s="2">
        <v>1</v>
      </c>
      <c r="V156" s="2"/>
      <c r="W156" s="2"/>
      <c r="X156" s="1">
        <f>COUNTIF(U$2:U157,"№")</f>
        <v>11</v>
      </c>
    </row>
    <row r="157" spans="1:24" x14ac:dyDescent="0.3">
      <c r="A157" s="2">
        <v>2</v>
      </c>
      <c r="B157" s="2"/>
      <c r="C157" s="2"/>
      <c r="D157" s="1">
        <f>COUNTIF(A$2:A158,"№")</f>
        <v>11</v>
      </c>
      <c r="F157" s="2">
        <v>2</v>
      </c>
      <c r="G157" s="2"/>
      <c r="H157" s="2"/>
      <c r="I157" s="1">
        <f>COUNTIF(F$2:F158,"№")</f>
        <v>11</v>
      </c>
      <c r="K157" s="2">
        <v>2</v>
      </c>
      <c r="L157" s="2"/>
      <c r="M157" s="2"/>
      <c r="N157" s="1">
        <f>COUNTIF(K$2:K158,"№")</f>
        <v>11</v>
      </c>
      <c r="P157" s="2">
        <v>2</v>
      </c>
      <c r="Q157" s="2"/>
      <c r="R157" s="2"/>
      <c r="S157" s="1">
        <f>COUNTIF(P$2:P158,"№")</f>
        <v>11</v>
      </c>
      <c r="U157" s="2">
        <v>2</v>
      </c>
      <c r="V157" s="2"/>
      <c r="W157" s="2"/>
      <c r="X157" s="1">
        <f>COUNTIF(U$2:U158,"№")</f>
        <v>11</v>
      </c>
    </row>
    <row r="158" spans="1:24" x14ac:dyDescent="0.3">
      <c r="A158" s="2">
        <v>3</v>
      </c>
      <c r="B158" s="2"/>
      <c r="C158" s="2"/>
      <c r="D158" s="1">
        <f>COUNTIF(A$2:A159,"№")</f>
        <v>11</v>
      </c>
      <c r="F158" s="2">
        <v>3</v>
      </c>
      <c r="G158" s="2"/>
      <c r="H158" s="2"/>
      <c r="I158" s="1">
        <f>COUNTIF(F$2:F159,"№")</f>
        <v>11</v>
      </c>
      <c r="K158" s="2">
        <v>3</v>
      </c>
      <c r="L158" s="2"/>
      <c r="M158" s="2"/>
      <c r="N158" s="1">
        <f>COUNTIF(K$2:K159,"№")</f>
        <v>11</v>
      </c>
      <c r="P158" s="2">
        <v>3</v>
      </c>
      <c r="Q158" s="2"/>
      <c r="R158" s="2"/>
      <c r="S158" s="1">
        <f>COUNTIF(P$2:P159,"№")</f>
        <v>11</v>
      </c>
      <c r="U158" s="2">
        <v>3</v>
      </c>
      <c r="V158" s="2"/>
      <c r="W158" s="2"/>
      <c r="X158" s="1">
        <f>COUNTIF(U$2:U159,"№")</f>
        <v>11</v>
      </c>
    </row>
    <row r="159" spans="1:24" x14ac:dyDescent="0.3">
      <c r="A159" s="2">
        <v>4</v>
      </c>
      <c r="B159" s="2"/>
      <c r="C159" s="2"/>
      <c r="D159" s="1">
        <f>COUNTIF(A$2:A160,"№")</f>
        <v>11</v>
      </c>
      <c r="F159" s="2">
        <v>4</v>
      </c>
      <c r="G159" s="2"/>
      <c r="H159" s="2"/>
      <c r="I159" s="1">
        <f>COUNTIF(F$2:F160,"№")</f>
        <v>11</v>
      </c>
      <c r="K159" s="2">
        <v>4</v>
      </c>
      <c r="L159" s="2"/>
      <c r="M159" s="2"/>
      <c r="N159" s="1">
        <f>COUNTIF(K$2:K160,"№")</f>
        <v>11</v>
      </c>
      <c r="P159" s="2">
        <v>4</v>
      </c>
      <c r="Q159" s="2"/>
      <c r="R159" s="2"/>
      <c r="S159" s="1">
        <f>COUNTIF(P$2:P160,"№")</f>
        <v>11</v>
      </c>
      <c r="U159" s="2">
        <v>4</v>
      </c>
      <c r="V159" s="2"/>
      <c r="W159" s="2"/>
      <c r="X159" s="1">
        <f>COUNTIF(U$2:U160,"№")</f>
        <v>11</v>
      </c>
    </row>
    <row r="160" spans="1:24" x14ac:dyDescent="0.3">
      <c r="A160" s="2">
        <v>5</v>
      </c>
      <c r="B160" s="2"/>
      <c r="C160" s="2"/>
      <c r="D160" s="1">
        <f>COUNTIF(A$2:A161,"№")</f>
        <v>11</v>
      </c>
      <c r="F160" s="2">
        <v>5</v>
      </c>
      <c r="G160" s="2"/>
      <c r="H160" s="2"/>
      <c r="I160" s="1">
        <f>COUNTIF(F$2:F161,"№")</f>
        <v>11</v>
      </c>
      <c r="K160" s="2">
        <v>5</v>
      </c>
      <c r="L160" s="2"/>
      <c r="M160" s="2"/>
      <c r="N160" s="1">
        <f>COUNTIF(K$2:K161,"№")</f>
        <v>11</v>
      </c>
      <c r="P160" s="2">
        <v>5</v>
      </c>
      <c r="Q160" s="2"/>
      <c r="R160" s="2"/>
      <c r="S160" s="1">
        <f>COUNTIF(P$2:P161,"№")</f>
        <v>11</v>
      </c>
      <c r="U160" s="2">
        <v>5</v>
      </c>
      <c r="V160" s="2"/>
      <c r="W160" s="2"/>
      <c r="X160" s="1">
        <f>COUNTIF(U$2:U161,"№")</f>
        <v>11</v>
      </c>
    </row>
    <row r="161" spans="1:24" x14ac:dyDescent="0.3">
      <c r="A161" s="2">
        <v>6</v>
      </c>
      <c r="B161" s="2"/>
      <c r="C161" s="2"/>
      <c r="D161" s="1">
        <f>COUNTIF(A$2:A162,"№")</f>
        <v>11</v>
      </c>
      <c r="F161" s="2">
        <v>6</v>
      </c>
      <c r="G161" s="2"/>
      <c r="H161" s="2"/>
      <c r="I161" s="1">
        <f>COUNTIF(F$2:F162,"№")</f>
        <v>11</v>
      </c>
      <c r="K161" s="2">
        <v>6</v>
      </c>
      <c r="L161" s="2"/>
      <c r="M161" s="2"/>
      <c r="N161" s="1">
        <f>COUNTIF(K$2:K162,"№")</f>
        <v>11</v>
      </c>
      <c r="P161" s="2">
        <v>6</v>
      </c>
      <c r="Q161" s="2"/>
      <c r="R161" s="2"/>
      <c r="S161" s="1">
        <f>COUNTIF(P$2:P162,"№")</f>
        <v>11</v>
      </c>
      <c r="U161" s="2">
        <v>6</v>
      </c>
      <c r="V161" s="2"/>
      <c r="W161" s="2"/>
      <c r="X161" s="1">
        <f>COUNTIF(U$2:U162,"№")</f>
        <v>11</v>
      </c>
    </row>
    <row r="162" spans="1:24" x14ac:dyDescent="0.3">
      <c r="A162" s="2">
        <v>7</v>
      </c>
      <c r="B162" s="2"/>
      <c r="C162" s="2"/>
      <c r="D162" s="1">
        <f>COUNTIF(A$2:A163,"№")</f>
        <v>11</v>
      </c>
      <c r="F162" s="2">
        <v>7</v>
      </c>
      <c r="G162" s="2"/>
      <c r="H162" s="2"/>
      <c r="I162" s="1">
        <f>COUNTIF(F$2:F163,"№")</f>
        <v>11</v>
      </c>
      <c r="K162" s="2">
        <v>7</v>
      </c>
      <c r="L162" s="2"/>
      <c r="M162" s="2"/>
      <c r="N162" s="1">
        <f>COUNTIF(K$2:K163,"№")</f>
        <v>11</v>
      </c>
      <c r="P162" s="2">
        <v>7</v>
      </c>
      <c r="Q162" s="2"/>
      <c r="R162" s="2"/>
      <c r="S162" s="1">
        <f>COUNTIF(P$2:P163,"№")</f>
        <v>11</v>
      </c>
      <c r="U162" s="2">
        <v>7</v>
      </c>
      <c r="V162" s="2"/>
      <c r="W162" s="2"/>
      <c r="X162" s="1">
        <f>COUNTIF(U$2:U163,"№")</f>
        <v>11</v>
      </c>
    </row>
    <row r="163" spans="1:24" x14ac:dyDescent="0.3">
      <c r="A163" s="2">
        <v>8</v>
      </c>
      <c r="B163" s="2"/>
      <c r="C163" s="2"/>
      <c r="D163" s="1">
        <f>COUNTIF(A$2:A164,"№")</f>
        <v>11</v>
      </c>
      <c r="F163" s="2">
        <v>8</v>
      </c>
      <c r="G163" s="2"/>
      <c r="H163" s="2"/>
      <c r="I163" s="1">
        <f>COUNTIF(F$2:F164,"№")</f>
        <v>11</v>
      </c>
      <c r="K163" s="2">
        <v>8</v>
      </c>
      <c r="L163" s="2"/>
      <c r="M163" s="2"/>
      <c r="N163" s="1">
        <f>COUNTIF(K$2:K164,"№")</f>
        <v>11</v>
      </c>
      <c r="P163" s="2">
        <v>8</v>
      </c>
      <c r="Q163" s="2"/>
      <c r="R163" s="2"/>
      <c r="S163" s="1">
        <f>COUNTIF(P$2:P164,"№")</f>
        <v>11</v>
      </c>
      <c r="U163" s="2">
        <v>8</v>
      </c>
      <c r="V163" s="2"/>
      <c r="W163" s="2"/>
      <c r="X163" s="1">
        <f>COUNTIF(U$2:U164,"№")</f>
        <v>11</v>
      </c>
    </row>
    <row r="164" spans="1:24" x14ac:dyDescent="0.3">
      <c r="A164" s="2">
        <v>9</v>
      </c>
      <c r="B164" s="2"/>
      <c r="C164" s="2"/>
      <c r="D164" s="1">
        <f>COUNTIF(A$2:A165,"№")</f>
        <v>11</v>
      </c>
      <c r="F164" s="2">
        <v>9</v>
      </c>
      <c r="G164" s="2"/>
      <c r="H164" s="2"/>
      <c r="I164" s="1">
        <f>COUNTIF(F$2:F165,"№")</f>
        <v>11</v>
      </c>
      <c r="K164" s="2">
        <v>9</v>
      </c>
      <c r="L164" s="2"/>
      <c r="M164" s="2"/>
      <c r="N164" s="1">
        <f>COUNTIF(K$2:K165,"№")</f>
        <v>11</v>
      </c>
      <c r="P164" s="2">
        <v>9</v>
      </c>
      <c r="Q164" s="2"/>
      <c r="R164" s="2"/>
      <c r="S164" s="1">
        <f>COUNTIF(P$2:P165,"№")</f>
        <v>11</v>
      </c>
      <c r="U164" s="2">
        <v>9</v>
      </c>
      <c r="V164" s="2"/>
      <c r="W164" s="2"/>
      <c r="X164" s="1">
        <f>COUNTIF(U$2:U165,"№")</f>
        <v>11</v>
      </c>
    </row>
    <row r="166" spans="1:24" x14ac:dyDescent="0.3">
      <c r="A166" s="11"/>
      <c r="B166" s="11"/>
      <c r="C166" s="11"/>
      <c r="D166" s="1">
        <v>12</v>
      </c>
      <c r="F166" s="11"/>
      <c r="G166" s="11"/>
      <c r="H166" s="11"/>
      <c r="I166" s="1">
        <v>12</v>
      </c>
      <c r="K166" s="11"/>
      <c r="L166" s="11"/>
      <c r="M166" s="11"/>
      <c r="N166" s="1">
        <v>12</v>
      </c>
      <c r="P166" s="11"/>
      <c r="Q166" s="11"/>
      <c r="R166" s="11"/>
      <c r="S166" s="1">
        <v>12</v>
      </c>
      <c r="U166" s="11"/>
      <c r="V166" s="11"/>
      <c r="W166" s="11"/>
      <c r="X166" s="1">
        <v>12</v>
      </c>
    </row>
    <row r="167" spans="1:24" x14ac:dyDescent="0.3">
      <c r="A167" s="2" t="s">
        <v>1</v>
      </c>
      <c r="B167" s="2" t="s">
        <v>2</v>
      </c>
      <c r="C167" s="2" t="s">
        <v>33</v>
      </c>
      <c r="D167" s="1">
        <v>12</v>
      </c>
      <c r="F167" s="2" t="s">
        <v>1</v>
      </c>
      <c r="G167" s="2" t="s">
        <v>2</v>
      </c>
      <c r="H167" s="2" t="s">
        <v>33</v>
      </c>
      <c r="I167" s="1">
        <v>12</v>
      </c>
      <c r="K167" s="2" t="s">
        <v>1</v>
      </c>
      <c r="L167" s="2" t="s">
        <v>2</v>
      </c>
      <c r="M167" s="2" t="s">
        <v>33</v>
      </c>
      <c r="N167" s="1">
        <v>12</v>
      </c>
      <c r="P167" s="2" t="s">
        <v>1</v>
      </c>
      <c r="Q167" s="2" t="s">
        <v>2</v>
      </c>
      <c r="R167" s="2" t="s">
        <v>33</v>
      </c>
      <c r="S167" s="1">
        <v>12</v>
      </c>
      <c r="U167" s="2" t="s">
        <v>1</v>
      </c>
      <c r="V167" s="2" t="s">
        <v>2</v>
      </c>
      <c r="W167" s="2" t="s">
        <v>33</v>
      </c>
      <c r="X167" s="1">
        <v>12</v>
      </c>
    </row>
    <row r="168" spans="1:24" x14ac:dyDescent="0.3">
      <c r="A168" s="2">
        <v>1</v>
      </c>
      <c r="B168" s="2"/>
      <c r="C168" s="2"/>
      <c r="D168" s="1">
        <v>12</v>
      </c>
      <c r="F168" s="2">
        <v>1</v>
      </c>
      <c r="G168" s="2"/>
      <c r="H168" s="2"/>
      <c r="I168" s="1">
        <v>12</v>
      </c>
      <c r="K168" s="2">
        <v>1</v>
      </c>
      <c r="L168" s="2"/>
      <c r="M168" s="2"/>
      <c r="N168" s="1">
        <v>12</v>
      </c>
      <c r="P168" s="2">
        <v>1</v>
      </c>
      <c r="Q168" s="2"/>
      <c r="R168" s="2"/>
      <c r="S168" s="1">
        <v>12</v>
      </c>
      <c r="U168" s="2">
        <v>1</v>
      </c>
      <c r="V168" s="2"/>
      <c r="W168" s="2"/>
      <c r="X168" s="1">
        <v>12</v>
      </c>
    </row>
    <row r="169" spans="1:24" x14ac:dyDescent="0.3">
      <c r="A169" s="2">
        <v>2</v>
      </c>
      <c r="B169" s="2"/>
      <c r="C169" s="2"/>
      <c r="D169" s="1">
        <v>12</v>
      </c>
      <c r="F169" s="2">
        <v>2</v>
      </c>
      <c r="G169" s="2"/>
      <c r="H169" s="2"/>
      <c r="I169" s="1">
        <v>12</v>
      </c>
      <c r="K169" s="2">
        <v>2</v>
      </c>
      <c r="L169" s="2"/>
      <c r="M169" s="2"/>
      <c r="N169" s="1">
        <v>12</v>
      </c>
      <c r="P169" s="2">
        <v>2</v>
      </c>
      <c r="Q169" s="2"/>
      <c r="R169" s="2"/>
      <c r="S169" s="1">
        <v>12</v>
      </c>
      <c r="U169" s="2">
        <v>2</v>
      </c>
      <c r="V169" s="2"/>
      <c r="W169" s="2"/>
      <c r="X169" s="1">
        <v>12</v>
      </c>
    </row>
    <row r="170" spans="1:24" x14ac:dyDescent="0.3">
      <c r="A170" s="2">
        <v>3</v>
      </c>
      <c r="B170" s="2"/>
      <c r="C170" s="2"/>
      <c r="D170" s="1">
        <v>12</v>
      </c>
      <c r="F170" s="2">
        <v>3</v>
      </c>
      <c r="G170" s="2"/>
      <c r="H170" s="2"/>
      <c r="I170" s="1">
        <v>12</v>
      </c>
      <c r="K170" s="2">
        <v>3</v>
      </c>
      <c r="L170" s="2"/>
      <c r="M170" s="2"/>
      <c r="N170" s="1">
        <v>12</v>
      </c>
      <c r="P170" s="2">
        <v>3</v>
      </c>
      <c r="Q170" s="2"/>
      <c r="R170" s="2"/>
      <c r="S170" s="1">
        <v>12</v>
      </c>
      <c r="U170" s="2">
        <v>3</v>
      </c>
      <c r="V170" s="2"/>
      <c r="W170" s="2"/>
      <c r="X170" s="1">
        <v>12</v>
      </c>
    </row>
    <row r="171" spans="1:24" x14ac:dyDescent="0.3">
      <c r="A171" s="2">
        <v>4</v>
      </c>
      <c r="B171" s="2"/>
      <c r="C171" s="2"/>
      <c r="D171" s="1">
        <v>12</v>
      </c>
      <c r="F171" s="2">
        <v>4</v>
      </c>
      <c r="G171" s="2"/>
      <c r="H171" s="2"/>
      <c r="I171" s="1">
        <v>12</v>
      </c>
      <c r="K171" s="2">
        <v>4</v>
      </c>
      <c r="L171" s="2"/>
      <c r="M171" s="2"/>
      <c r="N171" s="1">
        <v>12</v>
      </c>
      <c r="P171" s="2">
        <v>4</v>
      </c>
      <c r="Q171" s="2"/>
      <c r="R171" s="2"/>
      <c r="S171" s="1">
        <v>12</v>
      </c>
      <c r="U171" s="2">
        <v>4</v>
      </c>
      <c r="V171" s="2"/>
      <c r="W171" s="2"/>
      <c r="X171" s="1">
        <v>12</v>
      </c>
    </row>
    <row r="172" spans="1:24" x14ac:dyDescent="0.3">
      <c r="A172" s="2">
        <v>5</v>
      </c>
      <c r="B172" s="2"/>
      <c r="C172" s="2"/>
      <c r="D172" s="1">
        <v>12</v>
      </c>
      <c r="F172" s="2">
        <v>5</v>
      </c>
      <c r="G172" s="2"/>
      <c r="H172" s="2"/>
      <c r="I172" s="1">
        <v>12</v>
      </c>
      <c r="K172" s="2">
        <v>5</v>
      </c>
      <c r="L172" s="2"/>
      <c r="M172" s="2"/>
      <c r="N172" s="1">
        <v>12</v>
      </c>
      <c r="P172" s="2">
        <v>5</v>
      </c>
      <c r="Q172" s="2"/>
      <c r="R172" s="2"/>
      <c r="S172" s="1">
        <v>12</v>
      </c>
      <c r="U172" s="2">
        <v>5</v>
      </c>
      <c r="V172" s="2"/>
      <c r="W172" s="2"/>
      <c r="X172" s="1">
        <v>12</v>
      </c>
    </row>
    <row r="173" spans="1:24" x14ac:dyDescent="0.3">
      <c r="A173" s="2">
        <v>6</v>
      </c>
      <c r="B173" s="2"/>
      <c r="C173" s="2"/>
      <c r="D173" s="1">
        <v>12</v>
      </c>
      <c r="F173" s="2">
        <v>6</v>
      </c>
      <c r="G173" s="2"/>
      <c r="H173" s="2"/>
      <c r="I173" s="1">
        <v>12</v>
      </c>
      <c r="K173" s="2">
        <v>6</v>
      </c>
      <c r="L173" s="2"/>
      <c r="M173" s="2"/>
      <c r="N173" s="1">
        <v>12</v>
      </c>
      <c r="P173" s="2">
        <v>6</v>
      </c>
      <c r="Q173" s="2"/>
      <c r="R173" s="2"/>
      <c r="S173" s="1">
        <v>12</v>
      </c>
      <c r="U173" s="2">
        <v>6</v>
      </c>
      <c r="V173" s="2"/>
      <c r="W173" s="2"/>
      <c r="X173" s="1">
        <v>12</v>
      </c>
    </row>
    <row r="174" spans="1:24" x14ac:dyDescent="0.3">
      <c r="A174" s="2">
        <v>7</v>
      </c>
      <c r="B174" s="2"/>
      <c r="C174" s="2"/>
      <c r="D174" s="1">
        <v>12</v>
      </c>
      <c r="F174" s="2">
        <v>7</v>
      </c>
      <c r="G174" s="2"/>
      <c r="H174" s="2"/>
      <c r="I174" s="1">
        <v>12</v>
      </c>
      <c r="K174" s="2">
        <v>7</v>
      </c>
      <c r="L174" s="2"/>
      <c r="M174" s="2"/>
      <c r="N174" s="1">
        <v>12</v>
      </c>
      <c r="P174" s="2">
        <v>7</v>
      </c>
      <c r="Q174" s="2"/>
      <c r="R174" s="2"/>
      <c r="S174" s="1">
        <v>12</v>
      </c>
      <c r="U174" s="2">
        <v>7</v>
      </c>
      <c r="V174" s="2"/>
      <c r="W174" s="2"/>
      <c r="X174" s="1">
        <v>12</v>
      </c>
    </row>
    <row r="175" spans="1:24" x14ac:dyDescent="0.3">
      <c r="A175" s="2">
        <v>8</v>
      </c>
      <c r="B175" s="2"/>
      <c r="C175" s="2"/>
      <c r="D175" s="1">
        <v>12</v>
      </c>
      <c r="F175" s="2">
        <v>8</v>
      </c>
      <c r="G175" s="2"/>
      <c r="H175" s="2"/>
      <c r="I175" s="1">
        <v>12</v>
      </c>
      <c r="K175" s="2">
        <v>8</v>
      </c>
      <c r="L175" s="2"/>
      <c r="M175" s="2"/>
      <c r="N175" s="1">
        <v>12</v>
      </c>
      <c r="P175" s="2">
        <v>8</v>
      </c>
      <c r="Q175" s="2"/>
      <c r="R175" s="2"/>
      <c r="S175" s="1">
        <v>12</v>
      </c>
      <c r="U175" s="2">
        <v>8</v>
      </c>
      <c r="V175" s="2"/>
      <c r="W175" s="2"/>
      <c r="X175" s="1">
        <v>12</v>
      </c>
    </row>
    <row r="176" spans="1:24" x14ac:dyDescent="0.3">
      <c r="A176" s="2">
        <v>9</v>
      </c>
      <c r="B176" s="2"/>
      <c r="C176" s="2"/>
      <c r="D176" s="1">
        <v>12</v>
      </c>
      <c r="F176" s="2">
        <v>9</v>
      </c>
      <c r="G176" s="2"/>
      <c r="H176" s="2"/>
      <c r="I176" s="1">
        <v>12</v>
      </c>
      <c r="K176" s="2">
        <v>9</v>
      </c>
      <c r="L176" s="2"/>
      <c r="M176" s="2"/>
      <c r="N176" s="1">
        <v>12</v>
      </c>
      <c r="P176" s="2">
        <v>9</v>
      </c>
      <c r="Q176" s="2"/>
      <c r="R176" s="2"/>
      <c r="S176" s="1">
        <v>12</v>
      </c>
      <c r="U176" s="2">
        <v>9</v>
      </c>
      <c r="V176" s="2"/>
      <c r="W176" s="2"/>
      <c r="X176" s="1">
        <v>12</v>
      </c>
    </row>
    <row r="177" spans="1:24" x14ac:dyDescent="0.3">
      <c r="A177" s="2">
        <v>10</v>
      </c>
      <c r="B177" s="2"/>
      <c r="C177" s="3"/>
      <c r="D177" s="1">
        <v>12</v>
      </c>
      <c r="F177" s="2">
        <v>10</v>
      </c>
      <c r="G177" s="2"/>
      <c r="H177" s="3"/>
      <c r="I177" s="1">
        <v>12</v>
      </c>
      <c r="K177" s="2">
        <v>10</v>
      </c>
      <c r="L177" s="2"/>
      <c r="M177" s="3"/>
      <c r="N177" s="1">
        <v>12</v>
      </c>
      <c r="P177" s="2">
        <v>10</v>
      </c>
      <c r="Q177" s="2"/>
      <c r="R177" s="3"/>
      <c r="S177" s="1">
        <v>12</v>
      </c>
      <c r="U177" s="2">
        <v>10</v>
      </c>
      <c r="V177" s="2"/>
      <c r="W177" s="3"/>
      <c r="X177" s="1">
        <v>12</v>
      </c>
    </row>
    <row r="178" spans="1:24" x14ac:dyDescent="0.3">
      <c r="A178" s="2">
        <v>11</v>
      </c>
      <c r="B178" s="2"/>
      <c r="C178" s="2"/>
      <c r="D178" s="1">
        <v>12</v>
      </c>
      <c r="F178" s="2">
        <v>11</v>
      </c>
      <c r="G178" s="2"/>
      <c r="H178" s="2"/>
      <c r="I178" s="1">
        <v>12</v>
      </c>
      <c r="K178" s="2">
        <v>11</v>
      </c>
      <c r="L178" s="2"/>
      <c r="M178" s="2"/>
      <c r="N178" s="1">
        <v>12</v>
      </c>
      <c r="P178" s="2">
        <v>11</v>
      </c>
      <c r="Q178" s="2"/>
      <c r="R178" s="2"/>
      <c r="S178" s="1">
        <v>12</v>
      </c>
      <c r="U178" s="2">
        <v>11</v>
      </c>
      <c r="V178" s="2"/>
      <c r="W178" s="2"/>
      <c r="X178" s="1">
        <v>12</v>
      </c>
    </row>
    <row r="180" spans="1:24" x14ac:dyDescent="0.3">
      <c r="A180" s="11"/>
      <c r="B180" s="11"/>
      <c r="C180" s="11"/>
      <c r="D180" s="1">
        <v>13</v>
      </c>
      <c r="F180" s="11"/>
      <c r="G180" s="11"/>
      <c r="H180" s="11"/>
      <c r="I180" s="1">
        <v>13</v>
      </c>
      <c r="K180" s="11"/>
      <c r="L180" s="11"/>
      <c r="M180" s="11"/>
      <c r="N180" s="1">
        <v>13</v>
      </c>
      <c r="P180" s="11"/>
      <c r="Q180" s="11"/>
      <c r="R180" s="11"/>
      <c r="S180" s="1">
        <v>13</v>
      </c>
      <c r="U180" s="11"/>
      <c r="V180" s="11"/>
      <c r="W180" s="11"/>
      <c r="X180" s="1">
        <v>13</v>
      </c>
    </row>
    <row r="181" spans="1:24" x14ac:dyDescent="0.3">
      <c r="A181" s="2" t="s">
        <v>1</v>
      </c>
      <c r="B181" s="2" t="s">
        <v>2</v>
      </c>
      <c r="C181" s="2" t="s">
        <v>33</v>
      </c>
      <c r="D181" s="1">
        <v>13</v>
      </c>
      <c r="F181" s="2" t="s">
        <v>1</v>
      </c>
      <c r="G181" s="2" t="s">
        <v>2</v>
      </c>
      <c r="H181" s="2" t="s">
        <v>33</v>
      </c>
      <c r="I181" s="1">
        <v>13</v>
      </c>
      <c r="K181" s="2" t="s">
        <v>1</v>
      </c>
      <c r="L181" s="2" t="s">
        <v>2</v>
      </c>
      <c r="M181" s="2" t="s">
        <v>33</v>
      </c>
      <c r="N181" s="1">
        <v>13</v>
      </c>
      <c r="P181" s="2" t="s">
        <v>1</v>
      </c>
      <c r="Q181" s="2" t="s">
        <v>2</v>
      </c>
      <c r="R181" s="2" t="s">
        <v>33</v>
      </c>
      <c r="S181" s="1">
        <v>13</v>
      </c>
      <c r="U181" s="2" t="s">
        <v>1</v>
      </c>
      <c r="V181" s="2" t="s">
        <v>2</v>
      </c>
      <c r="W181" s="2" t="s">
        <v>33</v>
      </c>
      <c r="X181" s="1">
        <v>13</v>
      </c>
    </row>
    <row r="182" spans="1:24" x14ac:dyDescent="0.3">
      <c r="A182" s="2">
        <v>1</v>
      </c>
      <c r="B182" s="2"/>
      <c r="C182" s="2"/>
      <c r="D182" s="1">
        <v>13</v>
      </c>
      <c r="F182" s="2">
        <v>1</v>
      </c>
      <c r="G182" s="2"/>
      <c r="H182" s="2"/>
      <c r="I182" s="1">
        <v>13</v>
      </c>
      <c r="K182" s="2">
        <v>1</v>
      </c>
      <c r="L182" s="2"/>
      <c r="M182" s="2"/>
      <c r="N182" s="1">
        <v>13</v>
      </c>
      <c r="P182" s="2">
        <v>1</v>
      </c>
      <c r="Q182" s="2"/>
      <c r="R182" s="2"/>
      <c r="S182" s="1">
        <v>13</v>
      </c>
      <c r="U182" s="2">
        <v>1</v>
      </c>
      <c r="V182" s="2"/>
      <c r="W182" s="2"/>
      <c r="X182" s="1">
        <v>13</v>
      </c>
    </row>
    <row r="183" spans="1:24" x14ac:dyDescent="0.3">
      <c r="A183" s="2">
        <v>2</v>
      </c>
      <c r="B183" s="2"/>
      <c r="C183" s="2"/>
      <c r="D183" s="1">
        <v>13</v>
      </c>
      <c r="F183" s="2">
        <v>2</v>
      </c>
      <c r="G183" s="2"/>
      <c r="H183" s="2"/>
      <c r="I183" s="1">
        <v>13</v>
      </c>
      <c r="K183" s="2">
        <v>2</v>
      </c>
      <c r="L183" s="2"/>
      <c r="M183" s="2"/>
      <c r="N183" s="1">
        <v>13</v>
      </c>
      <c r="P183" s="2">
        <v>2</v>
      </c>
      <c r="Q183" s="2"/>
      <c r="R183" s="2"/>
      <c r="S183" s="1">
        <v>13</v>
      </c>
      <c r="U183" s="2">
        <v>2</v>
      </c>
      <c r="V183" s="2"/>
      <c r="W183" s="2"/>
      <c r="X183" s="1">
        <v>13</v>
      </c>
    </row>
    <row r="184" spans="1:24" x14ac:dyDescent="0.3">
      <c r="A184" s="2">
        <v>3</v>
      </c>
      <c r="B184" s="2"/>
      <c r="C184" s="2"/>
      <c r="D184" s="1">
        <v>13</v>
      </c>
      <c r="F184" s="2">
        <v>3</v>
      </c>
      <c r="G184" s="2"/>
      <c r="H184" s="2"/>
      <c r="I184" s="1">
        <v>13</v>
      </c>
      <c r="K184" s="2">
        <v>3</v>
      </c>
      <c r="L184" s="2"/>
      <c r="M184" s="2"/>
      <c r="N184" s="1">
        <v>13</v>
      </c>
      <c r="P184" s="2">
        <v>3</v>
      </c>
      <c r="Q184" s="2"/>
      <c r="R184" s="2"/>
      <c r="S184" s="1">
        <v>13</v>
      </c>
      <c r="U184" s="2">
        <v>3</v>
      </c>
      <c r="V184" s="2"/>
      <c r="W184" s="2"/>
      <c r="X184" s="1">
        <v>13</v>
      </c>
    </row>
    <row r="185" spans="1:24" x14ac:dyDescent="0.3">
      <c r="A185" s="2">
        <v>4</v>
      </c>
      <c r="B185" s="2"/>
      <c r="C185" s="2"/>
      <c r="D185" s="1">
        <v>13</v>
      </c>
      <c r="F185" s="2">
        <v>4</v>
      </c>
      <c r="G185" s="2"/>
      <c r="H185" s="2"/>
      <c r="I185" s="1">
        <v>13</v>
      </c>
      <c r="K185" s="2">
        <v>4</v>
      </c>
      <c r="L185" s="2"/>
      <c r="M185" s="2"/>
      <c r="N185" s="1">
        <v>13</v>
      </c>
      <c r="P185" s="2">
        <v>4</v>
      </c>
      <c r="Q185" s="2"/>
      <c r="R185" s="2"/>
      <c r="S185" s="1">
        <v>13</v>
      </c>
      <c r="U185" s="2">
        <v>4</v>
      </c>
      <c r="V185" s="2"/>
      <c r="W185" s="2"/>
      <c r="X185" s="1">
        <v>13</v>
      </c>
    </row>
    <row r="186" spans="1:24" x14ac:dyDescent="0.3">
      <c r="A186" s="2">
        <v>5</v>
      </c>
      <c r="B186" s="2"/>
      <c r="C186" s="2"/>
      <c r="D186" s="1">
        <v>13</v>
      </c>
      <c r="F186" s="2">
        <v>5</v>
      </c>
      <c r="G186" s="2"/>
      <c r="H186" s="2"/>
      <c r="I186" s="1">
        <v>13</v>
      </c>
      <c r="K186" s="2">
        <v>5</v>
      </c>
      <c r="L186" s="2"/>
      <c r="M186" s="2"/>
      <c r="N186" s="1">
        <v>13</v>
      </c>
      <c r="P186" s="2">
        <v>5</v>
      </c>
      <c r="Q186" s="2"/>
      <c r="R186" s="2"/>
      <c r="S186" s="1">
        <v>13</v>
      </c>
      <c r="U186" s="2">
        <v>5</v>
      </c>
      <c r="V186" s="2"/>
      <c r="W186" s="2"/>
      <c r="X186" s="1">
        <v>13</v>
      </c>
    </row>
    <row r="187" spans="1:24" x14ac:dyDescent="0.3">
      <c r="A187" s="2">
        <v>6</v>
      </c>
      <c r="B187" s="2"/>
      <c r="C187" s="3"/>
      <c r="D187" s="1">
        <v>13</v>
      </c>
      <c r="F187" s="2">
        <v>6</v>
      </c>
      <c r="G187" s="2"/>
      <c r="H187" s="3"/>
      <c r="I187" s="1">
        <v>13</v>
      </c>
      <c r="K187" s="2">
        <v>6</v>
      </c>
      <c r="L187" s="2"/>
      <c r="M187" s="3"/>
      <c r="N187" s="1">
        <v>13</v>
      </c>
      <c r="P187" s="2">
        <v>6</v>
      </c>
      <c r="Q187" s="2"/>
      <c r="R187" s="3"/>
      <c r="S187" s="1">
        <v>13</v>
      </c>
      <c r="U187" s="2">
        <v>6</v>
      </c>
      <c r="V187" s="2"/>
      <c r="W187" s="3"/>
      <c r="X187" s="1">
        <v>13</v>
      </c>
    </row>
    <row r="188" spans="1:24" x14ac:dyDescent="0.3">
      <c r="A188" s="2">
        <v>7</v>
      </c>
      <c r="B188" s="2"/>
      <c r="C188" s="2"/>
      <c r="D188" s="1">
        <v>13</v>
      </c>
      <c r="F188" s="2">
        <v>7</v>
      </c>
      <c r="G188" s="2"/>
      <c r="H188" s="2"/>
      <c r="I188" s="1">
        <v>13</v>
      </c>
      <c r="K188" s="2">
        <v>7</v>
      </c>
      <c r="L188" s="2"/>
      <c r="M188" s="2"/>
      <c r="N188" s="1">
        <v>13</v>
      </c>
      <c r="P188" s="2">
        <v>7</v>
      </c>
      <c r="Q188" s="2"/>
      <c r="R188" s="2"/>
      <c r="S188" s="1">
        <v>13</v>
      </c>
      <c r="U188" s="2">
        <v>7</v>
      </c>
      <c r="V188" s="2"/>
      <c r="W188" s="2"/>
      <c r="X188" s="1">
        <v>13</v>
      </c>
    </row>
    <row r="190" spans="1:24" x14ac:dyDescent="0.3">
      <c r="A190" s="11"/>
      <c r="B190" s="11"/>
      <c r="C190" s="11"/>
      <c r="D190" s="1">
        <v>14</v>
      </c>
      <c r="F190" s="11"/>
      <c r="G190" s="11"/>
      <c r="H190" s="11"/>
      <c r="I190" s="1">
        <v>14</v>
      </c>
      <c r="K190" s="11"/>
      <c r="L190" s="11"/>
      <c r="M190" s="11"/>
      <c r="N190" s="1">
        <v>14</v>
      </c>
      <c r="P190" s="11"/>
      <c r="Q190" s="11"/>
      <c r="R190" s="11"/>
      <c r="S190" s="1">
        <v>14</v>
      </c>
      <c r="U190" s="11"/>
      <c r="V190" s="11"/>
      <c r="W190" s="11"/>
      <c r="X190" s="1">
        <v>14</v>
      </c>
    </row>
    <row r="191" spans="1:24" x14ac:dyDescent="0.3">
      <c r="A191" s="2" t="s">
        <v>1</v>
      </c>
      <c r="B191" s="2" t="s">
        <v>2</v>
      </c>
      <c r="C191" s="2" t="s">
        <v>33</v>
      </c>
      <c r="D191" s="1">
        <v>14</v>
      </c>
      <c r="F191" s="2" t="s">
        <v>1</v>
      </c>
      <c r="G191" s="2" t="s">
        <v>2</v>
      </c>
      <c r="H191" s="2" t="s">
        <v>33</v>
      </c>
      <c r="I191" s="1">
        <v>14</v>
      </c>
      <c r="K191" s="2" t="s">
        <v>1</v>
      </c>
      <c r="L191" s="2" t="s">
        <v>2</v>
      </c>
      <c r="M191" s="2" t="s">
        <v>33</v>
      </c>
      <c r="N191" s="1">
        <v>14</v>
      </c>
      <c r="P191" s="2" t="s">
        <v>1</v>
      </c>
      <c r="Q191" s="2" t="s">
        <v>2</v>
      </c>
      <c r="R191" s="2" t="s">
        <v>33</v>
      </c>
      <c r="S191" s="1">
        <v>14</v>
      </c>
      <c r="U191" s="2" t="s">
        <v>1</v>
      </c>
      <c r="V191" s="2" t="s">
        <v>2</v>
      </c>
      <c r="W191" s="2" t="s">
        <v>33</v>
      </c>
      <c r="X191" s="1">
        <v>14</v>
      </c>
    </row>
    <row r="192" spans="1:24" x14ac:dyDescent="0.3">
      <c r="A192" s="2">
        <v>1</v>
      </c>
      <c r="B192" s="2"/>
      <c r="C192" s="2"/>
      <c r="D192" s="1">
        <v>14</v>
      </c>
      <c r="F192" s="2">
        <v>1</v>
      </c>
      <c r="G192" s="2"/>
      <c r="H192" s="2"/>
      <c r="I192" s="1">
        <v>14</v>
      </c>
      <c r="K192" s="2">
        <v>1</v>
      </c>
      <c r="L192" s="2"/>
      <c r="M192" s="2"/>
      <c r="N192" s="1">
        <v>14</v>
      </c>
      <c r="P192" s="2">
        <v>1</v>
      </c>
      <c r="Q192" s="2"/>
      <c r="R192" s="2"/>
      <c r="S192" s="1">
        <v>14</v>
      </c>
      <c r="U192" s="2">
        <v>1</v>
      </c>
      <c r="V192" s="2"/>
      <c r="W192" s="2"/>
      <c r="X192" s="1">
        <v>14</v>
      </c>
    </row>
    <row r="193" spans="1:24" x14ac:dyDescent="0.3">
      <c r="A193" s="2">
        <v>2</v>
      </c>
      <c r="B193" s="2"/>
      <c r="C193" s="2"/>
      <c r="D193" s="1">
        <v>14</v>
      </c>
      <c r="F193" s="2">
        <v>2</v>
      </c>
      <c r="G193" s="2"/>
      <c r="H193" s="2"/>
      <c r="I193" s="1">
        <v>14</v>
      </c>
      <c r="K193" s="2">
        <v>2</v>
      </c>
      <c r="L193" s="2"/>
      <c r="M193" s="2"/>
      <c r="N193" s="1">
        <v>14</v>
      </c>
      <c r="P193" s="2">
        <v>2</v>
      </c>
      <c r="Q193" s="2"/>
      <c r="R193" s="2"/>
      <c r="S193" s="1">
        <v>14</v>
      </c>
      <c r="U193" s="2">
        <v>2</v>
      </c>
      <c r="V193" s="2"/>
      <c r="W193" s="2"/>
      <c r="X193" s="1">
        <v>14</v>
      </c>
    </row>
    <row r="194" spans="1:24" x14ac:dyDescent="0.3">
      <c r="A194" s="2">
        <v>3</v>
      </c>
      <c r="B194" s="2"/>
      <c r="C194" s="2"/>
      <c r="D194" s="1">
        <v>14</v>
      </c>
      <c r="F194" s="2">
        <v>3</v>
      </c>
      <c r="G194" s="2"/>
      <c r="H194" s="2"/>
      <c r="I194" s="1">
        <v>14</v>
      </c>
      <c r="K194" s="2">
        <v>3</v>
      </c>
      <c r="L194" s="2"/>
      <c r="M194" s="2"/>
      <c r="N194" s="1">
        <v>14</v>
      </c>
      <c r="P194" s="2">
        <v>3</v>
      </c>
      <c r="Q194" s="2"/>
      <c r="R194" s="2"/>
      <c r="S194" s="1">
        <v>14</v>
      </c>
      <c r="U194" s="2">
        <v>3</v>
      </c>
      <c r="V194" s="2"/>
      <c r="W194" s="2"/>
      <c r="X194" s="1">
        <v>14</v>
      </c>
    </row>
    <row r="195" spans="1:24" x14ac:dyDescent="0.3">
      <c r="A195" s="2">
        <v>4</v>
      </c>
      <c r="B195" s="2"/>
      <c r="C195" s="2"/>
      <c r="D195" s="1">
        <v>14</v>
      </c>
      <c r="F195" s="2">
        <v>4</v>
      </c>
      <c r="G195" s="2"/>
      <c r="H195" s="2"/>
      <c r="I195" s="1">
        <v>14</v>
      </c>
      <c r="K195" s="2">
        <v>4</v>
      </c>
      <c r="L195" s="2"/>
      <c r="M195" s="2"/>
      <c r="N195" s="1">
        <v>14</v>
      </c>
      <c r="P195" s="2">
        <v>4</v>
      </c>
      <c r="Q195" s="2"/>
      <c r="R195" s="2"/>
      <c r="S195" s="1">
        <v>14</v>
      </c>
      <c r="U195" s="2">
        <v>4</v>
      </c>
      <c r="V195" s="2"/>
      <c r="W195" s="2"/>
      <c r="X195" s="1">
        <v>14</v>
      </c>
    </row>
    <row r="196" spans="1:24" x14ac:dyDescent="0.3">
      <c r="A196" s="2">
        <v>5</v>
      </c>
      <c r="B196" s="2"/>
      <c r="C196" s="2"/>
      <c r="D196" s="1">
        <v>14</v>
      </c>
      <c r="F196" s="2">
        <v>5</v>
      </c>
      <c r="G196" s="2"/>
      <c r="H196" s="2"/>
      <c r="I196" s="1">
        <v>14</v>
      </c>
      <c r="K196" s="2">
        <v>5</v>
      </c>
      <c r="L196" s="2"/>
      <c r="M196" s="2"/>
      <c r="N196" s="1">
        <v>14</v>
      </c>
      <c r="P196" s="2">
        <v>5</v>
      </c>
      <c r="Q196" s="2"/>
      <c r="R196" s="2"/>
      <c r="S196" s="1">
        <v>14</v>
      </c>
      <c r="U196" s="2">
        <v>5</v>
      </c>
      <c r="V196" s="2"/>
      <c r="W196" s="2"/>
      <c r="X196" s="1">
        <v>14</v>
      </c>
    </row>
    <row r="197" spans="1:24" x14ac:dyDescent="0.3">
      <c r="A197" s="2">
        <v>6</v>
      </c>
      <c r="B197" s="2"/>
      <c r="C197" s="3"/>
      <c r="D197" s="1">
        <v>14</v>
      </c>
      <c r="F197" s="2">
        <v>6</v>
      </c>
      <c r="G197" s="2"/>
      <c r="H197" s="3"/>
      <c r="I197" s="1">
        <v>14</v>
      </c>
      <c r="K197" s="2">
        <v>6</v>
      </c>
      <c r="L197" s="2"/>
      <c r="M197" s="3"/>
      <c r="N197" s="1">
        <v>14</v>
      </c>
      <c r="P197" s="2">
        <v>6</v>
      </c>
      <c r="Q197" s="2"/>
      <c r="R197" s="3"/>
      <c r="S197" s="1">
        <v>14</v>
      </c>
      <c r="U197" s="2">
        <v>6</v>
      </c>
      <c r="V197" s="2"/>
      <c r="W197" s="3"/>
      <c r="X197" s="1">
        <v>14</v>
      </c>
    </row>
    <row r="198" spans="1:24" x14ac:dyDescent="0.3">
      <c r="A198" s="2">
        <v>7</v>
      </c>
      <c r="B198" s="2"/>
      <c r="C198" s="2"/>
      <c r="D198" s="1">
        <v>14</v>
      </c>
      <c r="F198" s="2">
        <v>7</v>
      </c>
      <c r="G198" s="2"/>
      <c r="H198" s="2"/>
      <c r="I198" s="1">
        <v>14</v>
      </c>
      <c r="K198" s="2">
        <v>7</v>
      </c>
      <c r="L198" s="2"/>
      <c r="M198" s="2"/>
      <c r="N198" s="1">
        <v>14</v>
      </c>
      <c r="P198" s="2">
        <v>7</v>
      </c>
      <c r="Q198" s="2"/>
      <c r="R198" s="2"/>
      <c r="S198" s="1">
        <v>14</v>
      </c>
      <c r="U198" s="2">
        <v>7</v>
      </c>
      <c r="V198" s="2"/>
      <c r="W198" s="2"/>
      <c r="X198" s="1">
        <v>14</v>
      </c>
    </row>
    <row r="200" spans="1:24" x14ac:dyDescent="0.3">
      <c r="A200" s="11"/>
      <c r="B200" s="11"/>
      <c r="C200" s="11"/>
      <c r="D200" s="1">
        <v>15</v>
      </c>
      <c r="F200" s="11"/>
      <c r="G200" s="11"/>
      <c r="H200" s="11"/>
      <c r="I200" s="1">
        <v>15</v>
      </c>
      <c r="K200" s="11"/>
      <c r="L200" s="11"/>
      <c r="M200" s="11"/>
      <c r="N200" s="1">
        <v>15</v>
      </c>
      <c r="P200" s="11"/>
      <c r="Q200" s="11"/>
      <c r="R200" s="11"/>
      <c r="S200" s="1">
        <v>15</v>
      </c>
      <c r="U200" s="11"/>
      <c r="V200" s="11"/>
      <c r="W200" s="11"/>
      <c r="X200" s="1">
        <v>15</v>
      </c>
    </row>
    <row r="201" spans="1:24" x14ac:dyDescent="0.3">
      <c r="A201" s="2" t="s">
        <v>1</v>
      </c>
      <c r="B201" s="2" t="s">
        <v>2</v>
      </c>
      <c r="C201" s="2" t="s">
        <v>33</v>
      </c>
      <c r="D201" s="1">
        <v>15</v>
      </c>
      <c r="F201" s="2" t="s">
        <v>1</v>
      </c>
      <c r="G201" s="2" t="s">
        <v>2</v>
      </c>
      <c r="H201" s="2" t="s">
        <v>33</v>
      </c>
      <c r="I201" s="1">
        <v>15</v>
      </c>
      <c r="K201" s="2" t="s">
        <v>1</v>
      </c>
      <c r="L201" s="2" t="s">
        <v>2</v>
      </c>
      <c r="M201" s="2" t="s">
        <v>33</v>
      </c>
      <c r="N201" s="1">
        <v>15</v>
      </c>
      <c r="P201" s="2" t="s">
        <v>1</v>
      </c>
      <c r="Q201" s="2" t="s">
        <v>2</v>
      </c>
      <c r="R201" s="2" t="s">
        <v>33</v>
      </c>
      <c r="S201" s="1">
        <v>15</v>
      </c>
      <c r="U201" s="2" t="s">
        <v>1</v>
      </c>
      <c r="V201" s="2" t="s">
        <v>2</v>
      </c>
      <c r="W201" s="2" t="s">
        <v>33</v>
      </c>
      <c r="X201" s="1">
        <v>15</v>
      </c>
    </row>
    <row r="202" spans="1:24" x14ac:dyDescent="0.3">
      <c r="A202" s="2">
        <v>1</v>
      </c>
      <c r="B202" s="2"/>
      <c r="C202" s="2"/>
      <c r="D202" s="1">
        <v>15</v>
      </c>
      <c r="F202" s="2">
        <v>1</v>
      </c>
      <c r="G202" s="2"/>
      <c r="H202" s="2"/>
      <c r="I202" s="1">
        <v>15</v>
      </c>
      <c r="K202" s="2">
        <v>1</v>
      </c>
      <c r="L202" s="2"/>
      <c r="M202" s="2"/>
      <c r="N202" s="1">
        <v>15</v>
      </c>
      <c r="P202" s="2">
        <v>1</v>
      </c>
      <c r="Q202" s="2"/>
      <c r="R202" s="2"/>
      <c r="S202" s="1">
        <v>15</v>
      </c>
      <c r="U202" s="2">
        <v>1</v>
      </c>
      <c r="V202" s="2"/>
      <c r="W202" s="2"/>
      <c r="X202" s="1">
        <v>15</v>
      </c>
    </row>
    <row r="203" spans="1:24" x14ac:dyDescent="0.3">
      <c r="A203" s="2">
        <v>2</v>
      </c>
      <c r="B203" s="2"/>
      <c r="C203" s="2"/>
      <c r="D203" s="1">
        <v>15</v>
      </c>
      <c r="F203" s="2">
        <v>2</v>
      </c>
      <c r="G203" s="2"/>
      <c r="H203" s="2"/>
      <c r="I203" s="1">
        <v>15</v>
      </c>
      <c r="K203" s="2">
        <v>2</v>
      </c>
      <c r="L203" s="2"/>
      <c r="M203" s="2"/>
      <c r="N203" s="1">
        <v>15</v>
      </c>
      <c r="P203" s="2">
        <v>2</v>
      </c>
      <c r="Q203" s="2"/>
      <c r="R203" s="2"/>
      <c r="S203" s="1">
        <v>15</v>
      </c>
      <c r="U203" s="2">
        <v>2</v>
      </c>
      <c r="V203" s="2"/>
      <c r="W203" s="2"/>
      <c r="X203" s="1">
        <v>15</v>
      </c>
    </row>
    <row r="204" spans="1:24" x14ac:dyDescent="0.3">
      <c r="A204" s="2">
        <v>3</v>
      </c>
      <c r="B204" s="2"/>
      <c r="C204" s="2"/>
      <c r="D204" s="1">
        <v>15</v>
      </c>
      <c r="F204" s="2">
        <v>3</v>
      </c>
      <c r="G204" s="2"/>
      <c r="H204" s="2"/>
      <c r="I204" s="1">
        <v>15</v>
      </c>
      <c r="K204" s="2">
        <v>3</v>
      </c>
      <c r="L204" s="2"/>
      <c r="M204" s="2"/>
      <c r="N204" s="1">
        <v>15</v>
      </c>
      <c r="P204" s="2">
        <v>3</v>
      </c>
      <c r="Q204" s="2"/>
      <c r="R204" s="2"/>
      <c r="S204" s="1">
        <v>15</v>
      </c>
      <c r="U204" s="2">
        <v>3</v>
      </c>
      <c r="V204" s="2"/>
      <c r="W204" s="2"/>
      <c r="X204" s="1">
        <v>15</v>
      </c>
    </row>
    <row r="205" spans="1:24" x14ac:dyDescent="0.3">
      <c r="A205" s="2">
        <v>4</v>
      </c>
      <c r="B205" s="2"/>
      <c r="C205" s="2"/>
      <c r="D205" s="1">
        <v>15</v>
      </c>
      <c r="F205" s="2">
        <v>4</v>
      </c>
      <c r="G205" s="2"/>
      <c r="H205" s="2"/>
      <c r="I205" s="1">
        <v>15</v>
      </c>
      <c r="K205" s="2">
        <v>4</v>
      </c>
      <c r="L205" s="2"/>
      <c r="M205" s="2"/>
      <c r="N205" s="1">
        <v>15</v>
      </c>
      <c r="P205" s="2">
        <v>4</v>
      </c>
      <c r="Q205" s="2"/>
      <c r="R205" s="2"/>
      <c r="S205" s="1">
        <v>15</v>
      </c>
      <c r="U205" s="2">
        <v>4</v>
      </c>
      <c r="V205" s="2"/>
      <c r="W205" s="2"/>
      <c r="X205" s="1">
        <v>15</v>
      </c>
    </row>
    <row r="206" spans="1:24" x14ac:dyDescent="0.3">
      <c r="A206" s="2">
        <v>5</v>
      </c>
      <c r="B206" s="2"/>
      <c r="C206" s="3"/>
      <c r="D206" s="1">
        <v>15</v>
      </c>
      <c r="F206" s="2">
        <v>5</v>
      </c>
      <c r="G206" s="2"/>
      <c r="H206" s="3"/>
      <c r="I206" s="1">
        <v>15</v>
      </c>
      <c r="K206" s="2">
        <v>5</v>
      </c>
      <c r="L206" s="2"/>
      <c r="M206" s="3"/>
      <c r="N206" s="1">
        <v>15</v>
      </c>
      <c r="P206" s="2">
        <v>5</v>
      </c>
      <c r="Q206" s="2"/>
      <c r="R206" s="3"/>
      <c r="S206" s="1">
        <v>15</v>
      </c>
      <c r="U206" s="2">
        <v>5</v>
      </c>
      <c r="V206" s="2"/>
      <c r="W206" s="3"/>
      <c r="X206" s="1">
        <v>15</v>
      </c>
    </row>
    <row r="207" spans="1:24" x14ac:dyDescent="0.3">
      <c r="A207" s="2">
        <v>6</v>
      </c>
      <c r="B207" s="2"/>
      <c r="C207" s="2"/>
      <c r="D207" s="1">
        <v>15</v>
      </c>
      <c r="F207" s="2">
        <v>6</v>
      </c>
      <c r="G207" s="2"/>
      <c r="H207" s="2"/>
      <c r="I207" s="1">
        <v>15</v>
      </c>
      <c r="K207" s="2">
        <v>6</v>
      </c>
      <c r="L207" s="2"/>
      <c r="M207" s="2"/>
      <c r="N207" s="1">
        <v>15</v>
      </c>
      <c r="P207" s="2">
        <v>6</v>
      </c>
      <c r="Q207" s="2"/>
      <c r="R207" s="2"/>
      <c r="S207" s="1">
        <v>15</v>
      </c>
      <c r="U207" s="2">
        <v>6</v>
      </c>
      <c r="V207" s="2"/>
      <c r="W207" s="2"/>
      <c r="X207" s="1">
        <v>15</v>
      </c>
    </row>
    <row r="209" spans="1:24" x14ac:dyDescent="0.3">
      <c r="A209" s="11"/>
      <c r="B209" s="11"/>
      <c r="C209" s="11"/>
      <c r="D209" s="1">
        <v>16</v>
      </c>
      <c r="F209" s="11"/>
      <c r="G209" s="11"/>
      <c r="H209" s="11"/>
      <c r="I209" s="1">
        <v>16</v>
      </c>
      <c r="K209" s="11"/>
      <c r="L209" s="11"/>
      <c r="M209" s="11"/>
      <c r="N209" s="1">
        <v>16</v>
      </c>
      <c r="P209" s="11"/>
      <c r="Q209" s="11"/>
      <c r="R209" s="11"/>
      <c r="S209" s="1">
        <v>16</v>
      </c>
      <c r="U209" s="11"/>
      <c r="V209" s="11"/>
      <c r="W209" s="11"/>
      <c r="X209" s="1">
        <v>16</v>
      </c>
    </row>
    <row r="210" spans="1:24" x14ac:dyDescent="0.3">
      <c r="A210" s="2" t="s">
        <v>1</v>
      </c>
      <c r="B210" s="2" t="s">
        <v>2</v>
      </c>
      <c r="C210" s="2" t="s">
        <v>33</v>
      </c>
      <c r="D210" s="1">
        <v>16</v>
      </c>
      <c r="F210" s="2" t="s">
        <v>1</v>
      </c>
      <c r="G210" s="2" t="s">
        <v>2</v>
      </c>
      <c r="H210" s="2" t="s">
        <v>33</v>
      </c>
      <c r="I210" s="1">
        <v>16</v>
      </c>
      <c r="K210" s="2" t="s">
        <v>1</v>
      </c>
      <c r="L210" s="2" t="s">
        <v>2</v>
      </c>
      <c r="M210" s="2" t="s">
        <v>33</v>
      </c>
      <c r="N210" s="1">
        <v>16</v>
      </c>
      <c r="P210" s="2" t="s">
        <v>1</v>
      </c>
      <c r="Q210" s="2" t="s">
        <v>2</v>
      </c>
      <c r="R210" s="2" t="s">
        <v>33</v>
      </c>
      <c r="S210" s="1">
        <v>16</v>
      </c>
      <c r="U210" s="2" t="s">
        <v>1</v>
      </c>
      <c r="V210" s="2" t="s">
        <v>2</v>
      </c>
      <c r="W210" s="2" t="s">
        <v>33</v>
      </c>
      <c r="X210" s="1">
        <v>16</v>
      </c>
    </row>
    <row r="211" spans="1:24" x14ac:dyDescent="0.3">
      <c r="A211" s="2">
        <v>1</v>
      </c>
      <c r="B211" s="2"/>
      <c r="C211" s="2"/>
      <c r="D211" s="1">
        <v>16</v>
      </c>
      <c r="F211" s="2">
        <v>1</v>
      </c>
      <c r="G211" s="2"/>
      <c r="H211" s="2"/>
      <c r="I211" s="1">
        <v>16</v>
      </c>
      <c r="K211" s="2">
        <v>1</v>
      </c>
      <c r="L211" s="2"/>
      <c r="M211" s="2"/>
      <c r="N211" s="1">
        <v>16</v>
      </c>
      <c r="P211" s="2">
        <v>1</v>
      </c>
      <c r="Q211" s="2"/>
      <c r="R211" s="2"/>
      <c r="S211" s="1">
        <v>16</v>
      </c>
      <c r="U211" s="2">
        <v>1</v>
      </c>
      <c r="V211" s="2"/>
      <c r="W211" s="2"/>
      <c r="X211" s="1">
        <v>16</v>
      </c>
    </row>
    <row r="212" spans="1:24" x14ac:dyDescent="0.3">
      <c r="A212" s="2">
        <v>2</v>
      </c>
      <c r="B212" s="2"/>
      <c r="C212" s="2"/>
      <c r="D212" s="1">
        <v>16</v>
      </c>
      <c r="F212" s="2">
        <v>2</v>
      </c>
      <c r="G212" s="2"/>
      <c r="H212" s="2"/>
      <c r="I212" s="1">
        <v>16</v>
      </c>
      <c r="K212" s="2">
        <v>2</v>
      </c>
      <c r="L212" s="2"/>
      <c r="M212" s="2"/>
      <c r="N212" s="1">
        <v>16</v>
      </c>
      <c r="P212" s="2">
        <v>2</v>
      </c>
      <c r="Q212" s="2"/>
      <c r="R212" s="2"/>
      <c r="S212" s="1">
        <v>16</v>
      </c>
      <c r="U212" s="2">
        <v>2</v>
      </c>
      <c r="V212" s="2"/>
      <c r="W212" s="2"/>
      <c r="X212" s="1">
        <v>16</v>
      </c>
    </row>
    <row r="213" spans="1:24" x14ac:dyDescent="0.3">
      <c r="A213" s="2">
        <v>3</v>
      </c>
      <c r="B213" s="2"/>
      <c r="C213" s="2"/>
      <c r="D213" s="1">
        <v>16</v>
      </c>
      <c r="F213" s="2">
        <v>3</v>
      </c>
      <c r="G213" s="2"/>
      <c r="H213" s="2"/>
      <c r="I213" s="1">
        <v>16</v>
      </c>
      <c r="K213" s="2">
        <v>3</v>
      </c>
      <c r="L213" s="2"/>
      <c r="M213" s="2"/>
      <c r="N213" s="1">
        <v>16</v>
      </c>
      <c r="P213" s="2">
        <v>3</v>
      </c>
      <c r="Q213" s="2"/>
      <c r="R213" s="2"/>
      <c r="S213" s="1">
        <v>16</v>
      </c>
      <c r="U213" s="2">
        <v>3</v>
      </c>
      <c r="V213" s="2"/>
      <c r="W213" s="2"/>
      <c r="X213" s="1">
        <v>16</v>
      </c>
    </row>
    <row r="214" spans="1:24" x14ac:dyDescent="0.3">
      <c r="A214" s="2">
        <v>4</v>
      </c>
      <c r="B214" s="2"/>
      <c r="C214" s="2"/>
      <c r="D214" s="1">
        <v>16</v>
      </c>
      <c r="F214" s="2">
        <v>4</v>
      </c>
      <c r="G214" s="2"/>
      <c r="H214" s="2"/>
      <c r="I214" s="1">
        <v>16</v>
      </c>
      <c r="K214" s="2">
        <v>4</v>
      </c>
      <c r="L214" s="2"/>
      <c r="M214" s="2"/>
      <c r="N214" s="1">
        <v>16</v>
      </c>
      <c r="P214" s="2">
        <v>4</v>
      </c>
      <c r="Q214" s="2"/>
      <c r="R214" s="2"/>
      <c r="S214" s="1">
        <v>16</v>
      </c>
      <c r="U214" s="2">
        <v>4</v>
      </c>
      <c r="V214" s="2"/>
      <c r="W214" s="2"/>
      <c r="X214" s="1">
        <v>16</v>
      </c>
    </row>
    <row r="215" spans="1:24" x14ac:dyDescent="0.3">
      <c r="A215" s="2">
        <v>5</v>
      </c>
      <c r="B215" s="2"/>
      <c r="C215" s="3"/>
      <c r="D215" s="1">
        <v>16</v>
      </c>
      <c r="F215" s="2">
        <v>5</v>
      </c>
      <c r="G215" s="2"/>
      <c r="H215" s="3"/>
      <c r="I215" s="1">
        <v>16</v>
      </c>
      <c r="K215" s="2">
        <v>5</v>
      </c>
      <c r="L215" s="2"/>
      <c r="M215" s="3"/>
      <c r="N215" s="1">
        <v>16</v>
      </c>
      <c r="P215" s="2">
        <v>5</v>
      </c>
      <c r="Q215" s="2"/>
      <c r="R215" s="3"/>
      <c r="S215" s="1">
        <v>16</v>
      </c>
      <c r="U215" s="2">
        <v>5</v>
      </c>
      <c r="V215" s="2"/>
      <c r="W215" s="3"/>
      <c r="X215" s="1">
        <v>16</v>
      </c>
    </row>
    <row r="216" spans="1:24" x14ac:dyDescent="0.3">
      <c r="A216" s="2">
        <v>6</v>
      </c>
      <c r="B216" s="2"/>
      <c r="C216" s="2"/>
      <c r="D216" s="1">
        <v>16</v>
      </c>
      <c r="F216" s="2">
        <v>6</v>
      </c>
      <c r="G216" s="2"/>
      <c r="H216" s="2"/>
      <c r="I216" s="1">
        <v>16</v>
      </c>
      <c r="K216" s="2">
        <v>6</v>
      </c>
      <c r="L216" s="2"/>
      <c r="M216" s="2"/>
      <c r="N216" s="1">
        <v>16</v>
      </c>
      <c r="P216" s="2">
        <v>6</v>
      </c>
      <c r="Q216" s="2"/>
      <c r="R216" s="2"/>
      <c r="S216" s="1">
        <v>16</v>
      </c>
      <c r="U216" s="2">
        <v>6</v>
      </c>
      <c r="V216" s="2"/>
      <c r="W216" s="2"/>
      <c r="X216" s="1">
        <v>16</v>
      </c>
    </row>
    <row r="218" spans="1:24" x14ac:dyDescent="0.3">
      <c r="A218" s="11"/>
      <c r="B218" s="11"/>
      <c r="C218" s="11"/>
      <c r="D218" s="1">
        <v>17</v>
      </c>
      <c r="F218" s="11"/>
      <c r="G218" s="11"/>
      <c r="H218" s="11"/>
      <c r="I218" s="1">
        <v>17</v>
      </c>
      <c r="K218" s="11"/>
      <c r="L218" s="11"/>
      <c r="M218" s="11"/>
      <c r="N218" s="1">
        <v>17</v>
      </c>
      <c r="P218" s="11"/>
      <c r="Q218" s="11"/>
      <c r="R218" s="11"/>
      <c r="S218" s="1">
        <v>17</v>
      </c>
      <c r="U218" s="11"/>
      <c r="V218" s="11"/>
      <c r="W218" s="11"/>
      <c r="X218" s="1">
        <v>17</v>
      </c>
    </row>
    <row r="219" spans="1:24" x14ac:dyDescent="0.3">
      <c r="A219" s="2" t="s">
        <v>1</v>
      </c>
      <c r="B219" s="2" t="s">
        <v>2</v>
      </c>
      <c r="C219" s="2" t="s">
        <v>33</v>
      </c>
      <c r="D219" s="1">
        <v>17</v>
      </c>
      <c r="F219" s="2" t="s">
        <v>1</v>
      </c>
      <c r="G219" s="2" t="s">
        <v>2</v>
      </c>
      <c r="H219" s="2" t="s">
        <v>33</v>
      </c>
      <c r="I219" s="1">
        <v>17</v>
      </c>
      <c r="K219" s="2" t="s">
        <v>1</v>
      </c>
      <c r="L219" s="2" t="s">
        <v>2</v>
      </c>
      <c r="M219" s="2" t="s">
        <v>33</v>
      </c>
      <c r="N219" s="1">
        <v>17</v>
      </c>
      <c r="P219" s="2" t="s">
        <v>1</v>
      </c>
      <c r="Q219" s="2" t="s">
        <v>2</v>
      </c>
      <c r="R219" s="2" t="s">
        <v>33</v>
      </c>
      <c r="S219" s="1">
        <v>17</v>
      </c>
      <c r="U219" s="2" t="s">
        <v>1</v>
      </c>
      <c r="V219" s="2" t="s">
        <v>2</v>
      </c>
      <c r="W219" s="2" t="s">
        <v>33</v>
      </c>
      <c r="X219" s="1">
        <v>17</v>
      </c>
    </row>
    <row r="220" spans="1:24" x14ac:dyDescent="0.3">
      <c r="A220" s="2">
        <v>1</v>
      </c>
      <c r="B220" s="2"/>
      <c r="C220" s="2"/>
      <c r="D220" s="1">
        <v>17</v>
      </c>
      <c r="F220" s="2">
        <v>1</v>
      </c>
      <c r="G220" s="2"/>
      <c r="H220" s="2"/>
      <c r="I220" s="1">
        <v>17</v>
      </c>
      <c r="K220" s="2">
        <v>1</v>
      </c>
      <c r="L220" s="2"/>
      <c r="M220" s="2"/>
      <c r="N220" s="1">
        <v>17</v>
      </c>
      <c r="P220" s="2">
        <v>1</v>
      </c>
      <c r="Q220" s="2"/>
      <c r="R220" s="2"/>
      <c r="S220" s="1">
        <v>17</v>
      </c>
      <c r="U220" s="2">
        <v>1</v>
      </c>
      <c r="V220" s="2"/>
      <c r="W220" s="2"/>
      <c r="X220" s="1">
        <v>17</v>
      </c>
    </row>
    <row r="221" spans="1:24" x14ac:dyDescent="0.3">
      <c r="A221" s="2">
        <v>2</v>
      </c>
      <c r="B221" s="2"/>
      <c r="C221" s="2"/>
      <c r="D221" s="1">
        <v>17</v>
      </c>
      <c r="F221" s="2">
        <v>2</v>
      </c>
      <c r="G221" s="2"/>
      <c r="H221" s="2"/>
      <c r="I221" s="1">
        <v>17</v>
      </c>
      <c r="K221" s="2">
        <v>2</v>
      </c>
      <c r="L221" s="2"/>
      <c r="M221" s="2"/>
      <c r="N221" s="1">
        <v>17</v>
      </c>
      <c r="P221" s="2">
        <v>2</v>
      </c>
      <c r="Q221" s="2"/>
      <c r="R221" s="2"/>
      <c r="S221" s="1">
        <v>17</v>
      </c>
      <c r="U221" s="2">
        <v>2</v>
      </c>
      <c r="V221" s="2"/>
      <c r="W221" s="2"/>
      <c r="X221" s="1">
        <v>17</v>
      </c>
    </row>
    <row r="222" spans="1:24" x14ac:dyDescent="0.3">
      <c r="A222" s="2">
        <v>3</v>
      </c>
      <c r="B222" s="2"/>
      <c r="C222" s="2"/>
      <c r="D222" s="1">
        <v>17</v>
      </c>
      <c r="F222" s="2">
        <v>3</v>
      </c>
      <c r="G222" s="2"/>
      <c r="H222" s="2"/>
      <c r="I222" s="1">
        <v>17</v>
      </c>
      <c r="K222" s="2">
        <v>3</v>
      </c>
      <c r="L222" s="2"/>
      <c r="M222" s="2"/>
      <c r="N222" s="1">
        <v>17</v>
      </c>
      <c r="P222" s="2">
        <v>3</v>
      </c>
      <c r="Q222" s="2"/>
      <c r="R222" s="2"/>
      <c r="S222" s="1">
        <v>17</v>
      </c>
      <c r="U222" s="2">
        <v>3</v>
      </c>
      <c r="V222" s="2"/>
      <c r="W222" s="2"/>
      <c r="X222" s="1">
        <v>17</v>
      </c>
    </row>
    <row r="223" spans="1:24" x14ac:dyDescent="0.3">
      <c r="A223" s="2">
        <v>4</v>
      </c>
      <c r="B223" s="2"/>
      <c r="C223" s="2"/>
      <c r="D223" s="1">
        <v>17</v>
      </c>
      <c r="F223" s="2">
        <v>4</v>
      </c>
      <c r="G223" s="2"/>
      <c r="H223" s="2"/>
      <c r="I223" s="1">
        <v>17</v>
      </c>
      <c r="K223" s="2">
        <v>4</v>
      </c>
      <c r="L223" s="2"/>
      <c r="M223" s="2"/>
      <c r="N223" s="1">
        <v>17</v>
      </c>
      <c r="P223" s="2">
        <v>4</v>
      </c>
      <c r="Q223" s="2"/>
      <c r="R223" s="2"/>
      <c r="S223" s="1">
        <v>17</v>
      </c>
      <c r="U223" s="2">
        <v>4</v>
      </c>
      <c r="V223" s="2"/>
      <c r="W223" s="2"/>
      <c r="X223" s="1">
        <v>17</v>
      </c>
    </row>
    <row r="224" spans="1:24" x14ac:dyDescent="0.3">
      <c r="A224" s="2">
        <v>5</v>
      </c>
      <c r="B224" s="2"/>
      <c r="C224" s="2"/>
      <c r="D224" s="1">
        <v>17</v>
      </c>
      <c r="F224" s="2">
        <v>5</v>
      </c>
      <c r="G224" s="2"/>
      <c r="H224" s="2"/>
      <c r="I224" s="1">
        <v>17</v>
      </c>
      <c r="K224" s="2">
        <v>5</v>
      </c>
      <c r="L224" s="2"/>
      <c r="M224" s="2"/>
      <c r="N224" s="1">
        <v>17</v>
      </c>
      <c r="P224" s="2">
        <v>5</v>
      </c>
      <c r="Q224" s="2"/>
      <c r="R224" s="2"/>
      <c r="S224" s="1">
        <v>17</v>
      </c>
      <c r="U224" s="2">
        <v>5</v>
      </c>
      <c r="V224" s="2"/>
      <c r="W224" s="2"/>
      <c r="X224" s="1">
        <v>17</v>
      </c>
    </row>
    <row r="225" spans="1:24" x14ac:dyDescent="0.3">
      <c r="A225" s="2">
        <v>6</v>
      </c>
      <c r="B225" s="2"/>
      <c r="C225" s="2"/>
      <c r="D225" s="1">
        <v>17</v>
      </c>
      <c r="F225" s="2">
        <v>6</v>
      </c>
      <c r="G225" s="2"/>
      <c r="H225" s="2"/>
      <c r="I225" s="1">
        <v>17</v>
      </c>
      <c r="K225" s="2">
        <v>6</v>
      </c>
      <c r="L225" s="2"/>
      <c r="M225" s="2"/>
      <c r="N225" s="1">
        <v>17</v>
      </c>
      <c r="P225" s="2">
        <v>6</v>
      </c>
      <c r="Q225" s="2"/>
      <c r="R225" s="2"/>
      <c r="S225" s="1">
        <v>17</v>
      </c>
      <c r="U225" s="2">
        <v>6</v>
      </c>
      <c r="V225" s="2"/>
      <c r="W225" s="2"/>
      <c r="X225" s="1">
        <v>17</v>
      </c>
    </row>
    <row r="226" spans="1:24" x14ac:dyDescent="0.3">
      <c r="A226" s="2">
        <v>7</v>
      </c>
      <c r="B226" s="2"/>
      <c r="C226" s="2"/>
      <c r="D226" s="1">
        <v>17</v>
      </c>
      <c r="F226" s="2">
        <v>7</v>
      </c>
      <c r="G226" s="2"/>
      <c r="H226" s="2"/>
      <c r="I226" s="1">
        <v>17</v>
      </c>
      <c r="K226" s="2">
        <v>7</v>
      </c>
      <c r="L226" s="2"/>
      <c r="M226" s="2"/>
      <c r="N226" s="1">
        <v>17</v>
      </c>
      <c r="P226" s="2">
        <v>7</v>
      </c>
      <c r="Q226" s="2"/>
      <c r="R226" s="2"/>
      <c r="S226" s="1">
        <v>17</v>
      </c>
      <c r="U226" s="2">
        <v>7</v>
      </c>
      <c r="V226" s="2"/>
      <c r="W226" s="2"/>
      <c r="X226" s="1">
        <v>17</v>
      </c>
    </row>
    <row r="227" spans="1:24" x14ac:dyDescent="0.3">
      <c r="A227" s="2">
        <v>8</v>
      </c>
      <c r="B227" s="2"/>
      <c r="C227" s="3"/>
      <c r="D227" s="1">
        <v>17</v>
      </c>
      <c r="F227" s="2">
        <v>8</v>
      </c>
      <c r="G227" s="2"/>
      <c r="H227" s="3"/>
      <c r="I227" s="1">
        <v>17</v>
      </c>
      <c r="K227" s="2">
        <v>8</v>
      </c>
      <c r="L227" s="2"/>
      <c r="M227" s="3"/>
      <c r="N227" s="1">
        <v>17</v>
      </c>
      <c r="P227" s="2">
        <v>8</v>
      </c>
      <c r="Q227" s="2"/>
      <c r="R227" s="3"/>
      <c r="S227" s="1">
        <v>17</v>
      </c>
      <c r="U227" s="2">
        <v>8</v>
      </c>
      <c r="V227" s="2"/>
      <c r="W227" s="3"/>
      <c r="X227" s="1">
        <v>17</v>
      </c>
    </row>
    <row r="228" spans="1:24" x14ac:dyDescent="0.3">
      <c r="A228" s="2">
        <v>9</v>
      </c>
      <c r="B228" s="2"/>
      <c r="C228" s="2"/>
      <c r="D228" s="1">
        <v>17</v>
      </c>
      <c r="F228" s="2">
        <v>9</v>
      </c>
      <c r="G228" s="2"/>
      <c r="H228" s="2"/>
      <c r="I228" s="1">
        <v>17</v>
      </c>
      <c r="K228" s="2">
        <v>9</v>
      </c>
      <c r="L228" s="2"/>
      <c r="M228" s="2"/>
      <c r="N228" s="1">
        <v>17</v>
      </c>
      <c r="P228" s="2">
        <v>9</v>
      </c>
      <c r="Q228" s="2"/>
      <c r="R228" s="2"/>
      <c r="S228" s="1">
        <v>17</v>
      </c>
      <c r="U228" s="2">
        <v>9</v>
      </c>
      <c r="V228" s="2"/>
      <c r="W228" s="2"/>
      <c r="X228" s="1">
        <v>17</v>
      </c>
    </row>
    <row r="230" spans="1:24" x14ac:dyDescent="0.3">
      <c r="A230" s="11"/>
      <c r="B230" s="11"/>
      <c r="C230" s="11"/>
      <c r="D230" s="1">
        <v>18</v>
      </c>
      <c r="F230" s="11"/>
      <c r="G230" s="11"/>
      <c r="H230" s="11"/>
      <c r="I230" s="1">
        <v>18</v>
      </c>
      <c r="K230" s="11"/>
      <c r="L230" s="11"/>
      <c r="M230" s="11"/>
      <c r="N230" s="1">
        <v>18</v>
      </c>
      <c r="P230" s="11"/>
      <c r="Q230" s="11"/>
      <c r="R230" s="11"/>
      <c r="S230" s="1">
        <v>18</v>
      </c>
      <c r="U230" s="11"/>
      <c r="V230" s="11"/>
      <c r="W230" s="11"/>
      <c r="X230" s="1">
        <v>18</v>
      </c>
    </row>
    <row r="231" spans="1:24" x14ac:dyDescent="0.3">
      <c r="A231" s="2" t="s">
        <v>1</v>
      </c>
      <c r="B231" s="2" t="s">
        <v>2</v>
      </c>
      <c r="C231" s="2" t="s">
        <v>33</v>
      </c>
      <c r="D231" s="1">
        <v>18</v>
      </c>
      <c r="F231" s="2" t="s">
        <v>1</v>
      </c>
      <c r="G231" s="2" t="s">
        <v>2</v>
      </c>
      <c r="H231" s="2" t="s">
        <v>33</v>
      </c>
      <c r="I231" s="1">
        <v>18</v>
      </c>
      <c r="K231" s="2" t="s">
        <v>1</v>
      </c>
      <c r="L231" s="2" t="s">
        <v>2</v>
      </c>
      <c r="M231" s="2" t="s">
        <v>33</v>
      </c>
      <c r="N231" s="1">
        <v>18</v>
      </c>
      <c r="P231" s="2" t="s">
        <v>1</v>
      </c>
      <c r="Q231" s="2" t="s">
        <v>2</v>
      </c>
      <c r="R231" s="2" t="s">
        <v>33</v>
      </c>
      <c r="S231" s="1">
        <v>18</v>
      </c>
      <c r="U231" s="2" t="s">
        <v>1</v>
      </c>
      <c r="V231" s="2" t="s">
        <v>2</v>
      </c>
      <c r="W231" s="2" t="s">
        <v>33</v>
      </c>
      <c r="X231" s="1">
        <v>18</v>
      </c>
    </row>
    <row r="232" spans="1:24" x14ac:dyDescent="0.3">
      <c r="A232" s="2">
        <v>1</v>
      </c>
      <c r="B232" s="2"/>
      <c r="C232" s="2"/>
      <c r="D232" s="1">
        <v>18</v>
      </c>
      <c r="F232" s="2">
        <v>1</v>
      </c>
      <c r="G232" s="2"/>
      <c r="H232" s="2"/>
      <c r="I232" s="1">
        <v>18</v>
      </c>
      <c r="K232" s="2">
        <v>1</v>
      </c>
      <c r="L232" s="2"/>
      <c r="M232" s="2"/>
      <c r="N232" s="1">
        <v>18</v>
      </c>
      <c r="P232" s="2">
        <v>1</v>
      </c>
      <c r="Q232" s="2"/>
      <c r="R232" s="2"/>
      <c r="S232" s="1">
        <v>18</v>
      </c>
      <c r="U232" s="2">
        <v>1</v>
      </c>
      <c r="V232" s="2"/>
      <c r="W232" s="2"/>
      <c r="X232" s="1">
        <v>18</v>
      </c>
    </row>
    <row r="233" spans="1:24" x14ac:dyDescent="0.3">
      <c r="A233" s="2">
        <v>2</v>
      </c>
      <c r="B233" s="2"/>
      <c r="C233" s="2"/>
      <c r="D233" s="1">
        <v>18</v>
      </c>
      <c r="F233" s="2">
        <v>2</v>
      </c>
      <c r="G233" s="2"/>
      <c r="H233" s="2"/>
      <c r="I233" s="1">
        <v>18</v>
      </c>
      <c r="K233" s="2">
        <v>2</v>
      </c>
      <c r="L233" s="2"/>
      <c r="M233" s="2"/>
      <c r="N233" s="1">
        <v>18</v>
      </c>
      <c r="P233" s="2">
        <v>2</v>
      </c>
      <c r="Q233" s="2"/>
      <c r="R233" s="2"/>
      <c r="S233" s="1">
        <v>18</v>
      </c>
      <c r="U233" s="2">
        <v>2</v>
      </c>
      <c r="V233" s="2"/>
      <c r="W233" s="2"/>
      <c r="X233" s="1">
        <v>18</v>
      </c>
    </row>
    <row r="234" spans="1:24" x14ac:dyDescent="0.3">
      <c r="A234" s="2">
        <v>3</v>
      </c>
      <c r="B234" s="2"/>
      <c r="C234" s="2"/>
      <c r="D234" s="1">
        <v>18</v>
      </c>
      <c r="F234" s="2">
        <v>3</v>
      </c>
      <c r="G234" s="2"/>
      <c r="H234" s="2"/>
      <c r="I234" s="1">
        <v>18</v>
      </c>
      <c r="K234" s="2">
        <v>3</v>
      </c>
      <c r="L234" s="2"/>
      <c r="M234" s="2"/>
      <c r="N234" s="1">
        <v>18</v>
      </c>
      <c r="P234" s="2">
        <v>3</v>
      </c>
      <c r="Q234" s="2"/>
      <c r="R234" s="2"/>
      <c r="S234" s="1">
        <v>18</v>
      </c>
      <c r="U234" s="2">
        <v>3</v>
      </c>
      <c r="V234" s="2"/>
      <c r="W234" s="2"/>
      <c r="X234" s="1">
        <v>18</v>
      </c>
    </row>
    <row r="235" spans="1:24" x14ac:dyDescent="0.3">
      <c r="A235" s="2">
        <v>4</v>
      </c>
      <c r="B235" s="2"/>
      <c r="C235" s="2"/>
      <c r="D235" s="1">
        <v>18</v>
      </c>
      <c r="F235" s="2">
        <v>4</v>
      </c>
      <c r="G235" s="2"/>
      <c r="H235" s="2"/>
      <c r="I235" s="1">
        <v>18</v>
      </c>
      <c r="K235" s="2">
        <v>4</v>
      </c>
      <c r="L235" s="2"/>
      <c r="M235" s="2"/>
      <c r="N235" s="1">
        <v>18</v>
      </c>
      <c r="P235" s="2">
        <v>4</v>
      </c>
      <c r="Q235" s="2"/>
      <c r="R235" s="2"/>
      <c r="S235" s="1">
        <v>18</v>
      </c>
      <c r="U235" s="2">
        <v>4</v>
      </c>
      <c r="V235" s="2"/>
      <c r="W235" s="2"/>
      <c r="X235" s="1">
        <v>18</v>
      </c>
    </row>
    <row r="236" spans="1:24" x14ac:dyDescent="0.3">
      <c r="A236" s="2">
        <v>5</v>
      </c>
      <c r="B236" s="2"/>
      <c r="C236" s="2"/>
      <c r="D236" s="1">
        <v>18</v>
      </c>
      <c r="F236" s="2">
        <v>5</v>
      </c>
      <c r="G236" s="2"/>
      <c r="H236" s="2"/>
      <c r="I236" s="1">
        <v>18</v>
      </c>
      <c r="K236" s="2">
        <v>5</v>
      </c>
      <c r="L236" s="2"/>
      <c r="M236" s="2"/>
      <c r="N236" s="1">
        <v>18</v>
      </c>
      <c r="P236" s="2">
        <v>5</v>
      </c>
      <c r="Q236" s="2"/>
      <c r="R236" s="2"/>
      <c r="S236" s="1">
        <v>18</v>
      </c>
      <c r="U236" s="2">
        <v>5</v>
      </c>
      <c r="V236" s="2"/>
      <c r="W236" s="2"/>
      <c r="X236" s="1">
        <v>18</v>
      </c>
    </row>
    <row r="237" spans="1:24" x14ac:dyDescent="0.3">
      <c r="A237" s="2">
        <v>6</v>
      </c>
      <c r="B237" s="2"/>
      <c r="C237" s="2"/>
      <c r="D237" s="1">
        <v>18</v>
      </c>
      <c r="F237" s="2">
        <v>6</v>
      </c>
      <c r="G237" s="2"/>
      <c r="H237" s="2"/>
      <c r="I237" s="1">
        <v>18</v>
      </c>
      <c r="K237" s="2">
        <v>6</v>
      </c>
      <c r="L237" s="2"/>
      <c r="M237" s="2"/>
      <c r="N237" s="1">
        <v>18</v>
      </c>
      <c r="P237" s="2">
        <v>6</v>
      </c>
      <c r="Q237" s="2"/>
      <c r="R237" s="2"/>
      <c r="S237" s="1">
        <v>18</v>
      </c>
      <c r="U237" s="2">
        <v>6</v>
      </c>
      <c r="V237" s="2"/>
      <c r="W237" s="2"/>
      <c r="X237" s="1">
        <v>18</v>
      </c>
    </row>
    <row r="238" spans="1:24" x14ac:dyDescent="0.3">
      <c r="A238" s="2">
        <v>7</v>
      </c>
      <c r="B238" s="2"/>
      <c r="C238" s="2"/>
      <c r="D238" s="1">
        <v>18</v>
      </c>
      <c r="F238" s="2">
        <v>7</v>
      </c>
      <c r="G238" s="2"/>
      <c r="H238" s="2"/>
      <c r="I238" s="1">
        <v>18</v>
      </c>
      <c r="K238" s="2">
        <v>7</v>
      </c>
      <c r="L238" s="2"/>
      <c r="M238" s="2"/>
      <c r="N238" s="1">
        <v>18</v>
      </c>
      <c r="P238" s="2">
        <v>7</v>
      </c>
      <c r="Q238" s="2"/>
      <c r="R238" s="2"/>
      <c r="S238" s="1">
        <v>18</v>
      </c>
      <c r="U238" s="2">
        <v>7</v>
      </c>
      <c r="V238" s="2"/>
      <c r="W238" s="2"/>
      <c r="X238" s="1">
        <v>18</v>
      </c>
    </row>
    <row r="239" spans="1:24" x14ac:dyDescent="0.3">
      <c r="A239" s="2">
        <v>8</v>
      </c>
      <c r="B239" s="2"/>
      <c r="C239" s="3"/>
      <c r="D239" s="1">
        <v>18</v>
      </c>
      <c r="F239" s="2">
        <v>8</v>
      </c>
      <c r="G239" s="2"/>
      <c r="H239" s="3"/>
      <c r="I239" s="1">
        <v>18</v>
      </c>
      <c r="K239" s="2">
        <v>8</v>
      </c>
      <c r="L239" s="2"/>
      <c r="M239" s="3"/>
      <c r="N239" s="1">
        <v>18</v>
      </c>
      <c r="P239" s="2">
        <v>8</v>
      </c>
      <c r="Q239" s="2"/>
      <c r="R239" s="3"/>
      <c r="S239" s="1">
        <v>18</v>
      </c>
      <c r="U239" s="2">
        <v>8</v>
      </c>
      <c r="V239" s="2"/>
      <c r="W239" s="3"/>
      <c r="X239" s="1">
        <v>18</v>
      </c>
    </row>
    <row r="240" spans="1:24" x14ac:dyDescent="0.3">
      <c r="A240" s="2">
        <v>9</v>
      </c>
      <c r="B240" s="2"/>
      <c r="C240" s="2"/>
      <c r="D240" s="1">
        <v>18</v>
      </c>
      <c r="F240" s="2">
        <v>9</v>
      </c>
      <c r="G240" s="2"/>
      <c r="H240" s="2"/>
      <c r="I240" s="1">
        <v>18</v>
      </c>
      <c r="K240" s="2">
        <v>9</v>
      </c>
      <c r="L240" s="2"/>
      <c r="M240" s="2"/>
      <c r="N240" s="1">
        <v>18</v>
      </c>
      <c r="P240" s="2">
        <v>9</v>
      </c>
      <c r="Q240" s="2"/>
      <c r="R240" s="2"/>
      <c r="S240" s="1">
        <v>18</v>
      </c>
      <c r="U240" s="2">
        <v>9</v>
      </c>
      <c r="V240" s="2"/>
      <c r="W240" s="2"/>
      <c r="X240" s="1">
        <v>18</v>
      </c>
    </row>
    <row r="242" spans="1:24" x14ac:dyDescent="0.3">
      <c r="A242" s="11"/>
      <c r="B242" s="11"/>
      <c r="C242" s="11"/>
      <c r="D242" s="1">
        <v>19</v>
      </c>
      <c r="F242" s="11"/>
      <c r="G242" s="11"/>
      <c r="H242" s="11"/>
      <c r="I242" s="1">
        <v>19</v>
      </c>
      <c r="K242" s="11"/>
      <c r="L242" s="11"/>
      <c r="M242" s="11"/>
      <c r="N242" s="1">
        <v>19</v>
      </c>
      <c r="P242" s="11"/>
      <c r="Q242" s="11"/>
      <c r="R242" s="11"/>
      <c r="S242" s="1">
        <v>19</v>
      </c>
      <c r="U242" s="11"/>
      <c r="V242" s="11"/>
      <c r="W242" s="11"/>
      <c r="X242" s="1">
        <v>19</v>
      </c>
    </row>
    <row r="243" spans="1:24" x14ac:dyDescent="0.3">
      <c r="A243" s="2" t="s">
        <v>1</v>
      </c>
      <c r="B243" s="2" t="s">
        <v>2</v>
      </c>
      <c r="C243" s="2" t="s">
        <v>33</v>
      </c>
      <c r="D243" s="1">
        <v>19</v>
      </c>
      <c r="F243" s="2" t="s">
        <v>1</v>
      </c>
      <c r="G243" s="2" t="s">
        <v>2</v>
      </c>
      <c r="H243" s="2" t="s">
        <v>33</v>
      </c>
      <c r="I243" s="1">
        <v>19</v>
      </c>
      <c r="K243" s="2" t="s">
        <v>1</v>
      </c>
      <c r="L243" s="2" t="s">
        <v>2</v>
      </c>
      <c r="M243" s="2" t="s">
        <v>33</v>
      </c>
      <c r="N243" s="1">
        <v>19</v>
      </c>
      <c r="P243" s="2" t="s">
        <v>1</v>
      </c>
      <c r="Q243" s="2" t="s">
        <v>2</v>
      </c>
      <c r="R243" s="2" t="s">
        <v>33</v>
      </c>
      <c r="S243" s="1">
        <v>19</v>
      </c>
      <c r="U243" s="2" t="s">
        <v>1</v>
      </c>
      <c r="V243" s="2" t="s">
        <v>2</v>
      </c>
      <c r="W243" s="2" t="s">
        <v>33</v>
      </c>
      <c r="X243" s="1">
        <v>19</v>
      </c>
    </row>
    <row r="244" spans="1:24" x14ac:dyDescent="0.3">
      <c r="A244" s="2">
        <v>1</v>
      </c>
      <c r="B244" s="2"/>
      <c r="C244" s="2"/>
      <c r="D244" s="1">
        <v>19</v>
      </c>
      <c r="F244" s="2">
        <v>1</v>
      </c>
      <c r="G244" s="2"/>
      <c r="H244" s="2"/>
      <c r="I244" s="1">
        <v>19</v>
      </c>
      <c r="K244" s="2">
        <v>1</v>
      </c>
      <c r="L244" s="2"/>
      <c r="M244" s="2"/>
      <c r="N244" s="1">
        <v>19</v>
      </c>
      <c r="P244" s="2">
        <v>1</v>
      </c>
      <c r="Q244" s="2"/>
      <c r="R244" s="2"/>
      <c r="S244" s="1">
        <v>19</v>
      </c>
      <c r="U244" s="2">
        <v>1</v>
      </c>
      <c r="V244" s="2"/>
      <c r="W244" s="2"/>
      <c r="X244" s="1">
        <v>19</v>
      </c>
    </row>
    <row r="245" spans="1:24" x14ac:dyDescent="0.3">
      <c r="A245" s="2">
        <v>2</v>
      </c>
      <c r="B245" s="2"/>
      <c r="C245" s="2"/>
      <c r="D245" s="1">
        <v>19</v>
      </c>
      <c r="F245" s="2">
        <v>2</v>
      </c>
      <c r="G245" s="2"/>
      <c r="H245" s="2"/>
      <c r="I245" s="1">
        <v>19</v>
      </c>
      <c r="K245" s="2">
        <v>2</v>
      </c>
      <c r="L245" s="2"/>
      <c r="M245" s="2"/>
      <c r="N245" s="1">
        <v>19</v>
      </c>
      <c r="P245" s="2">
        <v>2</v>
      </c>
      <c r="Q245" s="2"/>
      <c r="R245" s="2"/>
      <c r="S245" s="1">
        <v>19</v>
      </c>
      <c r="U245" s="2">
        <v>2</v>
      </c>
      <c r="V245" s="2"/>
      <c r="W245" s="2"/>
      <c r="X245" s="1">
        <v>19</v>
      </c>
    </row>
    <row r="246" spans="1:24" x14ac:dyDescent="0.3">
      <c r="A246" s="2">
        <v>3</v>
      </c>
      <c r="B246" s="2"/>
      <c r="C246" s="2"/>
      <c r="D246" s="1">
        <v>19</v>
      </c>
      <c r="F246" s="2">
        <v>3</v>
      </c>
      <c r="G246" s="2"/>
      <c r="H246" s="2"/>
      <c r="I246" s="1">
        <v>19</v>
      </c>
      <c r="K246" s="2">
        <v>3</v>
      </c>
      <c r="L246" s="2"/>
      <c r="M246" s="2"/>
      <c r="N246" s="1">
        <v>19</v>
      </c>
      <c r="P246" s="2">
        <v>3</v>
      </c>
      <c r="Q246" s="2"/>
      <c r="R246" s="2"/>
      <c r="S246" s="1">
        <v>19</v>
      </c>
      <c r="U246" s="2">
        <v>3</v>
      </c>
      <c r="V246" s="2"/>
      <c r="W246" s="2"/>
      <c r="X246" s="1">
        <v>19</v>
      </c>
    </row>
    <row r="247" spans="1:24" x14ac:dyDescent="0.3">
      <c r="A247" s="2">
        <v>4</v>
      </c>
      <c r="B247" s="2"/>
      <c r="C247" s="2"/>
      <c r="D247" s="1">
        <v>19</v>
      </c>
      <c r="F247" s="2">
        <v>4</v>
      </c>
      <c r="G247" s="2"/>
      <c r="H247" s="2"/>
      <c r="I247" s="1">
        <v>19</v>
      </c>
      <c r="K247" s="2">
        <v>4</v>
      </c>
      <c r="L247" s="2"/>
      <c r="M247" s="2"/>
      <c r="N247" s="1">
        <v>19</v>
      </c>
      <c r="P247" s="2">
        <v>4</v>
      </c>
      <c r="Q247" s="2"/>
      <c r="R247" s="2"/>
      <c r="S247" s="1">
        <v>19</v>
      </c>
      <c r="U247" s="2">
        <v>4</v>
      </c>
      <c r="V247" s="2"/>
      <c r="W247" s="2"/>
      <c r="X247" s="1">
        <v>19</v>
      </c>
    </row>
    <row r="248" spans="1:24" x14ac:dyDescent="0.3">
      <c r="A248" s="2">
        <v>5</v>
      </c>
      <c r="B248" s="2"/>
      <c r="C248" s="2"/>
      <c r="D248" s="1">
        <v>19</v>
      </c>
      <c r="F248" s="2">
        <v>5</v>
      </c>
      <c r="G248" s="2"/>
      <c r="H248" s="2"/>
      <c r="I248" s="1">
        <v>19</v>
      </c>
      <c r="K248" s="2">
        <v>5</v>
      </c>
      <c r="L248" s="2"/>
      <c r="M248" s="2"/>
      <c r="N248" s="1">
        <v>19</v>
      </c>
      <c r="P248" s="2">
        <v>5</v>
      </c>
      <c r="Q248" s="2"/>
      <c r="R248" s="2"/>
      <c r="S248" s="1">
        <v>19</v>
      </c>
      <c r="U248" s="2">
        <v>5</v>
      </c>
      <c r="V248" s="2"/>
      <c r="W248" s="2"/>
      <c r="X248" s="1">
        <v>19</v>
      </c>
    </row>
    <row r="249" spans="1:24" x14ac:dyDescent="0.3">
      <c r="A249" s="2">
        <v>6</v>
      </c>
      <c r="B249" s="2"/>
      <c r="C249" s="2"/>
      <c r="D249" s="1">
        <v>19</v>
      </c>
      <c r="F249" s="2">
        <v>6</v>
      </c>
      <c r="G249" s="2"/>
      <c r="H249" s="2"/>
      <c r="I249" s="1">
        <v>19</v>
      </c>
      <c r="K249" s="2">
        <v>6</v>
      </c>
      <c r="L249" s="2"/>
      <c r="M249" s="2"/>
      <c r="N249" s="1">
        <v>19</v>
      </c>
      <c r="P249" s="2">
        <v>6</v>
      </c>
      <c r="Q249" s="2"/>
      <c r="R249" s="2"/>
      <c r="S249" s="1">
        <v>19</v>
      </c>
      <c r="U249" s="2">
        <v>6</v>
      </c>
      <c r="V249" s="2"/>
      <c r="W249" s="2"/>
      <c r="X249" s="1">
        <v>19</v>
      </c>
    </row>
    <row r="250" spans="1:24" x14ac:dyDescent="0.3">
      <c r="A250" s="2">
        <v>7</v>
      </c>
      <c r="B250" s="2"/>
      <c r="C250" s="2"/>
      <c r="D250" s="1">
        <v>19</v>
      </c>
      <c r="F250" s="2">
        <v>7</v>
      </c>
      <c r="G250" s="2"/>
      <c r="H250" s="2"/>
      <c r="I250" s="1">
        <v>19</v>
      </c>
      <c r="K250" s="2">
        <v>7</v>
      </c>
      <c r="L250" s="2"/>
      <c r="M250" s="2"/>
      <c r="N250" s="1">
        <v>19</v>
      </c>
      <c r="P250" s="2">
        <v>7</v>
      </c>
      <c r="Q250" s="2"/>
      <c r="R250" s="2"/>
      <c r="S250" s="1">
        <v>19</v>
      </c>
      <c r="U250" s="2">
        <v>7</v>
      </c>
      <c r="V250" s="2"/>
      <c r="W250" s="2"/>
      <c r="X250" s="1">
        <v>19</v>
      </c>
    </row>
    <row r="251" spans="1:24" x14ac:dyDescent="0.3">
      <c r="A251" s="2">
        <v>8</v>
      </c>
      <c r="B251" s="2"/>
      <c r="C251" s="3"/>
      <c r="D251" s="1">
        <v>19</v>
      </c>
      <c r="F251" s="2">
        <v>8</v>
      </c>
      <c r="G251" s="2"/>
      <c r="H251" s="3"/>
      <c r="I251" s="1">
        <v>19</v>
      </c>
      <c r="K251" s="2">
        <v>8</v>
      </c>
      <c r="L251" s="2"/>
      <c r="M251" s="3"/>
      <c r="N251" s="1">
        <v>19</v>
      </c>
      <c r="P251" s="2">
        <v>8</v>
      </c>
      <c r="Q251" s="2"/>
      <c r="R251" s="3"/>
      <c r="S251" s="1">
        <v>19</v>
      </c>
      <c r="U251" s="2">
        <v>8</v>
      </c>
      <c r="V251" s="2"/>
      <c r="W251" s="3"/>
      <c r="X251" s="1">
        <v>19</v>
      </c>
    </row>
    <row r="252" spans="1:24" x14ac:dyDescent="0.3">
      <c r="A252" s="2">
        <v>9</v>
      </c>
      <c r="B252" s="2"/>
      <c r="C252" s="2"/>
      <c r="D252" s="1">
        <v>19</v>
      </c>
      <c r="F252" s="2">
        <v>9</v>
      </c>
      <c r="G252" s="2"/>
      <c r="H252" s="2"/>
      <c r="I252" s="1">
        <v>19</v>
      </c>
      <c r="K252" s="2">
        <v>9</v>
      </c>
      <c r="L252" s="2"/>
      <c r="M252" s="2"/>
      <c r="N252" s="1">
        <v>19</v>
      </c>
      <c r="P252" s="2">
        <v>9</v>
      </c>
      <c r="Q252" s="2"/>
      <c r="R252" s="2"/>
      <c r="S252" s="1">
        <v>19</v>
      </c>
      <c r="U252" s="2">
        <v>9</v>
      </c>
      <c r="V252" s="2"/>
      <c r="W252" s="2"/>
      <c r="X252" s="1">
        <v>19</v>
      </c>
    </row>
    <row r="254" spans="1:24" x14ac:dyDescent="0.3">
      <c r="A254" s="11"/>
      <c r="B254" s="11"/>
      <c r="C254" s="11"/>
      <c r="D254" s="1">
        <f>COUNTIF(A$2:A255,"№")</f>
        <v>20</v>
      </c>
      <c r="F254" s="11"/>
      <c r="G254" s="11"/>
      <c r="H254" s="11"/>
      <c r="I254" s="1">
        <f>COUNTIF(F$2:F255,"№")</f>
        <v>20</v>
      </c>
      <c r="K254" s="11"/>
      <c r="L254" s="11"/>
      <c r="M254" s="11"/>
      <c r="N254" s="1">
        <f>COUNTIF(K$2:K255,"№")</f>
        <v>20</v>
      </c>
      <c r="P254" s="11"/>
      <c r="Q254" s="11"/>
      <c r="R254" s="11"/>
      <c r="S254" s="1">
        <f>COUNTIF(P$2:P255,"№")</f>
        <v>20</v>
      </c>
      <c r="U254" s="11"/>
      <c r="V254" s="11"/>
      <c r="W254" s="11"/>
      <c r="X254" s="1">
        <f>COUNTIF(U$2:U255,"№")</f>
        <v>20</v>
      </c>
    </row>
    <row r="255" spans="1:24" x14ac:dyDescent="0.3">
      <c r="A255" s="2" t="s">
        <v>1</v>
      </c>
      <c r="B255" s="2" t="s">
        <v>2</v>
      </c>
      <c r="C255" s="2" t="s">
        <v>33</v>
      </c>
      <c r="D255" s="1">
        <f>COUNTIF(A$2:A256,"№")</f>
        <v>20</v>
      </c>
      <c r="F255" s="2" t="s">
        <v>1</v>
      </c>
      <c r="G255" s="2" t="s">
        <v>2</v>
      </c>
      <c r="H255" s="2" t="s">
        <v>33</v>
      </c>
      <c r="I255" s="1">
        <f>COUNTIF(F$2:F256,"№")</f>
        <v>20</v>
      </c>
      <c r="K255" s="2" t="s">
        <v>1</v>
      </c>
      <c r="L255" s="2" t="s">
        <v>2</v>
      </c>
      <c r="M255" s="2" t="s">
        <v>33</v>
      </c>
      <c r="N255" s="1">
        <f>COUNTIF(K$2:K256,"№")</f>
        <v>20</v>
      </c>
      <c r="P255" s="2" t="s">
        <v>1</v>
      </c>
      <c r="Q255" s="2" t="s">
        <v>2</v>
      </c>
      <c r="R255" s="2" t="s">
        <v>33</v>
      </c>
      <c r="S255" s="1">
        <f>COUNTIF(P$2:P256,"№")</f>
        <v>20</v>
      </c>
      <c r="U255" s="2" t="s">
        <v>1</v>
      </c>
      <c r="V255" s="2" t="s">
        <v>2</v>
      </c>
      <c r="W255" s="2" t="s">
        <v>33</v>
      </c>
      <c r="X255" s="1">
        <f>COUNTIF(U$2:U256,"№")</f>
        <v>20</v>
      </c>
    </row>
    <row r="256" spans="1:24" x14ac:dyDescent="0.3">
      <c r="A256" s="2">
        <v>1</v>
      </c>
      <c r="B256" s="2"/>
      <c r="C256" s="2"/>
      <c r="D256" s="1">
        <f>COUNTIF(A$2:A257,"№")</f>
        <v>20</v>
      </c>
      <c r="F256" s="2">
        <v>1</v>
      </c>
      <c r="G256" s="2"/>
      <c r="H256" s="2"/>
      <c r="I256" s="1">
        <f>COUNTIF(F$2:F257,"№")</f>
        <v>20</v>
      </c>
      <c r="K256" s="2">
        <v>1</v>
      </c>
      <c r="L256" s="2"/>
      <c r="M256" s="2"/>
      <c r="N256" s="1">
        <f>COUNTIF(K$2:K257,"№")</f>
        <v>20</v>
      </c>
      <c r="P256" s="2">
        <v>1</v>
      </c>
      <c r="Q256" s="2"/>
      <c r="R256" s="2"/>
      <c r="S256" s="1">
        <f>COUNTIF(P$2:P257,"№")</f>
        <v>20</v>
      </c>
      <c r="U256" s="2">
        <v>1</v>
      </c>
      <c r="V256" s="2"/>
      <c r="W256" s="2"/>
      <c r="X256" s="1">
        <f>COUNTIF(U$2:U257,"№")</f>
        <v>20</v>
      </c>
    </row>
    <row r="257" spans="1:24" x14ac:dyDescent="0.3">
      <c r="A257" s="2">
        <v>2</v>
      </c>
      <c r="B257" s="2"/>
      <c r="C257" s="2"/>
      <c r="D257" s="1">
        <f>COUNTIF(A$2:A258,"№")</f>
        <v>20</v>
      </c>
      <c r="F257" s="2">
        <v>2</v>
      </c>
      <c r="G257" s="2"/>
      <c r="H257" s="2"/>
      <c r="I257" s="1">
        <f>COUNTIF(F$2:F258,"№")</f>
        <v>20</v>
      </c>
      <c r="K257" s="2">
        <v>2</v>
      </c>
      <c r="L257" s="2"/>
      <c r="M257" s="2"/>
      <c r="N257" s="1">
        <f>COUNTIF(K$2:K258,"№")</f>
        <v>20</v>
      </c>
      <c r="P257" s="2">
        <v>2</v>
      </c>
      <c r="Q257" s="2"/>
      <c r="R257" s="2"/>
      <c r="S257" s="1">
        <f>COUNTIF(P$2:P258,"№")</f>
        <v>20</v>
      </c>
      <c r="U257" s="2">
        <v>2</v>
      </c>
      <c r="V257" s="2"/>
      <c r="W257" s="2"/>
      <c r="X257" s="1">
        <f>COUNTIF(U$2:U258,"№")</f>
        <v>20</v>
      </c>
    </row>
    <row r="258" spans="1:24" x14ac:dyDescent="0.3">
      <c r="A258" s="2">
        <v>3</v>
      </c>
      <c r="B258" s="2"/>
      <c r="C258" s="2"/>
      <c r="D258" s="1">
        <f>COUNTIF(A$2:A259,"№")</f>
        <v>20</v>
      </c>
      <c r="F258" s="2">
        <v>3</v>
      </c>
      <c r="G258" s="2"/>
      <c r="H258" s="2"/>
      <c r="I258" s="1">
        <f>COUNTIF(F$2:F259,"№")</f>
        <v>20</v>
      </c>
      <c r="K258" s="2">
        <v>3</v>
      </c>
      <c r="L258" s="2"/>
      <c r="M258" s="2"/>
      <c r="N258" s="1">
        <f>COUNTIF(K$2:K259,"№")</f>
        <v>20</v>
      </c>
      <c r="P258" s="2">
        <v>3</v>
      </c>
      <c r="Q258" s="2"/>
      <c r="R258" s="2"/>
      <c r="S258" s="1">
        <f>COUNTIF(P$2:P259,"№")</f>
        <v>20</v>
      </c>
      <c r="U258" s="2">
        <v>3</v>
      </c>
      <c r="V258" s="2"/>
      <c r="W258" s="2"/>
      <c r="X258" s="1">
        <f>COUNTIF(U$2:U259,"№")</f>
        <v>20</v>
      </c>
    </row>
    <row r="259" spans="1:24" x14ac:dyDescent="0.3">
      <c r="A259" s="2">
        <v>4</v>
      </c>
      <c r="B259" s="2"/>
      <c r="C259" s="2"/>
      <c r="D259" s="1">
        <f>COUNTIF(A$2:A260,"№")</f>
        <v>20</v>
      </c>
      <c r="F259" s="2">
        <v>4</v>
      </c>
      <c r="G259" s="2"/>
      <c r="H259" s="2"/>
      <c r="I259" s="1">
        <f>COUNTIF(F$2:F260,"№")</f>
        <v>20</v>
      </c>
      <c r="K259" s="2">
        <v>4</v>
      </c>
      <c r="L259" s="2"/>
      <c r="M259" s="2"/>
      <c r="N259" s="1">
        <f>COUNTIF(K$2:K260,"№")</f>
        <v>20</v>
      </c>
      <c r="P259" s="2">
        <v>4</v>
      </c>
      <c r="Q259" s="2"/>
      <c r="R259" s="2"/>
      <c r="S259" s="1">
        <f>COUNTIF(P$2:P260,"№")</f>
        <v>20</v>
      </c>
      <c r="U259" s="2">
        <v>4</v>
      </c>
      <c r="V259" s="2"/>
      <c r="W259" s="2"/>
      <c r="X259" s="1">
        <f>COUNTIF(U$2:U260,"№")</f>
        <v>20</v>
      </c>
    </row>
    <row r="260" spans="1:24" x14ac:dyDescent="0.3">
      <c r="A260" s="2">
        <v>5</v>
      </c>
      <c r="B260" s="2"/>
      <c r="C260" s="2"/>
      <c r="D260" s="1">
        <f>COUNTIF(A$2:A261,"№")</f>
        <v>20</v>
      </c>
      <c r="F260" s="2">
        <v>5</v>
      </c>
      <c r="G260" s="2"/>
      <c r="H260" s="2"/>
      <c r="I260" s="1">
        <f>COUNTIF(F$2:F261,"№")</f>
        <v>20</v>
      </c>
      <c r="K260" s="2">
        <v>5</v>
      </c>
      <c r="L260" s="2"/>
      <c r="M260" s="2"/>
      <c r="N260" s="1">
        <f>COUNTIF(K$2:K261,"№")</f>
        <v>20</v>
      </c>
      <c r="P260" s="2">
        <v>5</v>
      </c>
      <c r="Q260" s="2"/>
      <c r="R260" s="2"/>
      <c r="S260" s="1">
        <f>COUNTIF(P$2:P261,"№")</f>
        <v>20</v>
      </c>
      <c r="U260" s="2">
        <v>5</v>
      </c>
      <c r="V260" s="2"/>
      <c r="W260" s="2"/>
      <c r="X260" s="1">
        <f>COUNTIF(U$2:U261,"№")</f>
        <v>20</v>
      </c>
    </row>
    <row r="261" spans="1:24" x14ac:dyDescent="0.3">
      <c r="A261" s="2">
        <v>6</v>
      </c>
      <c r="B261" s="2"/>
      <c r="C261" s="2"/>
      <c r="D261" s="1">
        <f>COUNTIF(A$2:A262,"№")</f>
        <v>20</v>
      </c>
      <c r="F261" s="2">
        <v>6</v>
      </c>
      <c r="G261" s="2"/>
      <c r="H261" s="2"/>
      <c r="I261" s="1">
        <f>COUNTIF(F$2:F262,"№")</f>
        <v>20</v>
      </c>
      <c r="K261" s="2">
        <v>6</v>
      </c>
      <c r="L261" s="2"/>
      <c r="M261" s="2"/>
      <c r="N261" s="1">
        <f>COUNTIF(K$2:K262,"№")</f>
        <v>20</v>
      </c>
      <c r="P261" s="2">
        <v>6</v>
      </c>
      <c r="Q261" s="2"/>
      <c r="R261" s="2"/>
      <c r="S261" s="1">
        <f>COUNTIF(P$2:P262,"№")</f>
        <v>20</v>
      </c>
      <c r="U261" s="2">
        <v>6</v>
      </c>
      <c r="V261" s="2"/>
      <c r="W261" s="2"/>
      <c r="X261" s="1">
        <f>COUNTIF(U$2:U262,"№")</f>
        <v>20</v>
      </c>
    </row>
    <row r="262" spans="1:24" x14ac:dyDescent="0.3">
      <c r="A262" s="2">
        <v>7</v>
      </c>
      <c r="B262" s="2"/>
      <c r="C262" s="2"/>
      <c r="D262" s="1">
        <f>COUNTIF(A$2:A263,"№")</f>
        <v>20</v>
      </c>
      <c r="F262" s="2">
        <v>7</v>
      </c>
      <c r="G262" s="2"/>
      <c r="H262" s="2"/>
      <c r="I262" s="1">
        <f>COUNTIF(F$2:F263,"№")</f>
        <v>20</v>
      </c>
      <c r="K262" s="2">
        <v>7</v>
      </c>
      <c r="L262" s="2"/>
      <c r="M262" s="2"/>
      <c r="N262" s="1">
        <f>COUNTIF(K$2:K263,"№")</f>
        <v>20</v>
      </c>
      <c r="P262" s="2">
        <v>7</v>
      </c>
      <c r="Q262" s="2"/>
      <c r="R262" s="2"/>
      <c r="S262" s="1">
        <f>COUNTIF(P$2:P263,"№")</f>
        <v>20</v>
      </c>
      <c r="U262" s="2">
        <v>7</v>
      </c>
      <c r="V262" s="2"/>
      <c r="W262" s="2"/>
      <c r="X262" s="1">
        <f>COUNTIF(U$2:U263,"№")</f>
        <v>20</v>
      </c>
    </row>
    <row r="263" spans="1:24" x14ac:dyDescent="0.3">
      <c r="A263" s="2">
        <v>8</v>
      </c>
      <c r="B263" s="2"/>
      <c r="C263" s="2"/>
      <c r="D263" s="1">
        <f>COUNTIF(A$2:A264,"№")</f>
        <v>20</v>
      </c>
      <c r="F263" s="2">
        <v>8</v>
      </c>
      <c r="G263" s="2"/>
      <c r="H263" s="2"/>
      <c r="I263" s="1">
        <f>COUNTIF(F$2:F264,"№")</f>
        <v>20</v>
      </c>
      <c r="K263" s="2">
        <v>8</v>
      </c>
      <c r="L263" s="2"/>
      <c r="M263" s="2"/>
      <c r="N263" s="1">
        <f>COUNTIF(K$2:K264,"№")</f>
        <v>20</v>
      </c>
      <c r="P263" s="2">
        <v>8</v>
      </c>
      <c r="Q263" s="2"/>
      <c r="R263" s="2"/>
      <c r="S263" s="1">
        <f>COUNTIF(P$2:P264,"№")</f>
        <v>20</v>
      </c>
      <c r="U263" s="2">
        <v>8</v>
      </c>
      <c r="V263" s="2"/>
      <c r="W263" s="2"/>
      <c r="X263" s="1">
        <f>COUNTIF(U$2:U264,"№")</f>
        <v>20</v>
      </c>
    </row>
    <row r="264" spans="1:24" x14ac:dyDescent="0.3">
      <c r="A264" s="2">
        <v>9</v>
      </c>
      <c r="B264" s="2"/>
      <c r="C264" s="2"/>
      <c r="D264" s="1">
        <f>COUNTIF(A$2:A265,"№")</f>
        <v>20</v>
      </c>
      <c r="F264" s="2">
        <v>9</v>
      </c>
      <c r="G264" s="2"/>
      <c r="H264" s="2"/>
      <c r="I264" s="1">
        <f>COUNTIF(F$2:F265,"№")</f>
        <v>20</v>
      </c>
      <c r="K264" s="2">
        <v>9</v>
      </c>
      <c r="L264" s="2"/>
      <c r="M264" s="2"/>
      <c r="N264" s="1">
        <f>COUNTIF(K$2:K265,"№")</f>
        <v>20</v>
      </c>
      <c r="P264" s="2">
        <v>9</v>
      </c>
      <c r="Q264" s="2"/>
      <c r="R264" s="2"/>
      <c r="S264" s="1">
        <f>COUNTIF(P$2:P265,"№")</f>
        <v>20</v>
      </c>
      <c r="U264" s="2">
        <v>9</v>
      </c>
      <c r="V264" s="2"/>
      <c r="W264" s="2"/>
      <c r="X264" s="1">
        <f>COUNTIF(U$2:U265,"№")</f>
        <v>20</v>
      </c>
    </row>
    <row r="265" spans="1:24" x14ac:dyDescent="0.3">
      <c r="A265" s="2">
        <v>10</v>
      </c>
      <c r="B265" s="2"/>
      <c r="C265" s="2"/>
      <c r="D265" s="1">
        <f>COUNTIF(A$2:A266,"№")</f>
        <v>20</v>
      </c>
      <c r="F265" s="2">
        <v>10</v>
      </c>
      <c r="G265" s="2"/>
      <c r="H265" s="2"/>
      <c r="I265" s="1">
        <f>COUNTIF(F$2:F266,"№")</f>
        <v>20</v>
      </c>
      <c r="K265" s="2">
        <v>10</v>
      </c>
      <c r="L265" s="2"/>
      <c r="M265" s="2"/>
      <c r="N265" s="1">
        <f>COUNTIF(K$2:K266,"№")</f>
        <v>20</v>
      </c>
      <c r="P265" s="2">
        <v>10</v>
      </c>
      <c r="Q265" s="2"/>
      <c r="R265" s="2"/>
      <c r="S265" s="1">
        <f>COUNTIF(P$2:P266,"№")</f>
        <v>20</v>
      </c>
      <c r="U265" s="2">
        <v>10</v>
      </c>
      <c r="V265" s="2"/>
      <c r="W265" s="2"/>
      <c r="X265" s="1">
        <f>COUNTIF(U$2:U266,"№")</f>
        <v>20</v>
      </c>
    </row>
    <row r="266" spans="1:24" x14ac:dyDescent="0.3">
      <c r="A266" s="2">
        <v>11</v>
      </c>
      <c r="B266" s="2"/>
      <c r="C266" s="2"/>
      <c r="D266" s="1">
        <f>COUNTIF(A$2:A267,"№")</f>
        <v>20</v>
      </c>
      <c r="F266" s="2">
        <v>11</v>
      </c>
      <c r="G266" s="2"/>
      <c r="H266" s="2"/>
      <c r="I266" s="1">
        <f>COUNTIF(F$2:F267,"№")</f>
        <v>20</v>
      </c>
      <c r="K266" s="2">
        <v>11</v>
      </c>
      <c r="L266" s="2"/>
      <c r="M266" s="2"/>
      <c r="N266" s="1">
        <f>COUNTIF(K$2:K267,"№")</f>
        <v>20</v>
      </c>
      <c r="P266" s="2">
        <v>11</v>
      </c>
      <c r="Q266" s="2"/>
      <c r="R266" s="2"/>
      <c r="S266" s="1">
        <f>COUNTIF(P$2:P267,"№")</f>
        <v>20</v>
      </c>
      <c r="U266" s="2">
        <v>11</v>
      </c>
      <c r="V266" s="2"/>
      <c r="W266" s="2"/>
      <c r="X266" s="1">
        <f>COUNTIF(U$2:U267,"№")</f>
        <v>20</v>
      </c>
    </row>
    <row r="267" spans="1:24" x14ac:dyDescent="0.3">
      <c r="A267" s="2">
        <v>12</v>
      </c>
      <c r="B267" s="2"/>
      <c r="C267" s="2"/>
      <c r="D267" s="1">
        <f>COUNTIF(A$2:A268,"№")</f>
        <v>20</v>
      </c>
      <c r="F267" s="2">
        <v>12</v>
      </c>
      <c r="G267" s="2"/>
      <c r="H267" s="2"/>
      <c r="I267" s="1">
        <f>COUNTIF(F$2:F268,"№")</f>
        <v>20</v>
      </c>
      <c r="K267" s="2">
        <v>12</v>
      </c>
      <c r="L267" s="2"/>
      <c r="M267" s="2"/>
      <c r="N267" s="1">
        <f>COUNTIF(K$2:K268,"№")</f>
        <v>20</v>
      </c>
      <c r="P267" s="2">
        <v>12</v>
      </c>
      <c r="Q267" s="2"/>
      <c r="R267" s="2"/>
      <c r="S267" s="1">
        <f>COUNTIF(P$2:P268,"№")</f>
        <v>20</v>
      </c>
      <c r="U267" s="2">
        <v>12</v>
      </c>
      <c r="V267" s="2"/>
      <c r="W267" s="2"/>
      <c r="X267" s="1">
        <f>COUNTIF(U$2:U268,"№")</f>
        <v>20</v>
      </c>
    </row>
    <row r="269" spans="1:24" x14ac:dyDescent="0.3">
      <c r="A269" s="11"/>
      <c r="B269" s="11"/>
      <c r="C269" s="11"/>
      <c r="D269" s="1">
        <f>COUNTIF(A$2:A270,"№")</f>
        <v>21</v>
      </c>
      <c r="F269" s="11"/>
      <c r="G269" s="11"/>
      <c r="H269" s="11"/>
      <c r="I269" s="1">
        <f>COUNTIF(F$2:F270,"№")</f>
        <v>21</v>
      </c>
      <c r="K269" s="11"/>
      <c r="L269" s="11"/>
      <c r="M269" s="11"/>
      <c r="N269" s="1">
        <f>COUNTIF(K$2:K270,"№")</f>
        <v>21</v>
      </c>
      <c r="P269" s="11"/>
      <c r="Q269" s="11"/>
      <c r="R269" s="11"/>
      <c r="S269" s="1">
        <f>COUNTIF(P$2:P270,"№")</f>
        <v>21</v>
      </c>
      <c r="U269" s="11"/>
      <c r="V269" s="11"/>
      <c r="W269" s="11"/>
      <c r="X269" s="1">
        <f>COUNTIF(U$2:U270,"№")</f>
        <v>21</v>
      </c>
    </row>
    <row r="270" spans="1:24" x14ac:dyDescent="0.3">
      <c r="A270" s="2" t="s">
        <v>1</v>
      </c>
      <c r="B270" s="2" t="s">
        <v>2</v>
      </c>
      <c r="C270" s="2" t="s">
        <v>33</v>
      </c>
      <c r="D270" s="1">
        <f>COUNTIF(A$2:A271,"№")</f>
        <v>21</v>
      </c>
      <c r="F270" s="2" t="s">
        <v>1</v>
      </c>
      <c r="G270" s="2" t="s">
        <v>2</v>
      </c>
      <c r="H270" s="2" t="s">
        <v>33</v>
      </c>
      <c r="I270" s="1">
        <f>COUNTIF(F$2:F271,"№")</f>
        <v>21</v>
      </c>
      <c r="K270" s="2" t="s">
        <v>1</v>
      </c>
      <c r="L270" s="2" t="s">
        <v>2</v>
      </c>
      <c r="M270" s="2" t="s">
        <v>33</v>
      </c>
      <c r="N270" s="1">
        <f>COUNTIF(K$2:K271,"№")</f>
        <v>21</v>
      </c>
      <c r="P270" s="2" t="s">
        <v>1</v>
      </c>
      <c r="Q270" s="2" t="s">
        <v>2</v>
      </c>
      <c r="R270" s="2" t="s">
        <v>33</v>
      </c>
      <c r="S270" s="1">
        <f>COUNTIF(P$2:P271,"№")</f>
        <v>21</v>
      </c>
      <c r="U270" s="2" t="s">
        <v>1</v>
      </c>
      <c r="V270" s="2" t="s">
        <v>2</v>
      </c>
      <c r="W270" s="2" t="s">
        <v>33</v>
      </c>
      <c r="X270" s="1">
        <f>COUNTIF(U$2:U271,"№")</f>
        <v>21</v>
      </c>
    </row>
    <row r="271" spans="1:24" x14ac:dyDescent="0.3">
      <c r="A271" s="2">
        <v>1</v>
      </c>
      <c r="B271" s="2"/>
      <c r="C271" s="2"/>
      <c r="D271" s="1">
        <f>COUNTIF(A$2:A272,"№")</f>
        <v>21</v>
      </c>
      <c r="F271" s="2">
        <v>1</v>
      </c>
      <c r="G271" s="2"/>
      <c r="H271" s="2"/>
      <c r="I271" s="1">
        <f>COUNTIF(F$2:F272,"№")</f>
        <v>21</v>
      </c>
      <c r="K271" s="2">
        <v>1</v>
      </c>
      <c r="L271" s="2"/>
      <c r="M271" s="2"/>
      <c r="N271" s="1">
        <f>COUNTIF(K$2:K272,"№")</f>
        <v>21</v>
      </c>
      <c r="P271" s="2">
        <v>1</v>
      </c>
      <c r="Q271" s="2"/>
      <c r="R271" s="2"/>
      <c r="S271" s="1">
        <f>COUNTIF(P$2:P272,"№")</f>
        <v>21</v>
      </c>
      <c r="U271" s="2">
        <v>1</v>
      </c>
      <c r="V271" s="2"/>
      <c r="W271" s="2"/>
      <c r="X271" s="1">
        <f>COUNTIF(U$2:U272,"№")</f>
        <v>21</v>
      </c>
    </row>
    <row r="272" spans="1:24" x14ac:dyDescent="0.3">
      <c r="A272" s="2">
        <v>2</v>
      </c>
      <c r="B272" s="2"/>
      <c r="C272" s="2"/>
      <c r="D272" s="1">
        <f>COUNTIF(A$2:A273,"№")</f>
        <v>21</v>
      </c>
      <c r="F272" s="2">
        <v>2</v>
      </c>
      <c r="G272" s="2"/>
      <c r="H272" s="2"/>
      <c r="I272" s="1">
        <f>COUNTIF(F$2:F273,"№")</f>
        <v>21</v>
      </c>
      <c r="K272" s="2">
        <v>2</v>
      </c>
      <c r="L272" s="2"/>
      <c r="M272" s="2"/>
      <c r="N272" s="1">
        <f>COUNTIF(K$2:K273,"№")</f>
        <v>21</v>
      </c>
      <c r="P272" s="2">
        <v>2</v>
      </c>
      <c r="Q272" s="2"/>
      <c r="R272" s="2"/>
      <c r="S272" s="1">
        <f>COUNTIF(P$2:P273,"№")</f>
        <v>21</v>
      </c>
      <c r="U272" s="2">
        <v>2</v>
      </c>
      <c r="V272" s="2"/>
      <c r="W272" s="2"/>
      <c r="X272" s="1">
        <f>COUNTIF(U$2:U273,"№")</f>
        <v>21</v>
      </c>
    </row>
    <row r="273" spans="1:24" x14ac:dyDescent="0.3">
      <c r="A273" s="2">
        <v>3</v>
      </c>
      <c r="B273" s="2"/>
      <c r="C273" s="2"/>
      <c r="D273" s="1">
        <f>COUNTIF(A$2:A274,"№")</f>
        <v>21</v>
      </c>
      <c r="F273" s="2">
        <v>3</v>
      </c>
      <c r="G273" s="2"/>
      <c r="H273" s="2"/>
      <c r="I273" s="1">
        <f>COUNTIF(F$2:F274,"№")</f>
        <v>21</v>
      </c>
      <c r="K273" s="2">
        <v>3</v>
      </c>
      <c r="L273" s="2"/>
      <c r="M273" s="2"/>
      <c r="N273" s="1">
        <f>COUNTIF(K$2:K274,"№")</f>
        <v>21</v>
      </c>
      <c r="P273" s="2">
        <v>3</v>
      </c>
      <c r="Q273" s="2"/>
      <c r="R273" s="2"/>
      <c r="S273" s="1">
        <f>COUNTIF(P$2:P274,"№")</f>
        <v>21</v>
      </c>
      <c r="U273" s="2">
        <v>3</v>
      </c>
      <c r="V273" s="2"/>
      <c r="W273" s="2"/>
      <c r="X273" s="1">
        <f>COUNTIF(U$2:U274,"№")</f>
        <v>21</v>
      </c>
    </row>
    <row r="274" spans="1:24" x14ac:dyDescent="0.3">
      <c r="A274" s="2">
        <v>4</v>
      </c>
      <c r="B274" s="2"/>
      <c r="C274" s="2"/>
      <c r="D274" s="1">
        <f>COUNTIF(A$2:A275,"№")</f>
        <v>21</v>
      </c>
      <c r="F274" s="2">
        <v>4</v>
      </c>
      <c r="G274" s="2"/>
      <c r="H274" s="2"/>
      <c r="I274" s="1">
        <f>COUNTIF(F$2:F275,"№")</f>
        <v>21</v>
      </c>
      <c r="K274" s="2">
        <v>4</v>
      </c>
      <c r="L274" s="2"/>
      <c r="M274" s="2"/>
      <c r="N274" s="1">
        <f>COUNTIF(K$2:K275,"№")</f>
        <v>21</v>
      </c>
      <c r="P274" s="2">
        <v>4</v>
      </c>
      <c r="Q274" s="2"/>
      <c r="R274" s="2"/>
      <c r="S274" s="1">
        <f>COUNTIF(P$2:P275,"№")</f>
        <v>21</v>
      </c>
      <c r="U274" s="2">
        <v>4</v>
      </c>
      <c r="V274" s="2"/>
      <c r="W274" s="2"/>
      <c r="X274" s="1">
        <f>COUNTIF(U$2:U275,"№")</f>
        <v>21</v>
      </c>
    </row>
    <row r="275" spans="1:24" x14ac:dyDescent="0.3">
      <c r="A275" s="2">
        <v>5</v>
      </c>
      <c r="B275" s="2"/>
      <c r="C275" s="2"/>
      <c r="D275" s="1">
        <f>COUNTIF(A$2:A276,"№")</f>
        <v>21</v>
      </c>
      <c r="F275" s="2">
        <v>5</v>
      </c>
      <c r="G275" s="2"/>
      <c r="H275" s="2"/>
      <c r="I275" s="1">
        <f>COUNTIF(F$2:F276,"№")</f>
        <v>21</v>
      </c>
      <c r="K275" s="2">
        <v>5</v>
      </c>
      <c r="L275" s="2"/>
      <c r="M275" s="2"/>
      <c r="N275" s="1">
        <f>COUNTIF(K$2:K276,"№")</f>
        <v>21</v>
      </c>
      <c r="P275" s="2">
        <v>5</v>
      </c>
      <c r="Q275" s="2"/>
      <c r="R275" s="2"/>
      <c r="S275" s="1">
        <f>COUNTIF(P$2:P276,"№")</f>
        <v>21</v>
      </c>
      <c r="U275" s="2">
        <v>5</v>
      </c>
      <c r="V275" s="2"/>
      <c r="W275" s="2"/>
      <c r="X275" s="1">
        <f>COUNTIF(U$2:U276,"№")</f>
        <v>21</v>
      </c>
    </row>
    <row r="276" spans="1:24" x14ac:dyDescent="0.3">
      <c r="A276" s="2">
        <v>6</v>
      </c>
      <c r="B276" s="2"/>
      <c r="C276" s="2"/>
      <c r="D276" s="1">
        <f>COUNTIF(A$2:A277,"№")</f>
        <v>21</v>
      </c>
      <c r="F276" s="2">
        <v>6</v>
      </c>
      <c r="G276" s="2"/>
      <c r="H276" s="2"/>
      <c r="I276" s="1">
        <f>COUNTIF(F$2:F277,"№")</f>
        <v>21</v>
      </c>
      <c r="K276" s="2">
        <v>6</v>
      </c>
      <c r="L276" s="2"/>
      <c r="M276" s="2"/>
      <c r="N276" s="1">
        <f>COUNTIF(K$2:K277,"№")</f>
        <v>21</v>
      </c>
      <c r="P276" s="2">
        <v>6</v>
      </c>
      <c r="Q276" s="2"/>
      <c r="R276" s="2"/>
      <c r="S276" s="1">
        <f>COUNTIF(P$2:P277,"№")</f>
        <v>21</v>
      </c>
      <c r="U276" s="2">
        <v>6</v>
      </c>
      <c r="V276" s="2"/>
      <c r="W276" s="2"/>
      <c r="X276" s="1">
        <f>COUNTIF(U$2:U277,"№")</f>
        <v>21</v>
      </c>
    </row>
    <row r="277" spans="1:24" x14ac:dyDescent="0.3">
      <c r="A277" s="2">
        <v>7</v>
      </c>
      <c r="B277" s="2"/>
      <c r="C277" s="2"/>
      <c r="D277" s="1">
        <f>COUNTIF(A$2:A278,"№")</f>
        <v>21</v>
      </c>
      <c r="F277" s="2">
        <v>7</v>
      </c>
      <c r="G277" s="2"/>
      <c r="H277" s="2"/>
      <c r="I277" s="1">
        <f>COUNTIF(F$2:F278,"№")</f>
        <v>21</v>
      </c>
      <c r="K277" s="2">
        <v>7</v>
      </c>
      <c r="L277" s="2"/>
      <c r="M277" s="2"/>
      <c r="N277" s="1">
        <f>COUNTIF(K$2:K278,"№")</f>
        <v>21</v>
      </c>
      <c r="P277" s="2">
        <v>7</v>
      </c>
      <c r="Q277" s="2"/>
      <c r="R277" s="2"/>
      <c r="S277" s="1">
        <f>COUNTIF(P$2:P278,"№")</f>
        <v>21</v>
      </c>
      <c r="U277" s="2">
        <v>7</v>
      </c>
      <c r="V277" s="2"/>
      <c r="W277" s="2"/>
      <c r="X277" s="1">
        <f>COUNTIF(U$2:U278,"№")</f>
        <v>21</v>
      </c>
    </row>
    <row r="278" spans="1:24" x14ac:dyDescent="0.3">
      <c r="A278" s="2">
        <v>8</v>
      </c>
      <c r="B278" s="2"/>
      <c r="C278" s="2"/>
      <c r="D278" s="1">
        <f>COUNTIF(A$2:A279,"№")</f>
        <v>21</v>
      </c>
      <c r="F278" s="2">
        <v>8</v>
      </c>
      <c r="G278" s="2"/>
      <c r="H278" s="2"/>
      <c r="I278" s="1">
        <f>COUNTIF(F$2:F279,"№")</f>
        <v>21</v>
      </c>
      <c r="K278" s="2">
        <v>8</v>
      </c>
      <c r="L278" s="2"/>
      <c r="M278" s="2"/>
      <c r="N278" s="1">
        <f>COUNTIF(K$2:K279,"№")</f>
        <v>21</v>
      </c>
      <c r="P278" s="2">
        <v>8</v>
      </c>
      <c r="Q278" s="2"/>
      <c r="R278" s="2"/>
      <c r="S278" s="1">
        <f>COUNTIF(P$2:P279,"№")</f>
        <v>21</v>
      </c>
      <c r="U278" s="2">
        <v>8</v>
      </c>
      <c r="V278" s="2"/>
      <c r="W278" s="2"/>
      <c r="X278" s="1">
        <f>COUNTIF(U$2:U279,"№")</f>
        <v>21</v>
      </c>
    </row>
    <row r="279" spans="1:24" x14ac:dyDescent="0.3">
      <c r="A279" s="2">
        <v>9</v>
      </c>
      <c r="B279" s="2"/>
      <c r="C279" s="2"/>
      <c r="D279" s="1">
        <f>COUNTIF(A$2:A280,"№")</f>
        <v>21</v>
      </c>
      <c r="F279" s="2">
        <v>9</v>
      </c>
      <c r="G279" s="2"/>
      <c r="H279" s="2"/>
      <c r="I279" s="1">
        <f>COUNTIF(F$2:F280,"№")</f>
        <v>21</v>
      </c>
      <c r="K279" s="2">
        <v>9</v>
      </c>
      <c r="L279" s="2"/>
      <c r="M279" s="2"/>
      <c r="N279" s="1">
        <f>COUNTIF(K$2:K280,"№")</f>
        <v>21</v>
      </c>
      <c r="P279" s="2">
        <v>9</v>
      </c>
      <c r="Q279" s="2"/>
      <c r="R279" s="2"/>
      <c r="S279" s="1">
        <f>COUNTIF(P$2:P280,"№")</f>
        <v>21</v>
      </c>
      <c r="U279" s="2">
        <v>9</v>
      </c>
      <c r="V279" s="2"/>
      <c r="W279" s="2"/>
      <c r="X279" s="1">
        <f>COUNTIF(U$2:U280,"№")</f>
        <v>21</v>
      </c>
    </row>
    <row r="280" spans="1:24" x14ac:dyDescent="0.3">
      <c r="A280" s="2">
        <v>10</v>
      </c>
      <c r="B280" s="2"/>
      <c r="C280" s="2"/>
      <c r="D280" s="1">
        <f>COUNTIF(A$2:A281,"№")</f>
        <v>21</v>
      </c>
      <c r="F280" s="2">
        <v>10</v>
      </c>
      <c r="G280" s="2"/>
      <c r="H280" s="2"/>
      <c r="I280" s="1">
        <f>COUNTIF(F$2:F281,"№")</f>
        <v>21</v>
      </c>
      <c r="K280" s="2">
        <v>10</v>
      </c>
      <c r="L280" s="2"/>
      <c r="M280" s="2"/>
      <c r="N280" s="1">
        <f>COUNTIF(K$2:K281,"№")</f>
        <v>21</v>
      </c>
      <c r="P280" s="2">
        <v>10</v>
      </c>
      <c r="Q280" s="2"/>
      <c r="R280" s="2"/>
      <c r="S280" s="1">
        <f>COUNTIF(P$2:P281,"№")</f>
        <v>21</v>
      </c>
      <c r="U280" s="2">
        <v>10</v>
      </c>
      <c r="V280" s="2"/>
      <c r="W280" s="2"/>
      <c r="X280" s="1">
        <f>COUNTIF(U$2:U281,"№")</f>
        <v>21</v>
      </c>
    </row>
    <row r="281" spans="1:24" x14ac:dyDescent="0.3">
      <c r="A281" s="2">
        <v>11</v>
      </c>
      <c r="B281" s="2"/>
      <c r="C281" s="2"/>
      <c r="D281" s="1">
        <f>COUNTIF(A$2:A282,"№")</f>
        <v>21</v>
      </c>
      <c r="F281" s="2">
        <v>11</v>
      </c>
      <c r="G281" s="2"/>
      <c r="H281" s="2"/>
      <c r="I281" s="1">
        <f>COUNTIF(F$2:F282,"№")</f>
        <v>21</v>
      </c>
      <c r="K281" s="2">
        <v>11</v>
      </c>
      <c r="L281" s="2"/>
      <c r="M281" s="2"/>
      <c r="N281" s="1">
        <f>COUNTIF(K$2:K282,"№")</f>
        <v>21</v>
      </c>
      <c r="P281" s="2">
        <v>11</v>
      </c>
      <c r="Q281" s="2"/>
      <c r="R281" s="2"/>
      <c r="S281" s="1">
        <f>COUNTIF(P$2:P282,"№")</f>
        <v>21</v>
      </c>
      <c r="U281" s="2">
        <v>11</v>
      </c>
      <c r="V281" s="2"/>
      <c r="W281" s="2"/>
      <c r="X281" s="1">
        <f>COUNTIF(U$2:U282,"№")</f>
        <v>21</v>
      </c>
    </row>
    <row r="282" spans="1:24" x14ac:dyDescent="0.3">
      <c r="A282" s="2">
        <v>12</v>
      </c>
      <c r="B282" s="2"/>
      <c r="C282" s="2"/>
      <c r="D282" s="1">
        <f>COUNTIF(A$2:A283,"№")</f>
        <v>21</v>
      </c>
      <c r="F282" s="2">
        <v>12</v>
      </c>
      <c r="G282" s="2"/>
      <c r="H282" s="2"/>
      <c r="I282" s="1">
        <f>COUNTIF(F$2:F283,"№")</f>
        <v>21</v>
      </c>
      <c r="K282" s="2">
        <v>12</v>
      </c>
      <c r="L282" s="2"/>
      <c r="M282" s="2"/>
      <c r="N282" s="1">
        <f>COUNTIF(K$2:K283,"№")</f>
        <v>21</v>
      </c>
      <c r="P282" s="2">
        <v>12</v>
      </c>
      <c r="Q282" s="2"/>
      <c r="R282" s="2"/>
      <c r="S282" s="1">
        <f>COUNTIF(P$2:P283,"№")</f>
        <v>21</v>
      </c>
      <c r="U282" s="2">
        <v>12</v>
      </c>
      <c r="V282" s="2"/>
      <c r="W282" s="2"/>
      <c r="X282" s="1">
        <f>COUNTIF(U$2:U283,"№")</f>
        <v>21</v>
      </c>
    </row>
  </sheetData>
  <dataConsolidate link="1">
    <dataRefs count="2">
      <dataRef ref="B2" sheet="Лист4"/>
      <dataRef ref="B3:B17" sheet="Состав блюд"/>
    </dataRefs>
  </dataConsolidate>
  <phoneticPr fontId="5" type="noConversion"/>
  <dataValidations count="1">
    <dataValidation type="list" allowBlank="1" showInputMessage="1" showErrorMessage="1" sqref="B4:B18 V271:V282 Q271:Q282 L271:L282 G271:G282 B271:B282 V256:V267 Q256:Q267 L256:L267 G256:G267 B256:B267 V244:V252 Q244:Q252 L244:L252 G244:G252 B244:B252 V232:V240 Q232:Q240 L232:L240 G232:G240 B232:B240 V220:V228 Q220:Q228 L220:L228 G220:G228 B220:B228 V211:V216 Q211:Q216 L211:L216 G211:G216 B211:B216 V202:V207 Q202:Q207 L202:L207 G202:G207 B202:B207 V192:V198 Q192:Q198 L192:L198 G192:G198 B192:B198 V182:V188 Q182:Q188 L182:L188 G182:G188 B182:B188 V168:V178 Q168:Q178 L168:L178 G168:G178 B168:B178 V156:V164 Q156:Q164 L156:L164 G156:G164 B156:B164 V144:V152 Q144:Q152 L144:L152 G144:G152 B144:B152 V132:V140 Q132:Q140 L132:L140 G132:G140 B132:B140 V119:V128 Q119:Q128 L119:L128 G119:G128 B119:B128 V106:V115 Q106:Q115 L106:L115 G106:G115 B106:B115 V94:V102 Q94:Q102 L94:L102 G94:G102 B94:B102 V76:V90 Q76:Q90 L76:L90 G76:G90 B58:B72 V58:V72 Q58:Q72 L58:L72 G58:G72 B40:B54 V40:V54 Q40:Q54 L40:L54 G40:G54 B22:B36 V22:V36 Q22:Q36 L22:L36 G22:G36 G4:G18 V4:V18 Q4:Q18 L4:L18 B76:B90" xr:uid="{00000000-0002-0000-0000-000000000000}">
      <formula1>$AA$4:$AA$33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E77FD-156A-4B77-A53C-1177C033FE8A}">
  <dimension ref="A1:AA185"/>
  <sheetViews>
    <sheetView tabSelected="1" zoomScale="76" zoomScaleNormal="76" workbookViewId="0">
      <pane ySplit="1" topLeftCell="A2" activePane="bottomLeft" state="frozen"/>
      <selection pane="bottomLeft" activeCell="D10" sqref="D10"/>
    </sheetView>
  </sheetViews>
  <sheetFormatPr defaultRowHeight="14.4" x14ac:dyDescent="0.3"/>
  <cols>
    <col min="1" max="1" width="3" style="1" customWidth="1"/>
    <col min="2" max="2" width="18.21875" style="5" customWidth="1"/>
    <col min="3" max="4" width="9.21875" style="5" customWidth="1"/>
    <col min="5" max="5" width="3" style="1" customWidth="1"/>
    <col min="6" max="6" width="3.5546875" style="1" customWidth="1"/>
    <col min="7" max="7" width="19.109375" style="5" customWidth="1"/>
    <col min="8" max="8" width="9.88671875" style="5" customWidth="1"/>
    <col min="9" max="9" width="8.5546875" style="5" customWidth="1"/>
    <col min="10" max="10" width="2.5546875" customWidth="1"/>
    <col min="11" max="11" width="3.21875" style="1" customWidth="1"/>
    <col min="12" max="12" width="17.33203125" style="5" customWidth="1"/>
    <col min="13" max="13" width="10" style="5" customWidth="1"/>
    <col min="14" max="14" width="9.21875" style="5" customWidth="1"/>
    <col min="15" max="15" width="2.6640625" customWidth="1"/>
    <col min="16" max="16" width="3.5546875" style="1" customWidth="1"/>
    <col min="17" max="17" width="17.88671875" style="5" customWidth="1"/>
    <col min="18" max="18" width="8.5546875" style="5" customWidth="1"/>
    <col min="19" max="19" width="8.21875" style="5" customWidth="1"/>
    <col min="20" max="20" width="2.5546875" customWidth="1"/>
    <col min="21" max="21" width="3.21875" style="1" customWidth="1"/>
    <col min="22" max="22" width="20.21875" style="5" customWidth="1"/>
    <col min="23" max="23" width="10.5546875" style="5" customWidth="1"/>
    <col min="24" max="24" width="10.33203125" style="5" customWidth="1"/>
    <col min="26" max="26" width="17.6640625" customWidth="1"/>
    <col min="27" max="27" width="23.6640625" customWidth="1"/>
  </cols>
  <sheetData>
    <row r="1" spans="1:27" s="30" customFormat="1" ht="29.4" customHeight="1" x14ac:dyDescent="0.3">
      <c r="A1" s="27" t="s">
        <v>1</v>
      </c>
      <c r="B1" s="28" t="s">
        <v>34</v>
      </c>
      <c r="C1" s="31" t="s">
        <v>62</v>
      </c>
      <c r="D1" s="36" t="s">
        <v>45</v>
      </c>
      <c r="E1" s="29"/>
      <c r="F1" s="27" t="s">
        <v>1</v>
      </c>
      <c r="G1" s="28" t="s">
        <v>35</v>
      </c>
      <c r="H1" s="31" t="s">
        <v>62</v>
      </c>
      <c r="I1" s="36" t="s">
        <v>45</v>
      </c>
      <c r="K1" s="27" t="s">
        <v>1</v>
      </c>
      <c r="L1" s="28" t="s">
        <v>36</v>
      </c>
      <c r="M1" s="31" t="s">
        <v>62</v>
      </c>
      <c r="N1" s="36" t="s">
        <v>45</v>
      </c>
      <c r="P1" s="27" t="s">
        <v>1</v>
      </c>
      <c r="Q1" s="28" t="s">
        <v>37</v>
      </c>
      <c r="R1" s="31" t="s">
        <v>62</v>
      </c>
      <c r="S1" s="36" t="s">
        <v>45</v>
      </c>
      <c r="U1" s="27" t="s">
        <v>1</v>
      </c>
      <c r="V1" s="28" t="s">
        <v>38</v>
      </c>
      <c r="W1" s="31" t="s">
        <v>62</v>
      </c>
      <c r="X1" s="36" t="s">
        <v>45</v>
      </c>
      <c r="Z1" s="35"/>
      <c r="AA1" s="35"/>
    </row>
    <row r="2" spans="1:27" ht="17.399999999999999" customHeight="1" x14ac:dyDescent="0.3">
      <c r="A2" s="16">
        <v>1</v>
      </c>
      <c r="B2" s="15" t="str">
        <f>IFERROR(INDEX('Состав блюд'!A:A,MATCH(A2,'Состав блюд'!D:D,)),"")</f>
        <v>Борщ украинский</v>
      </c>
      <c r="C2" s="15">
        <v>5</v>
      </c>
      <c r="D2" s="26">
        <v>600</v>
      </c>
      <c r="F2" s="14">
        <v>1</v>
      </c>
      <c r="G2" s="15" t="str">
        <f>IFERROR(INDEX('Состав блюд'!F:F,MATCH(F2,'Состав блюд'!I:I,)),"")</f>
        <v>Котлета по-киевски</v>
      </c>
      <c r="H2" s="15">
        <v>5</v>
      </c>
      <c r="I2" s="26">
        <v>700</v>
      </c>
      <c r="K2" s="14">
        <v>1</v>
      </c>
      <c r="L2" s="15" t="str">
        <f>IFERROR(INDEX('Состав блюд'!K:K,MATCH(K2,'Состав блюд'!N:N,)),"")</f>
        <v>Рис отварной</v>
      </c>
      <c r="M2" s="15">
        <v>1</v>
      </c>
      <c r="N2" s="15">
        <v>600</v>
      </c>
      <c r="P2" s="14">
        <v>1</v>
      </c>
      <c r="Q2" s="15" t="str">
        <f>IFERROR(INDEX('Состав блюд'!P:P,MATCH(P2,'Состав блюд'!S:S,)),"")</f>
        <v>Салат "Оливье"</v>
      </c>
      <c r="R2" s="15">
        <v>5</v>
      </c>
      <c r="S2" s="26">
        <v>600</v>
      </c>
      <c r="U2" s="14">
        <v>1</v>
      </c>
      <c r="V2" s="15" t="str">
        <f>IFERROR(INDEX('Состав блюд'!U:U,MATCH(U2,'Состав блюд'!X:X,)),"")</f>
        <v>Чай</v>
      </c>
      <c r="W2" s="15">
        <v>5</v>
      </c>
      <c r="X2" s="26">
        <v>300</v>
      </c>
    </row>
    <row r="3" spans="1:27" x14ac:dyDescent="0.3">
      <c r="A3" s="17">
        <v>2</v>
      </c>
      <c r="B3" s="15" t="str">
        <f>IFERROR(INDEX('Состав блюд'!A:A,MATCH(A3,'Состав блюд'!D:D,)),"")</f>
        <v>Щи</v>
      </c>
      <c r="C3" s="15">
        <v>5</v>
      </c>
      <c r="D3" s="26">
        <v>600</v>
      </c>
      <c r="F3" s="14">
        <v>2</v>
      </c>
      <c r="G3" s="15" t="str">
        <f>IFERROR(INDEX('Состав блюд'!F:F,MATCH(F3,'Состав блюд'!I:I,)),"")</f>
        <v>Жаркое по-домашнему</v>
      </c>
      <c r="H3" s="15">
        <v>88</v>
      </c>
      <c r="I3" s="26">
        <v>700</v>
      </c>
      <c r="K3" s="14">
        <v>2</v>
      </c>
      <c r="L3" s="15" t="str">
        <f>IFERROR(INDEX('Состав блюд'!K:K,MATCH(K3,'Состав блюд'!N:N,)),"")</f>
        <v>Гречка отварная</v>
      </c>
      <c r="M3" s="15">
        <v>5</v>
      </c>
      <c r="N3" s="15">
        <v>600</v>
      </c>
      <c r="P3" s="14">
        <v>2</v>
      </c>
      <c r="Q3" s="15" t="str">
        <f>IFERROR(INDEX('Состав блюд'!P:P,MATCH(P3,'Состав блюд'!S:S,)),"")</f>
        <v>Салат "Капустный"</v>
      </c>
      <c r="R3" s="15">
        <v>5</v>
      </c>
      <c r="S3" s="26">
        <v>600</v>
      </c>
      <c r="U3" s="14">
        <v>2</v>
      </c>
      <c r="V3" s="15" t="str">
        <f>IFERROR(INDEX('Состав блюд'!U:U,MATCH(U3,'Состав блюд'!X:X,)),"")</f>
        <v>Какао</v>
      </c>
      <c r="W3" s="15">
        <v>5</v>
      </c>
      <c r="X3" s="26">
        <v>300</v>
      </c>
    </row>
    <row r="4" spans="1:27" x14ac:dyDescent="0.3">
      <c r="A4" s="18">
        <v>3</v>
      </c>
      <c r="B4" s="15" t="str">
        <f>IFERROR(INDEX('Состав блюд'!A:A,MATCH(A4,'Состав блюд'!D:D,)),"")</f>
        <v>Суп вермишелевый</v>
      </c>
      <c r="C4" s="15">
        <v>7</v>
      </c>
      <c r="D4" s="26">
        <v>100</v>
      </c>
      <c r="F4" s="14">
        <v>3</v>
      </c>
      <c r="G4" s="15" t="str">
        <f>IFERROR(INDEX('Состав блюд'!F:F,MATCH(F4,'Состав блюд'!I:I,)),"")</f>
        <v>Азу с рисом</v>
      </c>
      <c r="H4" s="15">
        <v>5</v>
      </c>
      <c r="I4" s="26">
        <v>700</v>
      </c>
      <c r="K4" s="14">
        <v>3</v>
      </c>
      <c r="L4" s="15" t="str">
        <f>IFERROR(INDEX('Состав блюд'!K:K,MATCH(K4,'Состав блюд'!N:N,)),"")</f>
        <v>Пюре картофельное</v>
      </c>
      <c r="M4" s="15">
        <v>1</v>
      </c>
      <c r="N4" s="15">
        <v>600</v>
      </c>
      <c r="P4" s="14">
        <v>3</v>
      </c>
      <c r="Q4" s="15" t="str">
        <f>IFERROR(INDEX('Состав блюд'!P:P,MATCH(P4,'Состав блюд'!S:S,)),"")</f>
        <v>Салат "Мимоза"</v>
      </c>
      <c r="R4" s="15">
        <v>7</v>
      </c>
      <c r="S4" s="26">
        <v>600</v>
      </c>
      <c r="U4" s="14">
        <v>3</v>
      </c>
      <c r="V4" s="15" t="str">
        <f>IFERROR(INDEX('Состав блюд'!U:U,MATCH(U4,'Состав блюд'!X:X,)),"")</f>
        <v>Компот из яблок</v>
      </c>
      <c r="W4" s="15">
        <v>7</v>
      </c>
      <c r="X4" s="26">
        <v>600</v>
      </c>
      <c r="Y4" s="32"/>
    </row>
    <row r="5" spans="1:27" x14ac:dyDescent="0.3">
      <c r="A5" s="14">
        <v>4</v>
      </c>
      <c r="B5" s="15" t="str">
        <f>IFERROR(INDEX('Состав блюд'!A:A,MATCH(A5,'Состав блюд'!D:D,)),"")</f>
        <v>Суп фасолевый</v>
      </c>
      <c r="C5" s="15">
        <v>5</v>
      </c>
      <c r="D5" s="26">
        <v>600</v>
      </c>
      <c r="F5" s="14">
        <v>4</v>
      </c>
      <c r="G5" s="15" t="str">
        <f>IFERROR(INDEX('Состав блюд'!F:F,MATCH(F5,'Состав блюд'!I:I,)),"")</f>
        <v>Гречка по-купечески</v>
      </c>
      <c r="H5" s="15">
        <v>5</v>
      </c>
      <c r="I5" s="26">
        <v>700</v>
      </c>
      <c r="K5" s="14">
        <v>4</v>
      </c>
      <c r="L5" s="15" t="str">
        <f>IFERROR(INDEX('Состав блюд'!K:K,MATCH(K5,'Состав блюд'!N:N,)),"")</f>
        <v>Картофель жареный</v>
      </c>
      <c r="M5" s="15">
        <v>10</v>
      </c>
      <c r="N5" s="15">
        <v>600</v>
      </c>
      <c r="P5" s="14">
        <v>4</v>
      </c>
      <c r="Q5" s="15" t="str">
        <f>IFERROR(INDEX('Состав блюд'!P:P,MATCH(P5,'Состав блюд'!S:S,)),"")</f>
        <v>Салат "Крабовый"</v>
      </c>
      <c r="R5" s="15">
        <v>5</v>
      </c>
      <c r="S5" s="26">
        <v>600</v>
      </c>
      <c r="U5" s="14">
        <v>4</v>
      </c>
      <c r="V5" s="15" t="str">
        <f>IFERROR(INDEX('Состав блюд'!U:U,MATCH(U5,'Состав блюд'!X:X,)),"")</f>
        <v>Компот из сухофруктов</v>
      </c>
      <c r="W5" s="15">
        <v>5</v>
      </c>
      <c r="X5" s="26">
        <v>600</v>
      </c>
    </row>
    <row r="6" spans="1:27" x14ac:dyDescent="0.3">
      <c r="A6" s="14"/>
      <c r="B6" s="15" t="str">
        <f>IFERROR(INDEX('Состав блюд'!A:A,MATCH(A6,'Состав блюд'!D:D,)),"")</f>
        <v/>
      </c>
      <c r="C6" s="15"/>
      <c r="D6" s="26"/>
      <c r="F6" s="33"/>
      <c r="G6" s="15" t="str">
        <f>IFERROR(INDEX('Состав блюд'!F:F,MATCH(F6,'Состав блюд'!I:I,)),"")</f>
        <v/>
      </c>
      <c r="H6" s="15"/>
      <c r="I6" s="26"/>
      <c r="K6" s="33"/>
      <c r="L6" s="34" t="str">
        <f>IFERROR(INDEX('Состав блюд'!K:K,MATCH(K6,'Состав блюд'!N:N,)),"")</f>
        <v/>
      </c>
      <c r="M6" s="34"/>
      <c r="N6" s="15"/>
      <c r="P6" s="33"/>
      <c r="Q6" s="34" t="str">
        <f>IFERROR(INDEX('Состав блюд'!P:P,MATCH(P6,'Состав блюд'!S:S,)),"")</f>
        <v/>
      </c>
      <c r="R6" s="34"/>
      <c r="S6" s="15"/>
      <c r="U6" s="33"/>
      <c r="V6" s="34" t="str">
        <f>IFERROR(INDEX('Состав блюд'!U:U,MATCH(U6,'Состав блюд'!X:X,)),"")</f>
        <v/>
      </c>
      <c r="W6" s="34"/>
      <c r="X6" s="15"/>
    </row>
    <row r="7" spans="1:27" x14ac:dyDescent="0.3">
      <c r="A7" s="14"/>
      <c r="B7" s="15" t="str">
        <f>IFERROR(INDEX('Состав блюд'!A:A,MATCH(A7,'Состав блюд'!D:D,)),"")</f>
        <v/>
      </c>
      <c r="C7" s="15"/>
      <c r="D7" s="26"/>
      <c r="F7" s="33"/>
      <c r="G7" s="15" t="str">
        <f>IFERROR(INDEX('Состав блюд'!F:F,MATCH(F7,'Состав блюд'!I:I,)),"")</f>
        <v/>
      </c>
      <c r="H7" s="15"/>
      <c r="I7" s="15"/>
      <c r="K7" s="33"/>
      <c r="L7" s="34" t="str">
        <f>IFERROR(INDEX('Состав блюд'!K:K,MATCH(K7,'Состав блюд'!N:N,)),"")</f>
        <v/>
      </c>
      <c r="M7" s="34"/>
      <c r="N7" s="15"/>
      <c r="P7" s="33"/>
      <c r="Q7" s="34" t="str">
        <f>IFERROR(INDEX('Состав блюд'!P:P,MATCH(P7,'Состав блюд'!S:S,)),"")</f>
        <v/>
      </c>
      <c r="R7" s="34"/>
      <c r="S7" s="15"/>
      <c r="U7" s="33"/>
      <c r="V7" s="34" t="str">
        <f>IFERROR(INDEX('Состав блюд'!U:U,MATCH(U7,'Состав блюд'!X:X,)),"")</f>
        <v/>
      </c>
      <c r="W7" s="34"/>
      <c r="X7" s="15"/>
    </row>
    <row r="8" spans="1:27" x14ac:dyDescent="0.3">
      <c r="A8" s="14"/>
      <c r="B8" s="15" t="str">
        <f>IFERROR(INDEX('Состав блюд'!A:A,MATCH(A8,'Состав блюд'!D:D,)),"")</f>
        <v/>
      </c>
      <c r="C8" s="15"/>
      <c r="D8" s="26"/>
      <c r="F8" s="33"/>
      <c r="G8" s="15" t="str">
        <f>IFERROR(INDEX('Состав блюд'!F:F,MATCH(F8,'Состав блюд'!I:I,)),"")</f>
        <v/>
      </c>
      <c r="H8" s="15"/>
      <c r="I8" s="15"/>
      <c r="K8" s="33"/>
      <c r="L8" s="34" t="str">
        <f>IFERROR(INDEX('Состав блюд'!K:K,MATCH(K8,'Состав блюд'!N:N,)),"")</f>
        <v/>
      </c>
      <c r="M8" s="34"/>
      <c r="N8" s="15"/>
      <c r="P8" s="33"/>
      <c r="Q8" s="34" t="str">
        <f>IFERROR(INDEX('Состав блюд'!P:P,MATCH(P8,'Состав блюд'!S:S,)),"")</f>
        <v/>
      </c>
      <c r="R8" s="34"/>
      <c r="S8" s="15"/>
      <c r="U8" s="33"/>
      <c r="V8" s="34" t="str">
        <f>IFERROR(INDEX('Состав блюд'!U:U,MATCH(U8,'Состав блюд'!X:X,)),"")</f>
        <v/>
      </c>
      <c r="W8" s="34"/>
      <c r="X8" s="15"/>
      <c r="Z8" s="24" t="s">
        <v>60</v>
      </c>
      <c r="AA8" s="24" t="s">
        <v>64</v>
      </c>
    </row>
    <row r="9" spans="1:27" x14ac:dyDescent="0.3">
      <c r="A9" s="14"/>
      <c r="B9" s="15" t="str">
        <f>IFERROR(INDEX('Состав блюд'!A:A,MATCH(A9,'Состав блюд'!D:D,)),"")</f>
        <v/>
      </c>
      <c r="C9" s="15"/>
      <c r="D9" s="26"/>
      <c r="F9" s="33"/>
      <c r="G9" s="15" t="str">
        <f>IFERROR(INDEX('Состав блюд'!F:F,MATCH(F9,'Состав блюд'!I:I,)),"")</f>
        <v/>
      </c>
      <c r="H9" s="15"/>
      <c r="I9" s="15"/>
      <c r="K9" s="33"/>
      <c r="L9" s="34" t="str">
        <f>IFERROR(INDEX('Состав блюд'!K:K,MATCH(K9,'Состав блюд'!N:N,)),"")</f>
        <v/>
      </c>
      <c r="M9" s="34"/>
      <c r="N9" s="15"/>
      <c r="P9" s="33"/>
      <c r="Q9" s="34" t="str">
        <f>IFERROR(INDEX('Состав блюд'!P:P,MATCH(P9,'Состав блюд'!S:S,)),"")</f>
        <v/>
      </c>
      <c r="R9" s="34"/>
      <c r="S9" s="15"/>
      <c r="U9" s="33"/>
      <c r="V9" s="34" t="str">
        <f>IFERROR(INDEX('Состав блюд'!U:U,MATCH(U9,'Состав блюд'!X:X,)),"")</f>
        <v/>
      </c>
      <c r="W9" s="34"/>
      <c r="X9" s="15"/>
      <c r="Z9" s="23" t="str">
        <f>IFERROR(VLOOKUP(ROW(#REF!),'Состав блюд'!$Z:$AC,COLUMN(#REF!),0),"")</f>
        <v/>
      </c>
      <c r="AA9" s="23" t="str">
        <f>IFERROR(VLOOKUP(ROW(#REF!),'Состав блюд'!$Z:$AC,COLUMN(#REF!),0),"")</f>
        <v/>
      </c>
    </row>
    <row r="10" spans="1:27" x14ac:dyDescent="0.3">
      <c r="A10" s="14"/>
      <c r="B10" s="15" t="str">
        <f>IFERROR(INDEX('Состав блюд'!A:A,MATCH(A10,'Состав блюд'!D:D,)),"")</f>
        <v/>
      </c>
      <c r="C10" s="15"/>
      <c r="D10" s="26"/>
      <c r="F10" s="33"/>
      <c r="G10" s="15" t="str">
        <f>IFERROR(INDEX('Состав блюд'!F:F,MATCH(F10,'Состав блюд'!I:I,)),"")</f>
        <v/>
      </c>
      <c r="H10" s="15"/>
      <c r="I10" s="15"/>
      <c r="K10" s="33"/>
      <c r="L10" s="34" t="str">
        <f>IFERROR(INDEX('Состав блюд'!K:K,MATCH(K10,'Состав блюд'!N:N,)),"")</f>
        <v/>
      </c>
      <c r="M10" s="34"/>
      <c r="N10" s="15"/>
      <c r="P10" s="33"/>
      <c r="Q10" s="34" t="str">
        <f>IFERROR(INDEX('Состав блюд'!P:P,MATCH(P10,'Состав блюд'!S:S,)),"")</f>
        <v/>
      </c>
      <c r="R10" s="34"/>
      <c r="S10" s="15"/>
      <c r="U10" s="33"/>
      <c r="V10" s="34" t="str">
        <f>IFERROR(INDEX('Состав блюд'!U:U,MATCH(U10,'Состав блюд'!X:X,)),"")</f>
        <v/>
      </c>
      <c r="W10" s="34"/>
      <c r="X10" s="15"/>
      <c r="Z10" s="23" t="str">
        <f ca="1">IFERROR(VLOOKUP(ROW(U1),'Состав блюд'!$Z:$AC,COLUMN(V1),0),"")</f>
        <v/>
      </c>
      <c r="AA10" s="23" t="str">
        <f ca="1">IFERROR(VLOOKUP(ROW(V1),'Состав блюд'!$Z:$AC,COLUMN(X1),0),"")</f>
        <v/>
      </c>
    </row>
    <row r="11" spans="1:27" x14ac:dyDescent="0.3">
      <c r="A11" s="14"/>
      <c r="B11" s="15" t="str">
        <f>IFERROR(INDEX('Состав блюд'!A:A,MATCH(A11,'Состав блюд'!D:D,)),"")</f>
        <v/>
      </c>
      <c r="C11" s="15"/>
      <c r="D11" s="26"/>
      <c r="F11" s="33"/>
      <c r="G11" s="15" t="str">
        <f>IFERROR(INDEX('Состав блюд'!F:F,MATCH(F11,'Состав блюд'!I:I,)),"")</f>
        <v/>
      </c>
      <c r="H11" s="15"/>
      <c r="I11" s="15"/>
      <c r="K11" s="33"/>
      <c r="L11" s="34" t="str">
        <f>IFERROR(INDEX('Состав блюд'!K:K,MATCH(K11,'Состав блюд'!N:N,)),"")</f>
        <v/>
      </c>
      <c r="M11" s="34"/>
      <c r="N11" s="15"/>
      <c r="P11" s="33"/>
      <c r="Q11" s="34" t="str">
        <f>IFERROR(INDEX('Состав блюд'!P:P,MATCH(P11,'Состав блюд'!S:S,)),"")</f>
        <v/>
      </c>
      <c r="R11" s="34"/>
      <c r="S11" s="15"/>
      <c r="U11" s="33"/>
      <c r="V11" s="34" t="str">
        <f>IFERROR(INDEX('Состав блюд'!U:U,MATCH(U11,'Состав блюд'!X:X,)),"")</f>
        <v/>
      </c>
      <c r="W11" s="34"/>
      <c r="X11" s="15"/>
      <c r="Z11" s="23" t="str">
        <f ca="1">IFERROR(VLOOKUP(ROW(U2),'Состав блюд'!$Z:$AC,COLUMN(V2),0),"")</f>
        <v/>
      </c>
      <c r="AA11" s="23" t="str">
        <f ca="1">IFERROR(VLOOKUP(ROW(V2),'Состав блюд'!$Z:$AC,COLUMN(X2),0),"")</f>
        <v/>
      </c>
    </row>
    <row r="12" spans="1:27" x14ac:dyDescent="0.3">
      <c r="A12" s="14"/>
      <c r="B12" s="15" t="str">
        <f>IFERROR(INDEX('Состав блюд'!A:A,MATCH(A12,'Состав блюд'!D:D,)),"")</f>
        <v/>
      </c>
      <c r="C12" s="15"/>
      <c r="D12" s="26"/>
      <c r="F12" s="33"/>
      <c r="G12" s="15" t="str">
        <f>IFERROR(INDEX('Состав блюд'!F:F,MATCH(F12,'Состав блюд'!I:I,)),"")</f>
        <v/>
      </c>
      <c r="H12" s="15"/>
      <c r="I12" s="15"/>
      <c r="K12" s="33"/>
      <c r="L12" s="34" t="str">
        <f>IFERROR(INDEX('Состав блюд'!K:K,MATCH(K12,'Состав блюд'!N:N,)),"")</f>
        <v/>
      </c>
      <c r="M12" s="34"/>
      <c r="N12" s="15"/>
      <c r="P12" s="33"/>
      <c r="Q12" s="34" t="str">
        <f>IFERROR(INDEX('Состав блюд'!P:P,MATCH(P12,'Состав блюд'!S:S,)),"")</f>
        <v/>
      </c>
      <c r="R12" s="34"/>
      <c r="S12" s="15"/>
      <c r="U12" s="33"/>
      <c r="V12" s="34" t="str">
        <f>IFERROR(INDEX('Состав блюд'!U:U,MATCH(U12,'Состав блюд'!X:X,)),"")</f>
        <v/>
      </c>
      <c r="W12" s="34"/>
      <c r="X12" s="15"/>
      <c r="Z12" s="23" t="str">
        <f ca="1">IFERROR(VLOOKUP(ROW(U3),'Состав блюд'!$Z:$AC,COLUMN(V3),0),"")</f>
        <v/>
      </c>
      <c r="AA12" s="23" t="str">
        <f ca="1">IFERROR(VLOOKUP(ROW(V3),'Состав блюд'!$Z:$AC,COLUMN(X3),0),"")</f>
        <v/>
      </c>
    </row>
    <row r="13" spans="1:27" x14ac:dyDescent="0.3">
      <c r="A13" s="14"/>
      <c r="B13" s="15" t="str">
        <f>IFERROR(INDEX('Состав блюд'!A:A,MATCH(A13,'Состав блюд'!D:D,)),"")</f>
        <v/>
      </c>
      <c r="C13" s="15"/>
      <c r="D13" s="26"/>
      <c r="F13" s="33"/>
      <c r="G13" s="15" t="str">
        <f>IFERROR(INDEX('Состав блюд'!F:F,MATCH(F13,'Состав блюд'!I:I,)),"")</f>
        <v/>
      </c>
      <c r="H13" s="15"/>
      <c r="I13" s="15"/>
      <c r="K13" s="33"/>
      <c r="L13" s="34" t="str">
        <f>IFERROR(INDEX('Состав блюд'!K:K,MATCH(K13,'Состав блюд'!N:N,)),"")</f>
        <v/>
      </c>
      <c r="M13" s="34"/>
      <c r="N13" s="15"/>
      <c r="P13" s="33"/>
      <c r="Q13" s="34" t="str">
        <f>IFERROR(INDEX('Состав блюд'!P:P,MATCH(P13,'Состав блюд'!S:S,)),"")</f>
        <v/>
      </c>
      <c r="R13" s="34"/>
      <c r="S13" s="15"/>
      <c r="U13" s="33"/>
      <c r="V13" s="34" t="str">
        <f>IFERROR(INDEX('Состав блюд'!U:U,MATCH(U13,'Состав блюд'!X:X,)),"")</f>
        <v/>
      </c>
      <c r="W13" s="34"/>
      <c r="X13" s="15"/>
      <c r="Z13" s="23" t="str">
        <f ca="1">IFERROR(VLOOKUP(ROW(U4),'Состав блюд'!$Z:$AC,COLUMN(V4),0),"")</f>
        <v/>
      </c>
      <c r="AA13" s="23" t="str">
        <f ca="1">IFERROR(VLOOKUP(ROW(V4),'Состав блюд'!$Z:$AC,COLUMN(X4),0),"")</f>
        <v/>
      </c>
    </row>
    <row r="14" spans="1:27" x14ac:dyDescent="0.3">
      <c r="A14" s="14"/>
      <c r="B14" s="15" t="str">
        <f>IFERROR(INDEX('Состав блюд'!A:A,MATCH(A14,'Состав блюд'!D:D,)),"")</f>
        <v/>
      </c>
      <c r="C14" s="15"/>
      <c r="D14" s="26"/>
      <c r="F14" s="33"/>
      <c r="G14" s="15" t="str">
        <f>IFERROR(INDEX('Состав блюд'!F:F,MATCH(F14,'Состав блюд'!I:I,)),"")</f>
        <v/>
      </c>
      <c r="H14" s="15"/>
      <c r="I14" s="15"/>
      <c r="K14" s="33"/>
      <c r="L14" s="34" t="str">
        <f>IFERROR(INDEX('Состав блюд'!K:K,MATCH(K14,'Состав блюд'!N:N,)),"")</f>
        <v/>
      </c>
      <c r="M14" s="34"/>
      <c r="N14" s="15"/>
      <c r="P14" s="33"/>
      <c r="Q14" s="34" t="str">
        <f>IFERROR(INDEX('Состав блюд'!P:P,MATCH(P14,'Состав блюд'!S:S,)),"")</f>
        <v/>
      </c>
      <c r="R14" s="34"/>
      <c r="S14" s="15"/>
      <c r="U14" s="33"/>
      <c r="V14" s="34" t="str">
        <f>IFERROR(INDEX('Состав блюд'!U:U,MATCH(U14,'Состав блюд'!X:X,)),"")</f>
        <v/>
      </c>
      <c r="W14" s="34"/>
      <c r="X14" s="15"/>
      <c r="Z14" s="23" t="str">
        <f ca="1">IFERROR(VLOOKUP(ROW(U5),'Состав блюд'!$Z:$AC,COLUMN(V5),0),"")</f>
        <v/>
      </c>
      <c r="AA14" s="23" t="str">
        <f ca="1">IFERROR(VLOOKUP(ROW(V5),'Состав блюд'!$Z:$AC,COLUMN(X5),0),"")</f>
        <v/>
      </c>
    </row>
    <row r="15" spans="1:27" x14ac:dyDescent="0.3">
      <c r="A15" s="14"/>
      <c r="B15" s="15" t="str">
        <f>IFERROR(INDEX('Состав блюд'!A:A,MATCH(A15,'Состав блюд'!D:D,)),"")</f>
        <v/>
      </c>
      <c r="C15" s="15"/>
      <c r="D15" s="26"/>
      <c r="F15" s="33"/>
      <c r="G15" s="15" t="str">
        <f>IFERROR(INDEX('Состав блюд'!F:F,MATCH(F15,'Состав блюд'!I:I,)),"")</f>
        <v/>
      </c>
      <c r="H15" s="15"/>
      <c r="I15" s="15"/>
      <c r="K15" s="33"/>
      <c r="L15" s="34" t="str">
        <f>IFERROR(INDEX('Состав блюд'!K:K,MATCH(K15,'Состав блюд'!N:N,)),"")</f>
        <v/>
      </c>
      <c r="M15" s="34"/>
      <c r="N15" s="15"/>
      <c r="P15" s="33"/>
      <c r="Q15" s="34" t="str">
        <f>IFERROR(INDEX('Состав блюд'!P:P,MATCH(P15,'Состав блюд'!S:S,)),"")</f>
        <v/>
      </c>
      <c r="R15" s="34"/>
      <c r="S15" s="15"/>
      <c r="U15" s="33"/>
      <c r="V15" s="34" t="str">
        <f>IFERROR(INDEX('Состав блюд'!U:U,MATCH(U15,'Состав блюд'!X:X,)),"")</f>
        <v/>
      </c>
      <c r="W15" s="34"/>
      <c r="X15" s="15"/>
      <c r="Z15" s="23" t="str">
        <f ca="1">IFERROR(VLOOKUP(ROW(U6),'Состав блюд'!$Z:$AC,COLUMN(V6),0),"")</f>
        <v/>
      </c>
      <c r="AA15" s="23" t="str">
        <f ca="1">IFERROR(VLOOKUP(ROW(V6),'Состав блюд'!$Z:$AC,COLUMN(X6),0),"")</f>
        <v/>
      </c>
    </row>
    <row r="16" spans="1:27" x14ac:dyDescent="0.3">
      <c r="A16" s="14"/>
      <c r="B16" s="15" t="str">
        <f>IFERROR(INDEX('Состав блюд'!A:A,MATCH(A16,'Состав блюд'!D:D,)),"")</f>
        <v/>
      </c>
      <c r="C16" s="15"/>
      <c r="D16" s="26"/>
      <c r="F16" s="33"/>
      <c r="G16" s="15" t="str">
        <f>IFERROR(INDEX('Состав блюд'!F:F,MATCH(F16,'Состав блюд'!I:I,)),"")</f>
        <v/>
      </c>
      <c r="H16" s="15"/>
      <c r="I16" s="15"/>
      <c r="K16" s="33"/>
      <c r="L16" s="34" t="str">
        <f>IFERROR(INDEX('Состав блюд'!K:K,MATCH(K16,'Состав блюд'!N:N,)),"")</f>
        <v/>
      </c>
      <c r="M16" s="34"/>
      <c r="N16" s="15"/>
      <c r="P16" s="33"/>
      <c r="Q16" s="34" t="str">
        <f>IFERROR(INDEX('Состав блюд'!P:P,MATCH(P16,'Состав блюд'!S:S,)),"")</f>
        <v/>
      </c>
      <c r="R16" s="34"/>
      <c r="S16" s="15"/>
      <c r="U16" s="33"/>
      <c r="V16" s="34" t="str">
        <f>IFERROR(INDEX('Состав блюд'!U:U,MATCH(U16,'Состав блюд'!X:X,)),"")</f>
        <v/>
      </c>
      <c r="W16" s="34"/>
      <c r="X16" s="15"/>
      <c r="Z16" s="23" t="str">
        <f ca="1">IFERROR(VLOOKUP(ROW(U7),'Состав блюд'!$Z:$AC,COLUMN(V7),0),"")</f>
        <v/>
      </c>
      <c r="AA16" s="23" t="str">
        <f ca="1">IFERROR(VLOOKUP(ROW(V7),'Состав блюд'!$Z:$AC,COLUMN(X7),0),"")</f>
        <v/>
      </c>
    </row>
    <row r="17" spans="1:27" x14ac:dyDescent="0.3">
      <c r="A17" s="14"/>
      <c r="B17" s="15" t="str">
        <f>IFERROR(INDEX('Состав блюд'!A:A,MATCH(A17,'Состав блюд'!D:D,)),"")</f>
        <v/>
      </c>
      <c r="C17" s="15"/>
      <c r="D17" s="26"/>
      <c r="F17" s="33"/>
      <c r="G17" s="15" t="str">
        <f>IFERROR(INDEX('Состав блюд'!F:F,MATCH(F17,'Состав блюд'!I:I,)),"")</f>
        <v/>
      </c>
      <c r="H17" s="15"/>
      <c r="I17" s="15"/>
      <c r="K17" s="33"/>
      <c r="L17" s="34" t="str">
        <f>IFERROR(INDEX('Состав блюд'!K:K,MATCH(K17,'Состав блюд'!N:N,)),"")</f>
        <v/>
      </c>
      <c r="M17" s="34"/>
      <c r="N17" s="15"/>
      <c r="P17" s="33"/>
      <c r="Q17" s="34" t="str">
        <f>IFERROR(INDEX('Состав блюд'!P:P,MATCH(P17,'Состав блюд'!S:S,)),"")</f>
        <v/>
      </c>
      <c r="R17" s="34"/>
      <c r="S17" s="15"/>
      <c r="U17" s="33"/>
      <c r="V17" s="34" t="str">
        <f>IFERROR(INDEX('Состав блюд'!U:U,MATCH(U17,'Состав блюд'!X:X,)),"")</f>
        <v/>
      </c>
      <c r="W17" s="34"/>
      <c r="X17" s="15"/>
      <c r="Z17" s="23" t="str">
        <f ca="1">IFERROR(VLOOKUP(ROW(U8),'Состав блюд'!$Z:$AC,COLUMN(V8),0),"")</f>
        <v/>
      </c>
      <c r="AA17" s="23" t="str">
        <f ca="1">IFERROR(VLOOKUP(ROW(V8),'Состав блюд'!$Z:$AC,COLUMN(X8),0),"")</f>
        <v/>
      </c>
    </row>
    <row r="18" spans="1:27" x14ac:dyDescent="0.3">
      <c r="A18" s="14"/>
      <c r="B18" s="15" t="str">
        <f>IFERROR(INDEX('Состав блюд'!A:A,MATCH(A18,'Состав блюд'!D:D,)),"")</f>
        <v/>
      </c>
      <c r="C18" s="15"/>
      <c r="D18" s="26"/>
      <c r="F18" s="33"/>
      <c r="G18" s="15" t="str">
        <f>IFERROR(INDEX('Состав блюд'!F:F,MATCH(F18,'Состав блюд'!I:I,)),"")</f>
        <v/>
      </c>
      <c r="H18" s="15"/>
      <c r="I18" s="15"/>
      <c r="K18" s="33"/>
      <c r="L18" s="34" t="str">
        <f>IFERROR(INDEX('Состав блюд'!K:K,MATCH(K18,'Состав блюд'!N:N,)),"")</f>
        <v/>
      </c>
      <c r="M18" s="34"/>
      <c r="N18" s="15"/>
      <c r="P18" s="33"/>
      <c r="Q18" s="34" t="str">
        <f>IFERROR(INDEX('Состав блюд'!P:P,MATCH(P18,'Состав блюд'!S:S,)),"")</f>
        <v/>
      </c>
      <c r="R18" s="34"/>
      <c r="S18" s="15"/>
      <c r="U18" s="33"/>
      <c r="V18" s="34" t="str">
        <f>IFERROR(INDEX('Состав блюд'!U:U,MATCH(U18,'Состав блюд'!X:X,)),"")</f>
        <v/>
      </c>
      <c r="W18" s="34"/>
      <c r="X18" s="15"/>
      <c r="Z18" s="23" t="str">
        <f ca="1">IFERROR(VLOOKUP(ROW(U9),'Состав блюд'!$Z:$AC,COLUMN(V9),0),"")</f>
        <v/>
      </c>
      <c r="AA18" s="23" t="str">
        <f ca="1">IFERROR(VLOOKUP(ROW(V9),'Состав блюд'!$Z:$AC,COLUMN(X9),0),"")</f>
        <v/>
      </c>
    </row>
    <row r="19" spans="1:27" x14ac:dyDescent="0.3">
      <c r="A19" s="14"/>
      <c r="B19" s="15" t="str">
        <f>IFERROR(INDEX('Состав блюд'!A:A,MATCH(A19,'Состав блюд'!D:D,)),"")</f>
        <v/>
      </c>
      <c r="C19" s="15"/>
      <c r="D19" s="26"/>
      <c r="F19" s="33"/>
      <c r="G19" s="15" t="str">
        <f>IFERROR(INDEX('Состав блюд'!F:F,MATCH(F19,'Состав блюд'!I:I,)),"")</f>
        <v/>
      </c>
      <c r="H19" s="15"/>
      <c r="I19" s="15"/>
      <c r="K19" s="33"/>
      <c r="L19" s="34" t="str">
        <f>IFERROR(INDEX('Состав блюд'!K:K,MATCH(K19,'Состав блюд'!N:N,)),"")</f>
        <v/>
      </c>
      <c r="M19" s="34"/>
      <c r="N19" s="15"/>
      <c r="P19" s="33"/>
      <c r="Q19" s="34" t="str">
        <f>IFERROR(INDEX('Состав блюд'!P:P,MATCH(P19,'Состав блюд'!S:S,)),"")</f>
        <v/>
      </c>
      <c r="R19" s="34"/>
      <c r="S19" s="15"/>
      <c r="U19" s="33"/>
      <c r="V19" s="34" t="str">
        <f>IFERROR(INDEX('Состав блюд'!U:U,MATCH(U19,'Состав блюд'!X:X,)),"")</f>
        <v/>
      </c>
      <c r="W19" s="34"/>
      <c r="X19" s="15"/>
      <c r="Z19" s="23" t="str">
        <f ca="1">IFERROR(VLOOKUP(ROW(U10),'Состав блюд'!$Z:$AC,COLUMN(V10),0),"")</f>
        <v/>
      </c>
      <c r="AA19" s="23" t="str">
        <f ca="1">IFERROR(VLOOKUP(ROW(V10),'Состав блюд'!$Z:$AC,COLUMN(X10),0),"")</f>
        <v/>
      </c>
    </row>
    <row r="20" spans="1:27" x14ac:dyDescent="0.3">
      <c r="A20" s="14"/>
      <c r="B20" s="15" t="str">
        <f>IFERROR(INDEX('Состав блюд'!A:A,MATCH(A20,'Состав блюд'!D:D,)),"")</f>
        <v/>
      </c>
      <c r="C20" s="15"/>
      <c r="D20" s="26"/>
      <c r="F20" s="33"/>
      <c r="G20" s="15" t="str">
        <f>IFERROR(INDEX('Состав блюд'!F:F,MATCH(F20,'Состав блюд'!I:I,)),"")</f>
        <v/>
      </c>
      <c r="H20" s="15"/>
      <c r="I20" s="15"/>
      <c r="K20" s="33"/>
      <c r="L20" s="34" t="str">
        <f>IFERROR(INDEX('Состав блюд'!K:K,MATCH(K20,'Состав блюд'!N:N,)),"")</f>
        <v/>
      </c>
      <c r="M20" s="34"/>
      <c r="N20" s="15"/>
      <c r="P20" s="33"/>
      <c r="Q20" s="34" t="str">
        <f>IFERROR(INDEX('Состав блюд'!P:P,MATCH(P20,'Состав блюд'!S:S,)),"")</f>
        <v/>
      </c>
      <c r="R20" s="34"/>
      <c r="S20" s="15"/>
      <c r="U20" s="33"/>
      <c r="V20" s="34" t="str">
        <f>IFERROR(INDEX('Состав блюд'!U:U,MATCH(U20,'Состав блюд'!X:X,)),"")</f>
        <v/>
      </c>
      <c r="W20" s="34"/>
      <c r="X20" s="15"/>
      <c r="Z20" s="23" t="str">
        <f ca="1">IFERROR(VLOOKUP(ROW(U11),'Состав блюд'!$Z:$AC,COLUMN(V11),0),"")</f>
        <v/>
      </c>
      <c r="AA20" s="23" t="str">
        <f ca="1">IFERROR(VLOOKUP(ROW(V11),'Состав блюд'!$Z:$AC,COLUMN(X11),0),"")</f>
        <v/>
      </c>
    </row>
    <row r="21" spans="1:27" x14ac:dyDescent="0.3">
      <c r="A21" s="14"/>
      <c r="B21" s="15" t="str">
        <f>IFERROR(INDEX('Состав блюд'!A:A,MATCH(A21,'Состав блюд'!D:D,)),"")</f>
        <v/>
      </c>
      <c r="C21" s="15"/>
      <c r="D21" s="26"/>
      <c r="F21" s="33"/>
      <c r="G21" s="15"/>
      <c r="H21" s="15"/>
      <c r="I21" s="15"/>
      <c r="K21" s="33"/>
      <c r="L21" s="34" t="str">
        <f>IFERROR(INDEX('Состав блюд'!K:K,MATCH(K21,'Состав блюд'!N:N,)),"")</f>
        <v/>
      </c>
      <c r="M21" s="34"/>
      <c r="N21" s="15"/>
      <c r="P21" s="33"/>
      <c r="Q21" s="34" t="str">
        <f>IFERROR(INDEX('Состав блюд'!P:P,MATCH(P21,'Состав блюд'!S:S,)),"")</f>
        <v/>
      </c>
      <c r="R21" s="34"/>
      <c r="S21" s="15"/>
      <c r="U21" s="33"/>
      <c r="V21" s="34" t="str">
        <f>IFERROR(INDEX('Состав блюд'!U:U,MATCH(U21,'Состав блюд'!X:X,)),"")</f>
        <v/>
      </c>
      <c r="W21" s="34"/>
      <c r="X21" s="15"/>
      <c r="Z21" s="23" t="str">
        <f ca="1">IFERROR(VLOOKUP(ROW(U12),'Состав блюд'!$Z:$AC,COLUMN(V12),0),"")</f>
        <v/>
      </c>
      <c r="AA21" s="23" t="str">
        <f ca="1">IFERROR(VLOOKUP(ROW(V12),'Состав блюд'!$Z:$AC,COLUMN(X12),0),"")</f>
        <v/>
      </c>
    </row>
    <row r="22" spans="1:27" x14ac:dyDescent="0.3">
      <c r="A22" s="14"/>
      <c r="B22" s="15" t="str">
        <f>IFERROR(INDEX('Состав блюд'!A:A,MATCH(A22,'Состав блюд'!D:D,)),"")</f>
        <v/>
      </c>
      <c r="C22" s="15"/>
      <c r="D22" s="26"/>
      <c r="F22" s="33"/>
      <c r="G22" s="15"/>
      <c r="H22" s="15"/>
      <c r="I22" s="15"/>
      <c r="K22" s="33"/>
      <c r="L22" s="34" t="str">
        <f>IFERROR(INDEX('Состав блюд'!K:K,MATCH(K22,'Состав блюд'!N:N,)),"")</f>
        <v/>
      </c>
      <c r="M22" s="34"/>
      <c r="N22" s="15"/>
      <c r="P22" s="33"/>
      <c r="Q22" s="34" t="str">
        <f>IFERROR(INDEX('Состав блюд'!P:P,MATCH(P22,'Состав блюд'!S:S,)),"")</f>
        <v/>
      </c>
      <c r="R22" s="34"/>
      <c r="S22" s="15"/>
      <c r="U22" s="33"/>
      <c r="V22" s="34" t="str">
        <f>IFERROR(INDEX('Состав блюд'!U:U,MATCH(U22,'Состав блюд'!X:X,)),"")</f>
        <v/>
      </c>
      <c r="W22" s="34"/>
      <c r="X22" s="15"/>
      <c r="Z22" s="23" t="str">
        <f ca="1">IFERROR(VLOOKUP(ROW(U13),'Состав блюд'!$Z:$AC,COLUMN(V13),0),"")</f>
        <v/>
      </c>
      <c r="AA22" s="23" t="str">
        <f ca="1">IFERROR(VLOOKUP(ROW(V13),'Состав блюд'!$Z:$AC,COLUMN(X13),0),"")</f>
        <v/>
      </c>
    </row>
    <row r="23" spans="1:27" x14ac:dyDescent="0.3">
      <c r="A23" s="14"/>
      <c r="B23" s="15" t="str">
        <f>IFERROR(INDEX('Состав блюд'!A:A,MATCH(A23,'Состав блюд'!D:D,)),"")</f>
        <v/>
      </c>
      <c r="C23" s="15"/>
      <c r="D23" s="26"/>
      <c r="F23" s="14"/>
      <c r="G23" s="15"/>
      <c r="H23" s="15"/>
      <c r="I23" s="15"/>
      <c r="K23" s="33"/>
      <c r="L23" s="34" t="str">
        <f>IFERROR(INDEX('Состав блюд'!K:K,MATCH(K23,'Состав блюд'!N:N,)),"")</f>
        <v/>
      </c>
      <c r="M23" s="34"/>
      <c r="N23" s="15"/>
      <c r="P23" s="33"/>
      <c r="Q23" s="34" t="str">
        <f>IFERROR(INDEX('Состав блюд'!P:P,MATCH(P23,'Состав блюд'!S:S,)),"")</f>
        <v/>
      </c>
      <c r="R23" s="34"/>
      <c r="S23" s="15"/>
      <c r="U23" s="33"/>
      <c r="V23" s="34" t="str">
        <f>IFERROR(INDEX('Состав блюд'!U:U,MATCH(U23,'Состав блюд'!X:X,)),"")</f>
        <v/>
      </c>
      <c r="W23" s="34"/>
      <c r="X23" s="15"/>
      <c r="Z23" s="23" t="str">
        <f ca="1">IFERROR(VLOOKUP(ROW(U14),'Состав блюд'!$Z:$AC,COLUMN(V14),0),"")</f>
        <v/>
      </c>
      <c r="AA23" s="23" t="str">
        <f ca="1">IFERROR(VLOOKUP(ROW(V14),'Состав блюд'!$Z:$AC,COLUMN(X14),0),"")</f>
        <v/>
      </c>
    </row>
    <row r="24" spans="1:27" x14ac:dyDescent="0.3">
      <c r="A24" s="14"/>
      <c r="B24" s="15" t="str">
        <f>IFERROR(INDEX('Состав блюд'!A:A,MATCH(A24,'Состав блюд'!D:D,)),"")</f>
        <v/>
      </c>
      <c r="C24" s="15"/>
      <c r="D24" s="26"/>
      <c r="F24" s="14"/>
      <c r="G24" s="15"/>
      <c r="H24" s="15"/>
      <c r="I24" s="15"/>
      <c r="K24" s="33"/>
      <c r="L24" s="34" t="str">
        <f>IFERROR(INDEX('Состав блюд'!K:K,MATCH(K24,'Состав блюд'!N:N,)),"")</f>
        <v/>
      </c>
      <c r="M24" s="34"/>
      <c r="N24" s="15"/>
      <c r="P24" s="33"/>
      <c r="Q24" s="34" t="str">
        <f>IFERROR(INDEX('Состав блюд'!P:P,MATCH(P24,'Состав блюд'!S:S,)),"")</f>
        <v/>
      </c>
      <c r="R24" s="34"/>
      <c r="S24" s="15"/>
      <c r="U24" s="33"/>
      <c r="V24" s="34" t="str">
        <f>IFERROR(INDEX('Состав блюд'!U:U,MATCH(U24,'Состав блюд'!X:X,)),"")</f>
        <v/>
      </c>
      <c r="W24" s="34"/>
      <c r="X24" s="15"/>
      <c r="Z24" s="23" t="str">
        <f ca="1">IFERROR(VLOOKUP(ROW(U15),'Состав блюд'!$Z:$AC,COLUMN(V15),0),"")</f>
        <v/>
      </c>
      <c r="AA24" s="23" t="str">
        <f ca="1">IFERROR(VLOOKUP(ROW(V15),'Состав блюд'!$Z:$AC,COLUMN(X15),0),"")</f>
        <v/>
      </c>
    </row>
    <row r="25" spans="1:27" x14ac:dyDescent="0.3">
      <c r="A25" s="14"/>
      <c r="B25" s="15" t="str">
        <f>IFERROR(INDEX('Состав блюд'!A:A,MATCH(A25,'Состав блюд'!D:D,)),"")</f>
        <v/>
      </c>
      <c r="C25" s="15"/>
      <c r="D25" s="26"/>
      <c r="F25" s="14"/>
      <c r="G25" s="15"/>
      <c r="H25" s="15"/>
      <c r="I25" s="15"/>
      <c r="K25" s="33"/>
      <c r="L25" s="34" t="str">
        <f>IFERROR(INDEX('Состав блюд'!K:K,MATCH(K25,'Состав блюд'!N:N,)),"")</f>
        <v/>
      </c>
      <c r="M25" s="34"/>
      <c r="N25" s="15"/>
      <c r="P25" s="33"/>
      <c r="Q25" s="34" t="str">
        <f>IFERROR(INDEX('Состав блюд'!P:P,MATCH(P25,'Состав блюд'!S:S,)),"")</f>
        <v/>
      </c>
      <c r="R25" s="34"/>
      <c r="S25" s="15"/>
      <c r="U25" s="33"/>
      <c r="V25" s="34" t="str">
        <f>IFERROR(INDEX('Состав блюд'!U:U,MATCH(U25,'Состав блюд'!X:X,)),"")</f>
        <v/>
      </c>
      <c r="W25" s="34"/>
      <c r="X25" s="15"/>
      <c r="Z25" s="23" t="str">
        <f ca="1">IFERROR(VLOOKUP(ROW(U16),'Состав блюд'!$Z:$AC,COLUMN(V16),0),"")</f>
        <v/>
      </c>
      <c r="AA25" s="23" t="str">
        <f ca="1">IFERROR(VLOOKUP(ROW(V16),'Состав блюд'!$Z:$AC,COLUMN(X16),0),"")</f>
        <v/>
      </c>
    </row>
    <row r="26" spans="1:27" x14ac:dyDescent="0.3">
      <c r="A26" s="14"/>
      <c r="B26" s="15" t="str">
        <f>IFERROR(INDEX('Состав блюд'!A:A,MATCH(A26,'Состав блюд'!D:D,)),"")</f>
        <v/>
      </c>
      <c r="C26" s="15"/>
      <c r="D26" s="26"/>
      <c r="F26" s="14"/>
      <c r="G26" s="15"/>
      <c r="H26" s="15"/>
      <c r="I26" s="15"/>
      <c r="K26" s="33"/>
      <c r="L26" s="34" t="str">
        <f>IFERROR(INDEX('Состав блюд'!K:K,MATCH(K26,'Состав блюд'!N:N,)),"")</f>
        <v/>
      </c>
      <c r="M26" s="34"/>
      <c r="N26" s="15"/>
      <c r="P26" s="33"/>
      <c r="Q26" s="34" t="str">
        <f>IFERROR(INDEX('Состав блюд'!P:P,MATCH(P26,'Состав блюд'!S:S,)),"")</f>
        <v/>
      </c>
      <c r="R26" s="34"/>
      <c r="S26" s="15"/>
      <c r="U26" s="33"/>
      <c r="V26" s="34" t="str">
        <f>IFERROR(INDEX('Состав блюд'!U:U,MATCH(U26,'Состав блюд'!X:X,)),"")</f>
        <v/>
      </c>
      <c r="W26" s="34"/>
      <c r="X26" s="15"/>
      <c r="Z26" s="23" t="str">
        <f ca="1">IFERROR(VLOOKUP(ROW(U17),'Состав блюд'!$Z:$AC,COLUMN(V17),0),"")</f>
        <v/>
      </c>
      <c r="AA26" s="23" t="str">
        <f ca="1">IFERROR(VLOOKUP(ROW(V17),'Состав блюд'!$Z:$AC,COLUMN(X17),0),"")</f>
        <v/>
      </c>
    </row>
    <row r="27" spans="1:27" x14ac:dyDescent="0.3">
      <c r="A27" s="14"/>
      <c r="B27" s="15" t="str">
        <f>IFERROR(INDEX('Состав блюд'!A:A,MATCH(A27,'Состав блюд'!D:D,)),"")</f>
        <v/>
      </c>
      <c r="C27" s="15"/>
      <c r="D27" s="26"/>
      <c r="F27" s="14"/>
      <c r="G27" s="15"/>
      <c r="H27" s="15"/>
      <c r="I27" s="15"/>
      <c r="K27" s="33"/>
      <c r="L27" s="34" t="str">
        <f>IFERROR(INDEX('Состав блюд'!K:K,MATCH(K27,'Состав блюд'!N:N,)),"")</f>
        <v/>
      </c>
      <c r="M27" s="34"/>
      <c r="N27" s="15"/>
      <c r="P27" s="33"/>
      <c r="Q27" s="34" t="str">
        <f>IFERROR(INDEX('Состав блюд'!P:P,MATCH(P27,'Состав блюд'!S:S,)),"")</f>
        <v/>
      </c>
      <c r="R27" s="34"/>
      <c r="S27" s="15"/>
      <c r="U27" s="33"/>
      <c r="V27" s="34" t="str">
        <f>IFERROR(INDEX('Состав блюд'!U:U,MATCH(U27,'Состав блюд'!X:X,)),"")</f>
        <v/>
      </c>
      <c r="W27" s="34"/>
      <c r="X27" s="15"/>
      <c r="Z27" s="23" t="str">
        <f ca="1">IFERROR(VLOOKUP(ROW(U18),'Состав блюд'!$Z:$AC,COLUMN(V18),0),"")</f>
        <v/>
      </c>
      <c r="AA27" s="23" t="str">
        <f ca="1">IFERROR(VLOOKUP(ROW(V18),'Состав блюд'!$Z:$AC,COLUMN(X18),0),"")</f>
        <v/>
      </c>
    </row>
    <row r="28" spans="1:27" x14ac:dyDescent="0.3">
      <c r="A28" s="14"/>
      <c r="B28" s="15" t="str">
        <f>IFERROR(INDEX('Состав блюд'!A:A,MATCH(A28,'Состав блюд'!D:D,)),"")</f>
        <v/>
      </c>
      <c r="C28" s="15"/>
      <c r="D28" s="26"/>
      <c r="F28" s="14"/>
      <c r="G28" s="15"/>
      <c r="H28" s="15"/>
      <c r="I28" s="15"/>
      <c r="K28" s="33"/>
      <c r="L28" s="34" t="str">
        <f>IFERROR(INDEX('Состав блюд'!K:K,MATCH(K28,'Состав блюд'!N:N,)),"")</f>
        <v/>
      </c>
      <c r="M28" s="34"/>
      <c r="N28" s="15"/>
      <c r="P28" s="33"/>
      <c r="Q28" s="34" t="str">
        <f>IFERROR(INDEX('Состав блюд'!P:P,MATCH(P28,'Состав блюд'!S:S,)),"")</f>
        <v/>
      </c>
      <c r="R28" s="34"/>
      <c r="S28" s="15"/>
      <c r="U28" s="33"/>
      <c r="V28" s="34" t="str">
        <f>IFERROR(INDEX('Состав блюд'!U:U,MATCH(U28,'Состав блюд'!X:X,)),"")</f>
        <v/>
      </c>
      <c r="W28" s="34"/>
      <c r="X28" s="15"/>
      <c r="Z28" s="23" t="str">
        <f ca="1">IFERROR(VLOOKUP(ROW(U19),'Состав блюд'!$Z:$AC,COLUMN(V19),0),"")</f>
        <v/>
      </c>
      <c r="AA28" s="23" t="str">
        <f ca="1">IFERROR(VLOOKUP(ROW(V19),'Состав блюд'!$Z:$AC,COLUMN(X19),0),"")</f>
        <v/>
      </c>
    </row>
    <row r="29" spans="1:27" x14ac:dyDescent="0.3">
      <c r="A29" s="14"/>
      <c r="B29" s="15" t="str">
        <f>IFERROR(INDEX('Состав блюд'!A:A,MATCH(A29,'Состав блюд'!D:D,)),"")</f>
        <v/>
      </c>
      <c r="C29" s="15"/>
      <c r="D29" s="26"/>
      <c r="F29" s="14"/>
      <c r="G29" s="15"/>
      <c r="H29" s="15"/>
      <c r="I29" s="15"/>
      <c r="K29" s="33"/>
      <c r="L29" s="34" t="str">
        <f>IFERROR(INDEX('Состав блюд'!K:K,MATCH(K29,'Состав блюд'!N:N,)),"")</f>
        <v/>
      </c>
      <c r="M29" s="34"/>
      <c r="N29" s="15"/>
      <c r="P29" s="33"/>
      <c r="Q29" s="34" t="str">
        <f>IFERROR(INDEX('Состав блюд'!P:P,MATCH(P29,'Состав блюд'!S:S,)),"")</f>
        <v/>
      </c>
      <c r="R29" s="34"/>
      <c r="S29" s="15"/>
      <c r="U29" s="33"/>
      <c r="V29" s="34" t="str">
        <f>IFERROR(INDEX('Состав блюд'!U:U,MATCH(U29,'Состав блюд'!X:X,)),"")</f>
        <v/>
      </c>
      <c r="W29" s="34"/>
      <c r="X29" s="15"/>
      <c r="Z29" s="23" t="str">
        <f ca="1">IFERROR(VLOOKUP(ROW(U20),'Состав блюд'!$Z:$AC,COLUMN(V20),0),"")</f>
        <v/>
      </c>
      <c r="AA29" s="23" t="str">
        <f ca="1">IFERROR(VLOOKUP(ROW(V20),'Состав блюд'!$Z:$AC,COLUMN(X20),0),"")</f>
        <v/>
      </c>
    </row>
    <row r="30" spans="1:27" x14ac:dyDescent="0.3">
      <c r="A30" s="14"/>
      <c r="B30" s="15" t="str">
        <f>IFERROR(INDEX('Состав блюд'!A:A,MATCH(A30,'Состав блюд'!D:D,)),"")</f>
        <v/>
      </c>
      <c r="C30" s="15"/>
      <c r="D30" s="26"/>
      <c r="F30" s="14"/>
      <c r="G30" s="15"/>
      <c r="H30" s="15"/>
      <c r="I30" s="15"/>
      <c r="K30" s="33"/>
      <c r="L30" s="34" t="str">
        <f>IFERROR(INDEX('Состав блюд'!K:K,MATCH(K30,'Состав блюд'!N:N,)),"")</f>
        <v/>
      </c>
      <c r="M30" s="34"/>
      <c r="N30" s="15"/>
      <c r="P30" s="33"/>
      <c r="Q30" s="34" t="str">
        <f>IFERROR(INDEX('Состав блюд'!P:P,MATCH(P30,'Состав блюд'!S:S,)),"")</f>
        <v/>
      </c>
      <c r="R30" s="34"/>
      <c r="S30" s="15"/>
      <c r="U30" s="33"/>
      <c r="V30" s="34" t="str">
        <f>IFERROR(INDEX('Состав блюд'!U:U,MATCH(U30,'Состав блюд'!X:X,)),"")</f>
        <v/>
      </c>
      <c r="W30" s="34"/>
      <c r="X30" s="15"/>
      <c r="Z30" s="23" t="str">
        <f ca="1">IFERROR(VLOOKUP(ROW(U21),'Состав блюд'!$Z:$AC,COLUMN(V21),0),"")</f>
        <v/>
      </c>
      <c r="AA30" s="23" t="str">
        <f ca="1">IFERROR(VLOOKUP(ROW(V21),'Состав блюд'!$Z:$AC,COLUMN(X21),0),"")</f>
        <v/>
      </c>
    </row>
    <row r="31" spans="1:27" x14ac:dyDescent="0.3">
      <c r="A31" s="14"/>
      <c r="B31" s="15" t="str">
        <f>IFERROR(INDEX('Состав блюд'!A:A,MATCH(A31,'Состав блюд'!D:D,)),"")</f>
        <v/>
      </c>
      <c r="C31" s="15"/>
      <c r="D31" s="26"/>
      <c r="F31" s="14"/>
      <c r="G31" s="15"/>
      <c r="H31" s="15"/>
      <c r="I31" s="15"/>
      <c r="K31" s="33"/>
      <c r="L31" s="34" t="str">
        <f>IFERROR(INDEX('Состав блюд'!K:K,MATCH(K31,'Состав блюд'!N:N,)),"")</f>
        <v/>
      </c>
      <c r="M31" s="34"/>
      <c r="N31" s="15"/>
      <c r="P31" s="33"/>
      <c r="Q31" s="34" t="str">
        <f>IFERROR(INDEX('Состав блюд'!P:P,MATCH(P31,'Состав блюд'!S:S,)),"")</f>
        <v/>
      </c>
      <c r="R31" s="34"/>
      <c r="S31" s="15"/>
      <c r="U31" s="33"/>
      <c r="V31" s="34" t="str">
        <f>IFERROR(INDEX('Состав блюд'!U:U,MATCH(U31,'Состав блюд'!X:X,)),"")</f>
        <v/>
      </c>
      <c r="W31" s="34"/>
      <c r="X31" s="15"/>
      <c r="Z31" s="23" t="str">
        <f ca="1">IFERROR(VLOOKUP(ROW(U22),'Состав блюд'!$Z:$AC,COLUMN(V22),0),"")</f>
        <v/>
      </c>
      <c r="AA31" s="23" t="str">
        <f ca="1">IFERROR(VLOOKUP(ROW(V22),'Состав блюд'!$Z:$AC,COLUMN(X22),0),"")</f>
        <v/>
      </c>
    </row>
    <row r="32" spans="1:27" x14ac:dyDescent="0.3">
      <c r="A32" s="14"/>
      <c r="B32" s="15" t="str">
        <f>IFERROR(INDEX('Состав блюд'!A:A,MATCH(A32,'Состав блюд'!D:D,)),"")</f>
        <v/>
      </c>
      <c r="C32" s="15"/>
      <c r="D32" s="26"/>
      <c r="F32" s="14"/>
      <c r="G32" s="15"/>
      <c r="H32" s="15"/>
      <c r="I32" s="15"/>
      <c r="K32" s="33"/>
      <c r="L32" s="34" t="str">
        <f>IFERROR(INDEX('Состав блюд'!K:K,MATCH(K32,'Состав блюд'!N:N,)),"")</f>
        <v/>
      </c>
      <c r="M32" s="34"/>
      <c r="N32" s="15"/>
      <c r="P32" s="33"/>
      <c r="Q32" s="34" t="str">
        <f>IFERROR(INDEX('Состав блюд'!P:P,MATCH(P32,'Состав блюд'!S:S,)),"")</f>
        <v/>
      </c>
      <c r="R32" s="34"/>
      <c r="S32" s="15"/>
      <c r="U32" s="33"/>
      <c r="V32" s="34" t="str">
        <f>IFERROR(INDEX('Состав блюд'!U:U,MATCH(U32,'Состав блюд'!X:X,)),"")</f>
        <v/>
      </c>
      <c r="W32" s="34"/>
      <c r="X32" s="15"/>
      <c r="Z32" s="23" t="str">
        <f ca="1">IFERROR(VLOOKUP(ROW(U23),'Состав блюд'!$Z:$AC,COLUMN(V23),0),"")</f>
        <v/>
      </c>
      <c r="AA32" s="23" t="str">
        <f ca="1">IFERROR(VLOOKUP(ROW(V23),'Состав блюд'!$Z:$AC,COLUMN(X23),0),"")</f>
        <v/>
      </c>
    </row>
    <row r="33" spans="1:24" x14ac:dyDescent="0.3">
      <c r="A33" s="14"/>
      <c r="B33" s="15" t="str">
        <f>IFERROR(INDEX('Состав блюд'!A:A,MATCH(A33,'Состав блюд'!D:D,)),"")</f>
        <v/>
      </c>
      <c r="C33" s="15"/>
      <c r="D33" s="26"/>
      <c r="F33" s="14"/>
      <c r="G33" s="15"/>
      <c r="H33" s="15"/>
      <c r="I33" s="15"/>
      <c r="K33" s="33"/>
      <c r="L33" s="34" t="str">
        <f>IFERROR(INDEX('Состав блюд'!K:K,MATCH(K33,'Состав блюд'!N:N,)),"")</f>
        <v/>
      </c>
      <c r="M33" s="34"/>
      <c r="N33" s="15"/>
      <c r="P33" s="33"/>
      <c r="Q33" s="34" t="str">
        <f>IFERROR(INDEX('Состав блюд'!P:P,MATCH(P33,'Состав блюд'!S:S,)),"")</f>
        <v/>
      </c>
      <c r="R33" s="34"/>
      <c r="S33" s="15"/>
      <c r="U33" s="33"/>
      <c r="V33" s="34" t="str">
        <f>IFERROR(INDEX('Состав блюд'!U:U,MATCH(U33,'Состав блюд'!X:X,)),"")</f>
        <v/>
      </c>
      <c r="W33" s="34"/>
      <c r="X33" s="15"/>
    </row>
    <row r="34" spans="1:24" x14ac:dyDescent="0.3">
      <c r="A34" s="14"/>
      <c r="B34" s="15" t="str">
        <f>IFERROR(INDEX('Состав блюд'!A:A,MATCH(A34,'Состав блюд'!D:D,)),"")</f>
        <v/>
      </c>
      <c r="C34" s="15"/>
      <c r="D34" s="26"/>
      <c r="F34" s="14"/>
      <c r="G34" s="15"/>
      <c r="H34" s="15"/>
      <c r="I34" s="15"/>
      <c r="K34" s="33"/>
      <c r="L34" s="34" t="str">
        <f>IFERROR(INDEX('Состав блюд'!K:K,MATCH(K34,'Состав блюд'!N:N,)),"")</f>
        <v/>
      </c>
      <c r="M34" s="34"/>
      <c r="N34" s="15"/>
      <c r="P34" s="33"/>
      <c r="Q34" s="34" t="str">
        <f>IFERROR(INDEX('Состав блюд'!P:P,MATCH(P34,'Состав блюд'!S:S,)),"")</f>
        <v/>
      </c>
      <c r="R34" s="34"/>
      <c r="S34" s="15"/>
      <c r="U34" s="33"/>
      <c r="V34" s="34" t="str">
        <f>IFERROR(INDEX('Состав блюд'!U:U,MATCH(U34,'Состав блюд'!X:X,)),"")</f>
        <v/>
      </c>
      <c r="W34" s="34"/>
      <c r="X34" s="15"/>
    </row>
    <row r="35" spans="1:24" x14ac:dyDescent="0.3">
      <c r="A35" s="14"/>
      <c r="B35" s="15" t="str">
        <f>IFERROR(INDEX('Состав блюд'!A:A,MATCH(A35,'Состав блюд'!D:D,)),"")</f>
        <v/>
      </c>
      <c r="C35" s="15"/>
      <c r="D35" s="26"/>
      <c r="F35" s="14"/>
      <c r="G35" s="15"/>
      <c r="H35" s="15"/>
      <c r="I35" s="15"/>
      <c r="K35" s="33"/>
      <c r="L35" s="34" t="str">
        <f>IFERROR(INDEX('Состав блюд'!K:K,MATCH(K35,'Состав блюд'!N:N,)),"")</f>
        <v/>
      </c>
      <c r="M35" s="34"/>
      <c r="N35" s="15"/>
      <c r="P35" s="33"/>
      <c r="Q35" s="34" t="str">
        <f>IFERROR(INDEX('Состав блюд'!P:P,MATCH(P35,'Состав блюд'!S:S,)),"")</f>
        <v/>
      </c>
      <c r="R35" s="34"/>
      <c r="S35" s="15"/>
      <c r="U35" s="33"/>
      <c r="V35" s="34" t="str">
        <f>IFERROR(INDEX('Состав блюд'!U:U,MATCH(U35,'Состав блюд'!X:X,)),"")</f>
        <v/>
      </c>
      <c r="W35" s="34"/>
      <c r="X35" s="15"/>
    </row>
    <row r="36" spans="1:24" x14ac:dyDescent="0.3">
      <c r="A36" s="14"/>
      <c r="B36" s="15" t="str">
        <f>IFERROR(INDEX('Состав блюд'!A:A,MATCH(A36,'Состав блюд'!D:D,)),"")</f>
        <v/>
      </c>
      <c r="C36" s="15"/>
      <c r="D36" s="26"/>
      <c r="F36" s="14">
        <v>18</v>
      </c>
      <c r="G36" s="15">
        <f>IFERROR(INDEX('Состав блюд'!F:F,MATCH(F36,'Состав блюд'!I:I,)),"")</f>
        <v>0</v>
      </c>
      <c r="H36" s="15"/>
      <c r="I36" s="15"/>
      <c r="K36" s="33"/>
      <c r="L36" s="34" t="str">
        <f>IFERROR(INDEX('Состав блюд'!K:K,MATCH(K36,'Состав блюд'!N:N,)),"")</f>
        <v/>
      </c>
      <c r="M36" s="34"/>
      <c r="N36" s="15"/>
      <c r="P36" s="33"/>
      <c r="Q36" s="34" t="str">
        <f>IFERROR(INDEX('Состав блюд'!P:P,MATCH(P36,'Состав блюд'!S:S,)),"")</f>
        <v/>
      </c>
      <c r="R36" s="34"/>
      <c r="S36" s="15"/>
      <c r="U36" s="33"/>
      <c r="V36" s="34" t="str">
        <f>IFERROR(INDEX('Состав блюд'!U:U,MATCH(U36,'Состав блюд'!X:X,)),"")</f>
        <v/>
      </c>
      <c r="W36" s="34"/>
      <c r="X36" s="15"/>
    </row>
    <row r="37" spans="1:24" x14ac:dyDescent="0.3">
      <c r="A37" s="14"/>
      <c r="B37" s="15" t="str">
        <f>IFERROR(INDEX('Состав блюд'!A:A,MATCH(A37,'Состав блюд'!D:D,)),"")</f>
        <v/>
      </c>
      <c r="C37" s="15"/>
      <c r="D37" s="26"/>
      <c r="F37" s="14">
        <v>19</v>
      </c>
      <c r="G37" s="15">
        <f>IFERROR(INDEX('Состав блюд'!F:F,MATCH(F37,'Состав блюд'!I:I,)),"")</f>
        <v>0</v>
      </c>
      <c r="H37" s="15"/>
      <c r="I37" s="15"/>
      <c r="K37" s="33"/>
      <c r="L37" s="34" t="str">
        <f>IFERROR(INDEX('Состав блюд'!K:K,MATCH(K37,'Состав блюд'!N:N,)),"")</f>
        <v/>
      </c>
      <c r="M37" s="34"/>
      <c r="N37" s="15"/>
      <c r="P37" s="33"/>
      <c r="Q37" s="34" t="str">
        <f>IFERROR(INDEX('Состав блюд'!P:P,MATCH(P37,'Состав блюд'!S:S,)),"")</f>
        <v/>
      </c>
      <c r="R37" s="34"/>
      <c r="S37" s="15"/>
      <c r="U37" s="33"/>
      <c r="V37" s="34" t="str">
        <f>IFERROR(INDEX('Состав блюд'!U:U,MATCH(U37,'Состав блюд'!X:X,)),"")</f>
        <v/>
      </c>
      <c r="W37" s="34"/>
      <c r="X37" s="15"/>
    </row>
    <row r="38" spans="1:24" x14ac:dyDescent="0.3">
      <c r="A38" s="14"/>
      <c r="B38" s="15" t="str">
        <f>IFERROR(INDEX('Состав блюд'!A:A,MATCH(A38,'Состав блюд'!D:D,)),"")</f>
        <v/>
      </c>
      <c r="C38" s="15"/>
      <c r="D38" s="26"/>
      <c r="F38" s="14">
        <v>20</v>
      </c>
      <c r="G38" s="15">
        <f>IFERROR(INDEX('Состав блюд'!F:F,MATCH(F38,'Состав блюд'!I:I,)),"")</f>
        <v>0</v>
      </c>
      <c r="H38" s="15"/>
      <c r="I38" s="15"/>
      <c r="K38" s="33"/>
      <c r="L38" s="34" t="str">
        <f>IFERROR(INDEX('Состав блюд'!K:K,MATCH(K38,'Состав блюд'!N:N,)),"")</f>
        <v/>
      </c>
      <c r="M38" s="34"/>
      <c r="N38" s="15"/>
      <c r="P38" s="33"/>
      <c r="Q38" s="34" t="str">
        <f>IFERROR(INDEX('Состав блюд'!P:P,MATCH(P38,'Состав блюд'!S:S,)),"")</f>
        <v/>
      </c>
      <c r="R38" s="34"/>
      <c r="S38" s="15"/>
      <c r="U38" s="33"/>
      <c r="V38" s="34" t="str">
        <f>IFERROR(INDEX('Состав блюд'!U:U,MATCH(U38,'Состав блюд'!X:X,)),"")</f>
        <v/>
      </c>
      <c r="W38" s="34"/>
      <c r="X38" s="15"/>
    </row>
    <row r="39" spans="1:24" x14ac:dyDescent="0.3">
      <c r="A39" s="14"/>
      <c r="B39" s="15" t="str">
        <f>IFERROR(INDEX('Состав блюд'!A:A,MATCH(A39,'Состав блюд'!D:D,)),"")</f>
        <v/>
      </c>
      <c r="C39" s="15"/>
      <c r="D39" s="26"/>
      <c r="F39" s="14">
        <v>21</v>
      </c>
      <c r="G39" s="15">
        <f>IFERROR(INDEX('Состав блюд'!F:F,MATCH(F39,'Состав блюд'!I:I,)),"")</f>
        <v>0</v>
      </c>
      <c r="H39" s="15"/>
      <c r="I39" s="15"/>
      <c r="K39" s="33"/>
      <c r="L39" s="34" t="str">
        <f>IFERROR(INDEX('Состав блюд'!K:K,MATCH(K39,'Состав блюд'!N:N,)),"")</f>
        <v/>
      </c>
      <c r="M39" s="34"/>
      <c r="N39" s="15"/>
      <c r="P39" s="33"/>
      <c r="Q39" s="34" t="str">
        <f>IFERROR(INDEX('Состав блюд'!P:P,MATCH(P39,'Состав блюд'!S:S,)),"")</f>
        <v/>
      </c>
      <c r="R39" s="34"/>
      <c r="S39" s="15"/>
      <c r="U39" s="33"/>
      <c r="V39" s="34" t="str">
        <f>IFERROR(INDEX('Состав блюд'!U:U,MATCH(U39,'Состав блюд'!X:X,)),"")</f>
        <v/>
      </c>
      <c r="W39" s="34"/>
      <c r="X39" s="15"/>
    </row>
    <row r="40" spans="1:24" x14ac:dyDescent="0.3">
      <c r="A40" s="14"/>
      <c r="B40" s="15" t="str">
        <f>IFERROR(INDEX('Состав блюд'!A:A,MATCH(A40,'Состав блюд'!D:D,)),"")</f>
        <v/>
      </c>
      <c r="C40" s="15"/>
      <c r="D40" s="26"/>
      <c r="F40" s="14">
        <v>22</v>
      </c>
      <c r="G40" s="15" t="str">
        <f>IFERROR(INDEX('Состав блюд'!F:F,MATCH(F40,'Состав блюд'!I:I,)),"")</f>
        <v/>
      </c>
      <c r="H40" s="15"/>
      <c r="I40" s="15"/>
      <c r="K40" s="33"/>
      <c r="L40" s="34" t="str">
        <f>IFERROR(INDEX('Состав блюд'!K:K,MATCH(K40,'Состав блюд'!N:N,)),"")</f>
        <v/>
      </c>
      <c r="M40" s="34"/>
      <c r="N40" s="15"/>
      <c r="P40" s="33"/>
      <c r="Q40" s="34" t="str">
        <f>IFERROR(INDEX('Состав блюд'!P:P,MATCH(P40,'Состав блюд'!S:S,)),"")</f>
        <v/>
      </c>
      <c r="R40" s="34"/>
      <c r="S40" s="15"/>
      <c r="U40" s="33"/>
      <c r="V40" s="34" t="str">
        <f>IFERROR(INDEX('Состав блюд'!U:U,MATCH(U40,'Состав блюд'!X:X,)),"")</f>
        <v/>
      </c>
      <c r="W40" s="34"/>
      <c r="X40" s="15"/>
    </row>
    <row r="41" spans="1:24" x14ac:dyDescent="0.3">
      <c r="A41" s="14"/>
      <c r="B41" s="15" t="str">
        <f>IFERROR(INDEX('Состав блюд'!A:A,MATCH(A41,'Состав блюд'!D:D,)),"")</f>
        <v/>
      </c>
      <c r="C41" s="15"/>
      <c r="D41" s="26"/>
      <c r="F41" s="14">
        <v>23</v>
      </c>
      <c r="G41" s="15" t="str">
        <f>IFERROR(INDEX('Состав блюд'!F:F,MATCH(F41,'Состав блюд'!I:I,)),"")</f>
        <v/>
      </c>
      <c r="H41" s="15"/>
      <c r="I41" s="15"/>
      <c r="K41" s="33"/>
      <c r="L41" s="34" t="str">
        <f>IFERROR(INDEX('Состав блюд'!K:K,MATCH(K41,'Состав блюд'!N:N,)),"")</f>
        <v/>
      </c>
      <c r="M41" s="34"/>
      <c r="N41" s="15"/>
      <c r="P41" s="33"/>
      <c r="Q41" s="34" t="str">
        <f>IFERROR(INDEX('Состав блюд'!P:P,MATCH(P41,'Состав блюд'!S:S,)),"")</f>
        <v/>
      </c>
      <c r="R41" s="34"/>
      <c r="S41" s="15"/>
      <c r="U41" s="33"/>
      <c r="V41" s="34" t="str">
        <f>IFERROR(INDEX('Состав блюд'!U:U,MATCH(U41,'Состав блюд'!X:X,)),"")</f>
        <v/>
      </c>
      <c r="W41" s="34"/>
      <c r="X41" s="15"/>
    </row>
    <row r="42" spans="1:24" x14ac:dyDescent="0.3">
      <c r="A42" s="14"/>
      <c r="B42" s="15" t="str">
        <f>IFERROR(INDEX('Состав блюд'!A:A,MATCH(A42,'Состав блюд'!D:D,)),"")</f>
        <v/>
      </c>
      <c r="C42" s="15"/>
      <c r="D42" s="26"/>
      <c r="F42" s="14">
        <v>24</v>
      </c>
      <c r="G42" s="15" t="str">
        <f>IFERROR(INDEX('Состав блюд'!F:F,MATCH(F42,'Состав блюд'!I:I,)),"")</f>
        <v/>
      </c>
      <c r="H42" s="15"/>
      <c r="I42" s="15"/>
      <c r="K42" s="33"/>
      <c r="L42" s="34" t="str">
        <f>IFERROR(INDEX('Состав блюд'!K:K,MATCH(K42,'Состав блюд'!N:N,)),"")</f>
        <v/>
      </c>
      <c r="M42" s="34"/>
      <c r="N42" s="15"/>
      <c r="P42" s="33"/>
      <c r="Q42" s="34" t="str">
        <f>IFERROR(INDEX('Состав блюд'!P:P,MATCH(P42,'Состав блюд'!S:S,)),"")</f>
        <v/>
      </c>
      <c r="R42" s="34"/>
      <c r="S42" s="15"/>
      <c r="U42" s="33"/>
      <c r="V42" s="34" t="str">
        <f>IFERROR(INDEX('Состав блюд'!U:U,MATCH(U42,'Состав блюд'!X:X,)),"")</f>
        <v/>
      </c>
      <c r="W42" s="34"/>
      <c r="X42" s="15"/>
    </row>
    <row r="43" spans="1:24" x14ac:dyDescent="0.3">
      <c r="A43" s="14"/>
      <c r="B43" s="15" t="str">
        <f>IFERROR(INDEX('Состав блюд'!A:A,MATCH(A43,'Состав блюд'!D:D,)),"")</f>
        <v/>
      </c>
      <c r="C43" s="15"/>
      <c r="D43" s="26"/>
      <c r="F43" s="14">
        <v>25</v>
      </c>
      <c r="G43" s="15" t="str">
        <f>IFERROR(INDEX('Состав блюд'!F:F,MATCH(F43,'Состав блюд'!I:I,)),"")</f>
        <v/>
      </c>
      <c r="H43" s="15"/>
      <c r="I43" s="15"/>
      <c r="K43" s="33"/>
      <c r="L43" s="34" t="str">
        <f>IFERROR(INDEX('Состав блюд'!K:K,MATCH(K43,'Состав блюд'!N:N,)),"")</f>
        <v/>
      </c>
      <c r="M43" s="34"/>
      <c r="N43" s="15"/>
      <c r="P43" s="33"/>
      <c r="Q43" s="34" t="str">
        <f>IFERROR(INDEX('Состав блюд'!P:P,MATCH(P43,'Состав блюд'!S:S,)),"")</f>
        <v/>
      </c>
      <c r="R43" s="34"/>
      <c r="S43" s="15"/>
      <c r="U43" s="33"/>
      <c r="V43" s="34" t="str">
        <f>IFERROR(INDEX('Состав блюд'!U:U,MATCH(U43,'Состав блюд'!X:X,)),"")</f>
        <v/>
      </c>
      <c r="W43" s="34"/>
      <c r="X43" s="15"/>
    </row>
    <row r="44" spans="1:24" x14ac:dyDescent="0.3">
      <c r="A44" s="14"/>
      <c r="B44" s="15" t="str">
        <f>IFERROR(INDEX('Состав блюд'!A:A,MATCH(A44,'Состав блюд'!D:D,)),"")</f>
        <v/>
      </c>
      <c r="C44" s="15"/>
      <c r="D44" s="26"/>
      <c r="F44" s="14">
        <v>26</v>
      </c>
      <c r="G44" s="15" t="str">
        <f>IFERROR(INDEX('Состав блюд'!F:F,MATCH(F44,'Состав блюд'!I:I,)),"")</f>
        <v/>
      </c>
      <c r="H44" s="15"/>
      <c r="I44" s="15"/>
      <c r="K44" s="33"/>
      <c r="L44" s="34" t="str">
        <f>IFERROR(INDEX('Состав блюд'!K:K,MATCH(K44,'Состав блюд'!N:N,)),"")</f>
        <v/>
      </c>
      <c r="M44" s="34"/>
      <c r="N44" s="15"/>
      <c r="P44" s="33"/>
      <c r="Q44" s="34" t="str">
        <f>IFERROR(INDEX('Состав блюд'!P:P,MATCH(P44,'Состав блюд'!S:S,)),"")</f>
        <v/>
      </c>
      <c r="R44" s="34"/>
      <c r="S44" s="15"/>
      <c r="U44" s="33"/>
      <c r="V44" s="34" t="str">
        <f>IFERROR(INDEX('Состав блюд'!U:U,MATCH(U44,'Состав блюд'!X:X,)),"")</f>
        <v/>
      </c>
      <c r="W44" s="34"/>
      <c r="X44" s="15"/>
    </row>
    <row r="45" spans="1:24" x14ac:dyDescent="0.3">
      <c r="A45" s="14"/>
      <c r="B45" s="15" t="str">
        <f>IFERROR(INDEX('Состав блюд'!A:A,MATCH(A45,'Состав блюд'!D:D,)),"")</f>
        <v/>
      </c>
      <c r="C45" s="15"/>
      <c r="D45" s="26"/>
      <c r="F45" s="14">
        <v>27</v>
      </c>
      <c r="G45" s="15" t="str">
        <f>IFERROR(INDEX('Состав блюд'!F:F,MATCH(F45,'Состав блюд'!I:I,)),"")</f>
        <v/>
      </c>
      <c r="H45" s="15"/>
      <c r="I45" s="15"/>
      <c r="K45" s="33"/>
      <c r="L45" s="34" t="str">
        <f>IFERROR(INDEX('Состав блюд'!K:K,MATCH(K45,'Состав блюд'!N:N,)),"")</f>
        <v/>
      </c>
      <c r="M45" s="34"/>
      <c r="N45" s="15"/>
      <c r="P45" s="33"/>
      <c r="Q45" s="34" t="str">
        <f>IFERROR(INDEX('Состав блюд'!P:P,MATCH(P45,'Состав блюд'!S:S,)),"")</f>
        <v/>
      </c>
      <c r="R45" s="34"/>
      <c r="S45" s="15"/>
      <c r="U45" s="33"/>
      <c r="V45" s="34" t="str">
        <f>IFERROR(INDEX('Состав блюд'!U:U,MATCH(U45,'Состав блюд'!X:X,)),"")</f>
        <v/>
      </c>
      <c r="W45" s="34"/>
      <c r="X45" s="15"/>
    </row>
    <row r="46" spans="1:24" x14ac:dyDescent="0.3">
      <c r="A46" s="14"/>
      <c r="B46" s="15" t="str">
        <f>IFERROR(INDEX('Состав блюд'!A:A,MATCH(A46,'Состав блюд'!D:D,)),"")</f>
        <v/>
      </c>
      <c r="C46" s="15"/>
      <c r="D46" s="26"/>
      <c r="F46" s="14">
        <v>28</v>
      </c>
      <c r="G46" s="15" t="str">
        <f>IFERROR(INDEX('Состав блюд'!F:F,MATCH(F46,'Состав блюд'!I:I,)),"")</f>
        <v/>
      </c>
      <c r="H46" s="15"/>
      <c r="I46" s="15"/>
      <c r="K46" s="33"/>
      <c r="L46" s="34" t="str">
        <f>IFERROR(INDEX('Состав блюд'!K:K,MATCH(K46,'Состав блюд'!N:N,)),"")</f>
        <v/>
      </c>
      <c r="M46" s="34"/>
      <c r="N46" s="15"/>
      <c r="P46" s="33"/>
      <c r="Q46" s="34" t="str">
        <f>IFERROR(INDEX('Состав блюд'!P:P,MATCH(P46,'Состав блюд'!S:S,)),"")</f>
        <v/>
      </c>
      <c r="R46" s="34"/>
      <c r="S46" s="15"/>
      <c r="U46" s="33"/>
      <c r="V46" s="34" t="str">
        <f>IFERROR(INDEX('Состав блюд'!U:U,MATCH(U46,'Состав блюд'!X:X,)),"")</f>
        <v/>
      </c>
      <c r="W46" s="34"/>
      <c r="X46" s="15"/>
    </row>
    <row r="47" spans="1:24" x14ac:dyDescent="0.3">
      <c r="A47" s="14"/>
      <c r="B47" s="15" t="str">
        <f>IFERROR(INDEX('Состав блюд'!A:A,MATCH(A47,'Состав блюд'!D:D,)),"")</f>
        <v/>
      </c>
      <c r="C47" s="15"/>
      <c r="D47" s="26"/>
      <c r="F47" s="14">
        <v>29</v>
      </c>
      <c r="G47" s="15" t="str">
        <f>IFERROR(INDEX('Состав блюд'!F:F,MATCH(F47,'Состав блюд'!I:I,)),"")</f>
        <v/>
      </c>
      <c r="H47" s="15"/>
      <c r="I47" s="15"/>
      <c r="K47" s="33"/>
      <c r="L47" s="34" t="str">
        <f>IFERROR(INDEX('Состав блюд'!K:K,MATCH(K47,'Состав блюд'!N:N,)),"")</f>
        <v/>
      </c>
      <c r="M47" s="34"/>
      <c r="N47" s="15"/>
      <c r="P47" s="33"/>
      <c r="Q47" s="34" t="str">
        <f>IFERROR(INDEX('Состав блюд'!P:P,MATCH(P47,'Состав блюд'!S:S,)),"")</f>
        <v/>
      </c>
      <c r="R47" s="34"/>
      <c r="S47" s="15"/>
      <c r="U47" s="33"/>
      <c r="V47" s="34" t="str">
        <f>IFERROR(INDEX('Состав блюд'!U:U,MATCH(U47,'Состав блюд'!X:X,)),"")</f>
        <v/>
      </c>
      <c r="W47" s="34"/>
      <c r="X47" s="15"/>
    </row>
    <row r="48" spans="1:24" x14ac:dyDescent="0.3">
      <c r="A48" s="14"/>
      <c r="B48" s="15" t="str">
        <f>IFERROR(INDEX('Состав блюд'!A:A,MATCH(A48,'Состав блюд'!D:D,)),"")</f>
        <v/>
      </c>
      <c r="C48" s="15"/>
      <c r="D48" s="26"/>
      <c r="F48" s="14">
        <v>30</v>
      </c>
      <c r="G48" s="15" t="str">
        <f>IFERROR(INDEX('Состав блюд'!F:F,MATCH(F48,'Состав блюд'!I:I,)),"")</f>
        <v/>
      </c>
      <c r="H48" s="15"/>
      <c r="I48" s="15"/>
      <c r="K48" s="33"/>
      <c r="L48" s="34" t="str">
        <f>IFERROR(INDEX('Состав блюд'!K:K,MATCH(K48,'Состав блюд'!N:N,)),"")</f>
        <v/>
      </c>
      <c r="M48" s="34"/>
      <c r="N48" s="15"/>
      <c r="P48" s="33"/>
      <c r="Q48" s="34" t="str">
        <f>IFERROR(INDEX('Состав блюд'!P:P,MATCH(P48,'Состав блюд'!S:S,)),"")</f>
        <v/>
      </c>
      <c r="R48" s="34"/>
      <c r="S48" s="15"/>
      <c r="U48" s="33"/>
      <c r="V48" s="34" t="str">
        <f>IFERROR(INDEX('Состав блюд'!U:U,MATCH(U48,'Состав блюд'!X:X,)),"")</f>
        <v/>
      </c>
      <c r="W48" s="34"/>
      <c r="X48" s="15"/>
    </row>
    <row r="49" spans="1:24" x14ac:dyDescent="0.3">
      <c r="A49" s="14"/>
      <c r="B49" s="15" t="str">
        <f>IFERROR(INDEX('Состав блюд'!A:A,MATCH(A49,'Состав блюд'!D:D,)),"")</f>
        <v/>
      </c>
      <c r="C49" s="15"/>
      <c r="D49" s="26"/>
      <c r="F49" s="14">
        <v>31</v>
      </c>
      <c r="G49" s="15" t="str">
        <f>IFERROR(INDEX('Состав блюд'!F:F,MATCH(F49,'Состав блюд'!I:I,)),"")</f>
        <v/>
      </c>
      <c r="H49" s="15"/>
      <c r="I49" s="15"/>
      <c r="K49" s="33"/>
      <c r="L49" s="34" t="str">
        <f>IFERROR(INDEX('Состав блюд'!K:K,MATCH(K49,'Состав блюд'!N:N,)),"")</f>
        <v/>
      </c>
      <c r="M49" s="34"/>
      <c r="N49" s="15"/>
      <c r="P49" s="33"/>
      <c r="Q49" s="34" t="str">
        <f>IFERROR(INDEX('Состав блюд'!P:P,MATCH(P49,'Состав блюд'!S:S,)),"")</f>
        <v/>
      </c>
      <c r="R49" s="34"/>
      <c r="S49" s="15"/>
      <c r="U49" s="33"/>
      <c r="V49" s="34" t="str">
        <f>IFERROR(INDEX('Состав блюд'!U:U,MATCH(U49,'Состав блюд'!X:X,)),"")</f>
        <v/>
      </c>
      <c r="W49" s="34"/>
      <c r="X49" s="15"/>
    </row>
    <row r="50" spans="1:24" x14ac:dyDescent="0.3">
      <c r="A50" s="14"/>
      <c r="B50" s="15" t="str">
        <f>IFERROR(INDEX('Состав блюд'!A:A,MATCH(A50,'Состав блюд'!D:D,)),"")</f>
        <v/>
      </c>
      <c r="C50" s="15"/>
      <c r="D50" s="26"/>
      <c r="F50" s="14">
        <v>32</v>
      </c>
      <c r="G50" s="15" t="str">
        <f>IFERROR(INDEX('Состав блюд'!F:F,MATCH(F50,'Состав блюд'!I:I,)),"")</f>
        <v/>
      </c>
      <c r="H50" s="15"/>
      <c r="I50" s="15"/>
      <c r="K50" s="33"/>
      <c r="L50" s="34" t="str">
        <f>IFERROR(INDEX('Состав блюд'!K:K,MATCH(K50,'Состав блюд'!N:N,)),"")</f>
        <v/>
      </c>
      <c r="M50" s="34"/>
      <c r="N50" s="15"/>
      <c r="P50" s="33"/>
      <c r="Q50" s="34" t="str">
        <f>IFERROR(INDEX('Состав блюд'!P:P,MATCH(P50,'Состав блюд'!S:S,)),"")</f>
        <v/>
      </c>
      <c r="R50" s="34"/>
      <c r="S50" s="15"/>
      <c r="U50" s="33"/>
      <c r="V50" s="34" t="str">
        <f>IFERROR(INDEX('Состав блюд'!U:U,MATCH(U50,'Состав блюд'!X:X,)),"")</f>
        <v/>
      </c>
      <c r="W50" s="34"/>
      <c r="X50" s="15"/>
    </row>
    <row r="51" spans="1:24" x14ac:dyDescent="0.3">
      <c r="A51" s="14"/>
      <c r="B51" s="15" t="str">
        <f>IFERROR(INDEX('Состав блюд'!A:A,MATCH(A51,'Состав блюд'!D:D,)),"")</f>
        <v/>
      </c>
      <c r="C51" s="15"/>
      <c r="D51" s="26"/>
      <c r="F51" s="14">
        <v>33</v>
      </c>
      <c r="G51" s="15" t="str">
        <f>IFERROR(INDEX('Состав блюд'!F:F,MATCH(F51,'Состав блюд'!I:I,)),"")</f>
        <v/>
      </c>
      <c r="H51" s="15"/>
      <c r="I51" s="15"/>
      <c r="K51" s="33"/>
      <c r="L51" s="34" t="str">
        <f>IFERROR(INDEX('Состав блюд'!K:K,MATCH(K51,'Состав блюд'!N:N,)),"")</f>
        <v/>
      </c>
      <c r="M51" s="34"/>
      <c r="N51" s="15"/>
      <c r="P51" s="33"/>
      <c r="Q51" s="34" t="str">
        <f>IFERROR(INDEX('Состав блюд'!P:P,MATCH(P51,'Состав блюд'!S:S,)),"")</f>
        <v/>
      </c>
      <c r="R51" s="34"/>
      <c r="S51" s="15"/>
      <c r="U51" s="33"/>
      <c r="V51" s="34" t="str">
        <f>IFERROR(INDEX('Состав блюд'!U:U,MATCH(U51,'Состав блюд'!X:X,)),"")</f>
        <v/>
      </c>
      <c r="W51" s="34"/>
      <c r="X51" s="15"/>
    </row>
    <row r="52" spans="1:24" x14ac:dyDescent="0.3">
      <c r="A52" s="14"/>
      <c r="B52" s="15" t="str">
        <f>IFERROR(INDEX('Состав блюд'!A:A,MATCH(A52,'Состав блюд'!D:D,)),"")</f>
        <v/>
      </c>
      <c r="C52" s="15"/>
      <c r="D52" s="26"/>
      <c r="F52" s="14">
        <v>34</v>
      </c>
      <c r="G52" s="15" t="str">
        <f>IFERROR(INDEX('Состав блюд'!F:F,MATCH(F52,'Состав блюд'!I:I,)),"")</f>
        <v/>
      </c>
      <c r="H52" s="15"/>
      <c r="I52" s="15"/>
      <c r="K52" s="33"/>
      <c r="L52" s="34" t="str">
        <f>IFERROR(INDEX('Состав блюд'!K:K,MATCH(K52,'Состав блюд'!N:N,)),"")</f>
        <v/>
      </c>
      <c r="M52" s="34"/>
      <c r="N52" s="15"/>
      <c r="P52" s="33"/>
      <c r="Q52" s="34" t="str">
        <f>IFERROR(INDEX('Состав блюд'!P:P,MATCH(P52,'Состав блюд'!S:S,)),"")</f>
        <v/>
      </c>
      <c r="R52" s="34"/>
      <c r="S52" s="15"/>
      <c r="U52" s="33"/>
      <c r="V52" s="34" t="str">
        <f>IFERROR(INDEX('Состав блюд'!U:U,MATCH(U52,'Состав блюд'!X:X,)),"")</f>
        <v/>
      </c>
      <c r="W52" s="34"/>
      <c r="X52" s="15"/>
    </row>
    <row r="53" spans="1:24" x14ac:dyDescent="0.3">
      <c r="A53" s="14"/>
      <c r="B53" s="15" t="str">
        <f>IFERROR(INDEX('Состав блюд'!A:A,MATCH(A53,'Состав блюд'!D:D,)),"")</f>
        <v/>
      </c>
      <c r="C53" s="15"/>
      <c r="D53" s="26"/>
      <c r="F53" s="14">
        <v>35</v>
      </c>
      <c r="G53" s="15" t="str">
        <f>IFERROR(INDEX('Состав блюд'!F:F,MATCH(F53,'Состав блюд'!I:I,)),"")</f>
        <v/>
      </c>
      <c r="H53" s="15"/>
      <c r="I53" s="15"/>
      <c r="K53" s="33"/>
      <c r="L53" s="34" t="str">
        <f>IFERROR(INDEX('Состав блюд'!K:K,MATCH(K53,'Состав блюд'!N:N,)),"")</f>
        <v/>
      </c>
      <c r="M53" s="34"/>
      <c r="N53" s="15"/>
      <c r="P53" s="33"/>
      <c r="Q53" s="34" t="str">
        <f>IFERROR(INDEX('Состав блюд'!P:P,MATCH(P53,'Состав блюд'!S:S,)),"")</f>
        <v/>
      </c>
      <c r="R53" s="34"/>
      <c r="S53" s="15"/>
      <c r="U53" s="33"/>
      <c r="V53" s="34" t="str">
        <f>IFERROR(INDEX('Состав блюд'!U:U,MATCH(U53,'Состав блюд'!X:X,)),"")</f>
        <v/>
      </c>
      <c r="W53" s="34"/>
      <c r="X53" s="15"/>
    </row>
    <row r="54" spans="1:24" x14ac:dyDescent="0.3">
      <c r="A54" s="14"/>
      <c r="B54" s="15" t="str">
        <f>IFERROR(INDEX('Состав блюд'!A:A,MATCH(A54,'Состав блюд'!D:D,)),"")</f>
        <v/>
      </c>
      <c r="C54" s="15"/>
      <c r="D54" s="26"/>
      <c r="F54" s="14">
        <v>36</v>
      </c>
      <c r="G54" s="15" t="str">
        <f>IFERROR(INDEX('Состав блюд'!F:F,MATCH(F54,'Состав блюд'!I:I,)),"")</f>
        <v/>
      </c>
      <c r="H54" s="15"/>
      <c r="I54" s="15"/>
      <c r="K54" s="33"/>
      <c r="L54" s="34" t="str">
        <f>IFERROR(INDEX('Состав блюд'!K:K,MATCH(K54,'Состав блюд'!N:N,)),"")</f>
        <v/>
      </c>
      <c r="M54" s="34"/>
      <c r="N54" s="15"/>
      <c r="P54" s="33"/>
      <c r="Q54" s="34" t="str">
        <f>IFERROR(INDEX('Состав блюд'!P:P,MATCH(P54,'Состав блюд'!S:S,)),"")</f>
        <v/>
      </c>
      <c r="R54" s="34"/>
      <c r="S54" s="15"/>
      <c r="U54" s="33"/>
      <c r="V54" s="34" t="str">
        <f>IFERROR(INDEX('Состав блюд'!U:U,MATCH(U54,'Состав блюд'!X:X,)),"")</f>
        <v/>
      </c>
      <c r="W54" s="34"/>
      <c r="X54" s="15"/>
    </row>
    <row r="55" spans="1:24" x14ac:dyDescent="0.3">
      <c r="A55" s="14"/>
      <c r="B55" s="15" t="str">
        <f>IFERROR(INDEX('Состав блюд'!A:A,MATCH(A55,'Состав блюд'!D:D,)),"")</f>
        <v/>
      </c>
      <c r="C55" s="15"/>
      <c r="D55" s="26"/>
      <c r="F55" s="14">
        <v>37</v>
      </c>
      <c r="G55" s="15" t="str">
        <f>IFERROR(INDEX('Состав блюд'!F:F,MATCH(F55,'Состав блюд'!I:I,)),"")</f>
        <v/>
      </c>
      <c r="H55" s="15"/>
      <c r="I55" s="15"/>
      <c r="K55" s="33"/>
      <c r="L55" s="34" t="str">
        <f>IFERROR(INDEX('Состав блюд'!K:K,MATCH(K55,'Состав блюд'!N:N,)),"")</f>
        <v/>
      </c>
      <c r="M55" s="34"/>
      <c r="N55" s="15"/>
      <c r="P55" s="33"/>
      <c r="Q55" s="34" t="str">
        <f>IFERROR(INDEX('Состав блюд'!P:P,MATCH(P55,'Состав блюд'!S:S,)),"")</f>
        <v/>
      </c>
      <c r="R55" s="34"/>
      <c r="S55" s="15"/>
      <c r="U55" s="33"/>
      <c r="V55" s="34" t="str">
        <f>IFERROR(INDEX('Состав блюд'!U:U,MATCH(U55,'Состав блюд'!X:X,)),"")</f>
        <v/>
      </c>
      <c r="W55" s="34"/>
      <c r="X55" s="15"/>
    </row>
    <row r="56" spans="1:24" x14ac:dyDescent="0.3">
      <c r="A56" s="14"/>
      <c r="B56" s="15" t="str">
        <f>IFERROR(INDEX('Состав блюд'!A:A,MATCH(A56,'Состав блюд'!D:D,)),"")</f>
        <v/>
      </c>
      <c r="C56" s="15"/>
      <c r="D56" s="26"/>
      <c r="F56" s="14">
        <v>38</v>
      </c>
      <c r="G56" s="15" t="str">
        <f>IFERROR(INDEX('Состав блюд'!F:F,MATCH(F56,'Состав блюд'!I:I,)),"")</f>
        <v/>
      </c>
      <c r="H56" s="15"/>
      <c r="I56" s="15"/>
      <c r="K56" s="33"/>
      <c r="L56" s="34" t="str">
        <f>IFERROR(INDEX('Состав блюд'!K:K,MATCH(K56,'Состав блюд'!N:N,)),"")</f>
        <v/>
      </c>
      <c r="M56" s="34"/>
      <c r="N56" s="15"/>
      <c r="P56" s="33"/>
      <c r="Q56" s="34" t="str">
        <f>IFERROR(INDEX('Состав блюд'!P:P,MATCH(P56,'Состав блюд'!S:S,)),"")</f>
        <v/>
      </c>
      <c r="R56" s="34"/>
      <c r="S56" s="15"/>
      <c r="U56" s="14">
        <v>5</v>
      </c>
      <c r="V56" s="15">
        <f>IFERROR(INDEX('Состав блюд'!U:U,MATCH(U56,'Состав блюд'!X:X,)),"")</f>
        <v>0</v>
      </c>
      <c r="W56" s="26"/>
      <c r="X56" s="26"/>
    </row>
    <row r="57" spans="1:24" x14ac:dyDescent="0.3">
      <c r="A57" s="14"/>
      <c r="B57" s="15" t="str">
        <f>IFERROR(INDEX('Состав блюд'!A:A,MATCH(A57,'Состав блюд'!D:D,)),"")</f>
        <v/>
      </c>
      <c r="C57" s="15"/>
      <c r="D57" s="26"/>
      <c r="F57" s="14">
        <v>39</v>
      </c>
      <c r="G57" s="15" t="str">
        <f>IFERROR(INDEX('Состав блюд'!F:F,MATCH(F57,'Состав блюд'!I:I,)),"")</f>
        <v/>
      </c>
      <c r="H57" s="15"/>
      <c r="I57" s="15"/>
      <c r="K57" s="33"/>
      <c r="L57" s="34" t="str">
        <f>IFERROR(INDEX('Состав блюд'!K:K,MATCH(K57,'Состав блюд'!N:N,)),"")</f>
        <v/>
      </c>
      <c r="M57" s="34"/>
      <c r="N57" s="15"/>
      <c r="P57" s="33"/>
      <c r="Q57" s="34" t="str">
        <f>IFERROR(INDEX('Состав блюд'!P:P,MATCH(P57,'Состав блюд'!S:S,)),"")</f>
        <v/>
      </c>
      <c r="R57" s="34"/>
      <c r="S57" s="15"/>
      <c r="U57" s="14">
        <v>6</v>
      </c>
      <c r="V57" s="15">
        <f>IFERROR(INDEX('Состав блюд'!U:U,MATCH(U57,'Состав блюд'!X:X,)),"")</f>
        <v>0</v>
      </c>
      <c r="W57" s="26"/>
      <c r="X57" s="26"/>
    </row>
    <row r="58" spans="1:24" x14ac:dyDescent="0.3">
      <c r="A58" s="14"/>
      <c r="B58" s="15" t="str">
        <f>IFERROR(INDEX('Состав блюд'!A:A,MATCH(A58,'Состав блюд'!D:D,)),"")</f>
        <v/>
      </c>
      <c r="C58" s="15"/>
      <c r="D58" s="26"/>
      <c r="F58" s="14">
        <v>40</v>
      </c>
      <c r="G58" s="15" t="str">
        <f>IFERROR(INDEX('Состав блюд'!F:F,MATCH(F58,'Состав блюд'!I:I,)),"")</f>
        <v/>
      </c>
      <c r="H58" s="15"/>
      <c r="I58" s="15"/>
      <c r="K58" s="33"/>
      <c r="L58" s="34" t="str">
        <f>IFERROR(INDEX('Состав блюд'!K:K,MATCH(K58,'Состав блюд'!N:N,)),"")</f>
        <v/>
      </c>
      <c r="M58" s="34"/>
      <c r="N58" s="15"/>
      <c r="P58" s="33"/>
      <c r="Q58" s="34" t="str">
        <f>IFERROR(INDEX('Состав блюд'!P:P,MATCH(P58,'Состав блюд'!S:S,)),"")</f>
        <v/>
      </c>
      <c r="R58" s="34"/>
      <c r="S58" s="15"/>
      <c r="U58" s="14">
        <v>7</v>
      </c>
      <c r="V58" s="15">
        <f>IFERROR(INDEX('Состав блюд'!U:U,MATCH(U58,'Состав блюд'!X:X,)),"")</f>
        <v>0</v>
      </c>
      <c r="W58" s="26"/>
      <c r="X58" s="26"/>
    </row>
    <row r="59" spans="1:24" x14ac:dyDescent="0.3">
      <c r="A59" s="14"/>
      <c r="B59" s="15" t="str">
        <f>IFERROR(INDEX('Состав блюд'!A:A,MATCH(A59,'Состав блюд'!D:D,)),"")</f>
        <v/>
      </c>
      <c r="C59" s="15"/>
      <c r="D59" s="26"/>
      <c r="F59" s="14">
        <v>41</v>
      </c>
      <c r="G59" s="15" t="str">
        <f>IFERROR(INDEX('Состав блюд'!F:F,MATCH(F59,'Состав блюд'!I:I,)),"")</f>
        <v/>
      </c>
      <c r="H59" s="15"/>
      <c r="I59" s="15"/>
      <c r="K59" s="33"/>
      <c r="L59" s="34" t="str">
        <f>IFERROR(INDEX('Состав блюд'!K:K,MATCH(K59,'Состав блюд'!N:N,)),"")</f>
        <v/>
      </c>
      <c r="M59" s="34"/>
      <c r="N59" s="15"/>
      <c r="P59" s="33"/>
      <c r="Q59" s="34" t="str">
        <f>IFERROR(INDEX('Состав блюд'!P:P,MATCH(P59,'Состав блюд'!S:S,)),"")</f>
        <v/>
      </c>
      <c r="R59" s="34"/>
      <c r="S59" s="15"/>
      <c r="U59" s="14">
        <v>8</v>
      </c>
      <c r="V59" s="15">
        <f>IFERROR(INDEX('Состав блюд'!U:U,MATCH(U59,'Состав блюд'!X:X,)),"")</f>
        <v>0</v>
      </c>
      <c r="W59" s="26"/>
      <c r="X59" s="26"/>
    </row>
    <row r="60" spans="1:24" x14ac:dyDescent="0.3">
      <c r="A60" s="14"/>
      <c r="B60" s="15" t="str">
        <f>IFERROR(INDEX('Состав блюд'!A:A,MATCH(A60,'Состав блюд'!D:D,)),"")</f>
        <v/>
      </c>
      <c r="C60" s="15"/>
      <c r="D60" s="26"/>
      <c r="F60" s="14">
        <v>42</v>
      </c>
      <c r="G60" s="15" t="str">
        <f>IFERROR(INDEX('Состав блюд'!F:F,MATCH(F60,'Состав блюд'!I:I,)),"")</f>
        <v/>
      </c>
      <c r="H60" s="15"/>
      <c r="I60" s="15"/>
      <c r="K60" s="33"/>
      <c r="L60" s="34" t="str">
        <f>IFERROR(INDEX('Состав блюд'!K:K,MATCH(K60,'Состав блюд'!N:N,)),"")</f>
        <v/>
      </c>
      <c r="M60" s="34"/>
      <c r="N60" s="15"/>
      <c r="P60" s="33"/>
      <c r="Q60" s="34" t="str">
        <f>IFERROR(INDEX('Состав блюд'!P:P,MATCH(P60,'Состав блюд'!S:S,)),"")</f>
        <v/>
      </c>
      <c r="R60" s="34"/>
      <c r="S60" s="15"/>
      <c r="U60" s="14">
        <v>9</v>
      </c>
      <c r="V60" s="15">
        <f>IFERROR(INDEX('Состав блюд'!U:U,MATCH(U60,'Состав блюд'!X:X,)),"")</f>
        <v>0</v>
      </c>
      <c r="W60" s="26"/>
      <c r="X60" s="26"/>
    </row>
    <row r="61" spans="1:24" x14ac:dyDescent="0.3">
      <c r="A61" s="14"/>
      <c r="B61" s="15" t="str">
        <f>IFERROR(INDEX('Состав блюд'!A:A,MATCH(A61,'Состав блюд'!D:D,)),"")</f>
        <v/>
      </c>
      <c r="C61" s="15"/>
      <c r="D61" s="26"/>
      <c r="F61" s="14">
        <v>43</v>
      </c>
      <c r="G61" s="15" t="str">
        <f>IFERROR(INDEX('Состав блюд'!F:F,MATCH(F61,'Состав блюд'!I:I,)),"")</f>
        <v/>
      </c>
      <c r="H61" s="15"/>
      <c r="I61" s="15"/>
      <c r="K61" s="33"/>
      <c r="L61" s="34" t="str">
        <f>IFERROR(INDEX('Состав блюд'!K:K,MATCH(K61,'Состав блюд'!N:N,)),"")</f>
        <v/>
      </c>
      <c r="M61" s="34"/>
      <c r="N61" s="15"/>
      <c r="P61" s="33"/>
      <c r="Q61" s="34" t="str">
        <f>IFERROR(INDEX('Состав блюд'!P:P,MATCH(P61,'Состав блюд'!S:S,)),"")</f>
        <v/>
      </c>
      <c r="R61" s="34"/>
      <c r="S61" s="15"/>
      <c r="U61" s="14">
        <v>10</v>
      </c>
      <c r="V61" s="15">
        <f>IFERROR(INDEX('Состав блюд'!U:U,MATCH(U61,'Состав блюд'!X:X,)),"")</f>
        <v>0</v>
      </c>
      <c r="W61" s="26"/>
      <c r="X61" s="26"/>
    </row>
    <row r="62" spans="1:24" x14ac:dyDescent="0.3">
      <c r="A62" s="14"/>
      <c r="B62" s="15" t="str">
        <f>IFERROR(INDEX('Состав блюд'!A:A,MATCH(A62,'Состав блюд'!D:D,)),"")</f>
        <v/>
      </c>
      <c r="C62" s="15"/>
      <c r="D62" s="26"/>
      <c r="F62" s="14">
        <v>44</v>
      </c>
      <c r="G62" s="15" t="str">
        <f>IFERROR(INDEX('Состав блюд'!F:F,MATCH(F62,'Состав блюд'!I:I,)),"")</f>
        <v/>
      </c>
      <c r="H62" s="15"/>
      <c r="I62" s="15"/>
      <c r="K62" s="33"/>
      <c r="L62" s="34" t="str">
        <f>IFERROR(INDEX('Состав блюд'!K:K,MATCH(K62,'Состав блюд'!N:N,)),"")</f>
        <v/>
      </c>
      <c r="M62" s="34"/>
      <c r="N62" s="15"/>
      <c r="P62" s="33"/>
      <c r="Q62" s="34" t="str">
        <f>IFERROR(INDEX('Состав блюд'!P:P,MATCH(P62,'Состав блюд'!S:S,)),"")</f>
        <v/>
      </c>
      <c r="R62" s="34"/>
      <c r="S62" s="15"/>
      <c r="U62" s="14">
        <v>11</v>
      </c>
      <c r="V62" s="15">
        <f>IFERROR(INDEX('Состав блюд'!U:U,MATCH(U62,'Состав блюд'!X:X,)),"")</f>
        <v>0</v>
      </c>
      <c r="W62" s="26"/>
      <c r="X62" s="26"/>
    </row>
    <row r="63" spans="1:24" x14ac:dyDescent="0.3">
      <c r="A63" s="14"/>
      <c r="B63" s="15" t="str">
        <f>IFERROR(INDEX('Состав блюд'!A:A,MATCH(A63,'Состав блюд'!D:D,)),"")</f>
        <v/>
      </c>
      <c r="C63" s="15"/>
      <c r="D63" s="26"/>
      <c r="F63" s="14">
        <v>45</v>
      </c>
      <c r="G63" s="15" t="str">
        <f>IFERROR(INDEX('Состав блюд'!F:F,MATCH(F63,'Состав блюд'!I:I,)),"")</f>
        <v/>
      </c>
      <c r="H63" s="15"/>
      <c r="I63" s="15"/>
      <c r="K63" s="33"/>
      <c r="L63" s="34" t="str">
        <f>IFERROR(INDEX('Состав блюд'!K:K,MATCH(K63,'Состав блюд'!N:N,)),"")</f>
        <v/>
      </c>
      <c r="M63" s="34"/>
      <c r="N63" s="15"/>
      <c r="P63" s="33"/>
      <c r="Q63" s="34" t="str">
        <f>IFERROR(INDEX('Состав блюд'!P:P,MATCH(P63,'Состав блюд'!S:S,)),"")</f>
        <v/>
      </c>
      <c r="R63" s="34"/>
      <c r="S63" s="15"/>
      <c r="U63" s="14">
        <v>12</v>
      </c>
      <c r="V63" s="15">
        <f>IFERROR(INDEX('Состав блюд'!U:U,MATCH(U63,'Состав блюд'!X:X,)),"")</f>
        <v>0</v>
      </c>
      <c r="W63" s="26"/>
      <c r="X63" s="26"/>
    </row>
    <row r="64" spans="1:24" x14ac:dyDescent="0.3">
      <c r="A64" s="14"/>
      <c r="B64" s="15" t="str">
        <f>IFERROR(INDEX('Состав блюд'!A:A,MATCH(A64,'Состав блюд'!D:D,)),"")</f>
        <v/>
      </c>
      <c r="C64" s="15"/>
      <c r="D64" s="26"/>
      <c r="F64" s="14">
        <v>46</v>
      </c>
      <c r="G64" s="15" t="str">
        <f>IFERROR(INDEX('Состав блюд'!F:F,MATCH(F64,'Состав блюд'!I:I,)),"")</f>
        <v/>
      </c>
      <c r="H64" s="15"/>
      <c r="I64" s="15"/>
      <c r="K64" s="33"/>
      <c r="L64" s="34" t="str">
        <f>IFERROR(INDEX('Состав блюд'!K:K,MATCH(K64,'Состав блюд'!N:N,)),"")</f>
        <v/>
      </c>
      <c r="M64" s="34"/>
      <c r="N64" s="15"/>
      <c r="P64" s="33"/>
      <c r="Q64" s="34" t="str">
        <f>IFERROR(INDEX('Состав блюд'!P:P,MATCH(P64,'Состав блюд'!S:S,)),"")</f>
        <v/>
      </c>
      <c r="R64" s="34"/>
      <c r="S64" s="15"/>
      <c r="U64" s="14">
        <v>13</v>
      </c>
      <c r="V64" s="15">
        <f>IFERROR(INDEX('Состав блюд'!U:U,MATCH(U64,'Состав блюд'!X:X,)),"")</f>
        <v>0</v>
      </c>
      <c r="W64" s="26"/>
      <c r="X64" s="26"/>
    </row>
    <row r="65" spans="1:24" x14ac:dyDescent="0.3">
      <c r="A65" s="14"/>
      <c r="B65" s="15" t="str">
        <f>IFERROR(INDEX('Состав блюд'!A:A,MATCH(A65,'Состав блюд'!D:D,)),"")</f>
        <v/>
      </c>
      <c r="C65" s="15"/>
      <c r="D65" s="26"/>
      <c r="F65" s="14">
        <v>47</v>
      </c>
      <c r="G65" s="15" t="str">
        <f>IFERROR(INDEX('Состав блюд'!F:F,MATCH(F65,'Состав блюд'!I:I,)),"")</f>
        <v/>
      </c>
      <c r="H65" s="15"/>
      <c r="I65" s="15"/>
      <c r="K65" s="33"/>
      <c r="L65" s="34" t="str">
        <f>IFERROR(INDEX('Состав блюд'!K:K,MATCH(K65,'Состав блюд'!N:N,)),"")</f>
        <v/>
      </c>
      <c r="M65" s="34"/>
      <c r="N65" s="15"/>
      <c r="P65" s="33"/>
      <c r="Q65" s="34" t="str">
        <f>IFERROR(INDEX('Состав блюд'!P:P,MATCH(P65,'Состав блюд'!S:S,)),"")</f>
        <v/>
      </c>
      <c r="R65" s="34"/>
      <c r="S65" s="15"/>
      <c r="U65" s="14">
        <v>14</v>
      </c>
      <c r="V65" s="15">
        <f>IFERROR(INDEX('Состав блюд'!U:U,MATCH(U65,'Состав блюд'!X:X,)),"")</f>
        <v>0</v>
      </c>
      <c r="W65" s="26"/>
      <c r="X65" s="26"/>
    </row>
    <row r="66" spans="1:24" x14ac:dyDescent="0.3">
      <c r="A66" s="14"/>
      <c r="B66" s="15" t="str">
        <f>IFERROR(INDEX('Состав блюд'!A:A,MATCH(A66,'Состав блюд'!D:D,)),"")</f>
        <v/>
      </c>
      <c r="C66" s="15"/>
      <c r="D66" s="26"/>
      <c r="F66" s="14">
        <v>48</v>
      </c>
      <c r="G66" s="15" t="str">
        <f>IFERROR(INDEX('Состав блюд'!F:F,MATCH(F66,'Состав блюд'!I:I,)),"")</f>
        <v/>
      </c>
      <c r="H66" s="15"/>
      <c r="I66" s="15"/>
      <c r="K66" s="33"/>
      <c r="L66" s="34" t="str">
        <f>IFERROR(INDEX('Состав блюд'!K:K,MATCH(K66,'Состав блюд'!N:N,)),"")</f>
        <v/>
      </c>
      <c r="M66" s="34"/>
      <c r="N66" s="15"/>
      <c r="P66" s="33"/>
      <c r="Q66" s="34" t="str">
        <f>IFERROR(INDEX('Состав блюд'!P:P,MATCH(P66,'Состав блюд'!S:S,)),"")</f>
        <v/>
      </c>
      <c r="R66" s="34"/>
      <c r="S66" s="15"/>
      <c r="U66" s="14">
        <v>15</v>
      </c>
      <c r="V66" s="15">
        <f>IFERROR(INDEX('Состав блюд'!U:U,MATCH(U66,'Состав блюд'!X:X,)),"")</f>
        <v>0</v>
      </c>
      <c r="W66" s="26"/>
      <c r="X66" s="26"/>
    </row>
    <row r="67" spans="1:24" x14ac:dyDescent="0.3">
      <c r="A67" s="14"/>
      <c r="B67" s="15" t="str">
        <f>IFERROR(INDEX('Состав блюд'!A:A,MATCH(A67,'Состав блюд'!D:D,)),"")</f>
        <v/>
      </c>
      <c r="C67" s="15"/>
      <c r="D67" s="26"/>
      <c r="F67" s="14">
        <v>49</v>
      </c>
      <c r="G67" s="15" t="str">
        <f>IFERROR(INDEX('Состав блюд'!F:F,MATCH(F67,'Состав блюд'!I:I,)),"")</f>
        <v/>
      </c>
      <c r="H67" s="15"/>
      <c r="I67" s="15"/>
      <c r="K67" s="33"/>
      <c r="L67" s="34" t="str">
        <f>IFERROR(INDEX('Состав блюд'!K:K,MATCH(K67,'Состав блюд'!N:N,)),"")</f>
        <v/>
      </c>
      <c r="M67" s="34"/>
      <c r="N67" s="15"/>
      <c r="P67" s="33"/>
      <c r="Q67" s="34" t="str">
        <f>IFERROR(INDEX('Состав блюд'!P:P,MATCH(P67,'Состав блюд'!S:S,)),"")</f>
        <v/>
      </c>
      <c r="R67" s="34"/>
      <c r="S67" s="15"/>
      <c r="U67" s="14">
        <v>16</v>
      </c>
      <c r="V67" s="15">
        <f>IFERROR(INDEX('Состав блюд'!U:U,MATCH(U67,'Состав блюд'!X:X,)),"")</f>
        <v>0</v>
      </c>
      <c r="W67" s="26"/>
      <c r="X67" s="26"/>
    </row>
    <row r="68" spans="1:24" x14ac:dyDescent="0.3">
      <c r="A68" s="14"/>
      <c r="B68" s="15" t="str">
        <f>IFERROR(INDEX('Состав блюд'!A:A,MATCH(A68,'Состав блюд'!D:D,)),"")</f>
        <v/>
      </c>
      <c r="C68" s="15"/>
      <c r="D68" s="26"/>
      <c r="F68" s="14">
        <v>50</v>
      </c>
      <c r="G68" s="15" t="str">
        <f>IFERROR(INDEX('Состав блюд'!F:F,MATCH(F68,'Состав блюд'!I:I,)),"")</f>
        <v/>
      </c>
      <c r="H68" s="15"/>
      <c r="I68" s="15"/>
      <c r="K68" s="33"/>
      <c r="L68" s="34" t="str">
        <f>IFERROR(INDEX('Состав блюд'!K:K,MATCH(K68,'Состав блюд'!N:N,)),"")</f>
        <v/>
      </c>
      <c r="M68" s="34"/>
      <c r="N68" s="15"/>
      <c r="P68" s="33"/>
      <c r="Q68" s="34" t="str">
        <f>IFERROR(INDEX('Состав блюд'!P:P,MATCH(P68,'Состав блюд'!S:S,)),"")</f>
        <v/>
      </c>
      <c r="R68" s="34"/>
      <c r="S68" s="15"/>
      <c r="U68" s="14">
        <v>17</v>
      </c>
      <c r="V68" s="15">
        <f>IFERROR(INDEX('Состав блюд'!U:U,MATCH(U68,'Состав блюд'!X:X,)),"")</f>
        <v>0</v>
      </c>
      <c r="W68" s="26"/>
      <c r="X68" s="26"/>
    </row>
    <row r="69" spans="1:24" x14ac:dyDescent="0.3">
      <c r="A69" s="14"/>
      <c r="B69" s="15" t="str">
        <f>IFERROR(INDEX('Состав блюд'!A:A,MATCH(A69,'Состав блюд'!D:D,)),"")</f>
        <v/>
      </c>
      <c r="C69" s="15"/>
      <c r="D69" s="26"/>
      <c r="F69" s="14">
        <v>51</v>
      </c>
      <c r="G69" s="15" t="str">
        <f>IFERROR(INDEX('Состав блюд'!F:F,MATCH(F69,'Состав блюд'!I:I,)),"")</f>
        <v/>
      </c>
      <c r="H69" s="15"/>
      <c r="I69" s="15"/>
      <c r="K69" s="33"/>
      <c r="L69" s="34" t="str">
        <f>IFERROR(INDEX('Состав блюд'!K:K,MATCH(K69,'Состав блюд'!N:N,)),"")</f>
        <v/>
      </c>
      <c r="M69" s="34"/>
      <c r="N69" s="15"/>
      <c r="P69" s="33"/>
      <c r="Q69" s="34" t="str">
        <f>IFERROR(INDEX('Состав блюд'!P:P,MATCH(P69,'Состав блюд'!S:S,)),"")</f>
        <v/>
      </c>
      <c r="R69" s="34"/>
      <c r="S69" s="15"/>
      <c r="U69" s="14">
        <v>18</v>
      </c>
      <c r="V69" s="15">
        <f>IFERROR(INDEX('Состав блюд'!U:U,MATCH(U69,'Состав блюд'!X:X,)),"")</f>
        <v>0</v>
      </c>
      <c r="W69" s="26"/>
      <c r="X69" s="26"/>
    </row>
    <row r="70" spans="1:24" x14ac:dyDescent="0.3">
      <c r="A70" s="14"/>
      <c r="B70" s="15" t="str">
        <f>IFERROR(INDEX('Состав блюд'!A:A,MATCH(A70,'Состав блюд'!D:D,)),"")</f>
        <v/>
      </c>
      <c r="C70" s="15"/>
      <c r="D70" s="26"/>
      <c r="F70" s="14">
        <v>52</v>
      </c>
      <c r="G70" s="15" t="str">
        <f>IFERROR(INDEX('Состав блюд'!F:F,MATCH(F70,'Состав блюд'!I:I,)),"")</f>
        <v/>
      </c>
      <c r="H70" s="15"/>
      <c r="I70" s="15"/>
      <c r="K70" s="33"/>
      <c r="L70" s="34" t="str">
        <f>IFERROR(INDEX('Состав блюд'!K:K,MATCH(K70,'Состав блюд'!N:N,)),"")</f>
        <v/>
      </c>
      <c r="M70" s="34"/>
      <c r="N70" s="15"/>
      <c r="P70" s="33"/>
      <c r="Q70" s="34" t="str">
        <f>IFERROR(INDEX('Состав блюд'!P:P,MATCH(P70,'Состав блюд'!S:S,)),"")</f>
        <v/>
      </c>
      <c r="R70" s="34"/>
      <c r="S70" s="15"/>
      <c r="U70" s="14">
        <v>19</v>
      </c>
      <c r="V70" s="15">
        <f>IFERROR(INDEX('Состав блюд'!U:U,MATCH(U70,'Состав блюд'!X:X,)),"")</f>
        <v>0</v>
      </c>
      <c r="W70" s="26"/>
      <c r="X70" s="26"/>
    </row>
    <row r="71" spans="1:24" x14ac:dyDescent="0.3">
      <c r="A71" s="14"/>
      <c r="B71" s="15" t="str">
        <f>IFERROR(INDEX('Состав блюд'!A:A,MATCH(A71,'Состав блюд'!D:D,)),"")</f>
        <v/>
      </c>
      <c r="C71" s="15"/>
      <c r="D71" s="26"/>
      <c r="F71" s="14">
        <v>53</v>
      </c>
      <c r="G71" s="15" t="str">
        <f>IFERROR(INDEX('Состав блюд'!F:F,MATCH(F71,'Состав блюд'!I:I,)),"")</f>
        <v/>
      </c>
      <c r="H71" s="15"/>
      <c r="I71" s="15"/>
      <c r="K71" s="33"/>
      <c r="L71" s="34" t="str">
        <f>IFERROR(INDEX('Состав блюд'!K:K,MATCH(K71,'Состав блюд'!N:N,)),"")</f>
        <v/>
      </c>
      <c r="M71" s="34"/>
      <c r="N71" s="15"/>
      <c r="P71" s="33"/>
      <c r="Q71" s="34" t="str">
        <f>IFERROR(INDEX('Состав блюд'!P:P,MATCH(P71,'Состав блюд'!S:S,)),"")</f>
        <v/>
      </c>
      <c r="R71" s="34"/>
      <c r="S71" s="15"/>
      <c r="U71" s="14">
        <v>20</v>
      </c>
      <c r="V71" s="15">
        <f>IFERROR(INDEX('Состав блюд'!U:U,MATCH(U71,'Состав блюд'!X:X,)),"")</f>
        <v>0</v>
      </c>
      <c r="W71" s="26"/>
      <c r="X71" s="26"/>
    </row>
    <row r="72" spans="1:24" x14ac:dyDescent="0.3">
      <c r="A72" s="14"/>
      <c r="B72" s="15" t="str">
        <f>IFERROR(INDEX('Состав блюд'!A:A,MATCH(A72,'Состав блюд'!D:D,)),"")</f>
        <v/>
      </c>
      <c r="C72" s="15"/>
      <c r="D72" s="26"/>
      <c r="F72" s="14">
        <v>54</v>
      </c>
      <c r="G72" s="15" t="str">
        <f>IFERROR(INDEX('Состав блюд'!F:F,MATCH(F72,'Состав блюд'!I:I,)),"")</f>
        <v/>
      </c>
      <c r="H72" s="15"/>
      <c r="I72" s="15"/>
      <c r="K72" s="33"/>
      <c r="L72" s="34" t="str">
        <f>IFERROR(INDEX('Состав блюд'!K:K,MATCH(K72,'Состав блюд'!N:N,)),"")</f>
        <v/>
      </c>
      <c r="M72" s="34"/>
      <c r="N72" s="15"/>
      <c r="P72" s="33"/>
      <c r="Q72" s="34" t="str">
        <f>IFERROR(INDEX('Состав блюд'!P:P,MATCH(P72,'Состав блюд'!S:S,)),"")</f>
        <v/>
      </c>
      <c r="R72" s="34"/>
      <c r="S72" s="15"/>
      <c r="U72" s="14">
        <v>21</v>
      </c>
      <c r="V72" s="15">
        <f>IFERROR(INDEX('Состав блюд'!U:U,MATCH(U72,'Состав блюд'!X:X,)),"")</f>
        <v>0</v>
      </c>
      <c r="W72" s="26"/>
      <c r="X72" s="26"/>
    </row>
    <row r="73" spans="1:24" x14ac:dyDescent="0.3">
      <c r="A73" s="14"/>
      <c r="B73" s="15" t="str">
        <f>IFERROR(INDEX('Состав блюд'!A:A,MATCH(A73,'Состав блюд'!D:D,)),"")</f>
        <v/>
      </c>
      <c r="C73" s="15"/>
      <c r="D73" s="26"/>
      <c r="F73" s="14">
        <v>55</v>
      </c>
      <c r="G73" s="15" t="str">
        <f>IFERROR(INDEX('Состав блюд'!F:F,MATCH(F73,'Состав блюд'!I:I,)),"")</f>
        <v/>
      </c>
      <c r="H73" s="15"/>
      <c r="I73" s="15"/>
      <c r="K73" s="14">
        <v>5</v>
      </c>
      <c r="L73" s="15">
        <f>IFERROR(INDEX('Состав блюд'!K:K,MATCH(K73,'Состав блюд'!N:N,)),"")</f>
        <v>0</v>
      </c>
      <c r="M73" s="26"/>
      <c r="N73" s="26"/>
      <c r="P73" s="14">
        <v>5</v>
      </c>
      <c r="Q73" s="15">
        <f>IFERROR(INDEX('Состав блюд'!P:P,MATCH(P73,'Состав блюд'!S:S,)),"")</f>
        <v>0</v>
      </c>
      <c r="R73" s="26"/>
      <c r="S73" s="26"/>
      <c r="U73" s="14">
        <v>22</v>
      </c>
      <c r="V73" s="15" t="str">
        <f>IFERROR(INDEX('Состав блюд'!U:U,MATCH(U73,'Состав блюд'!X:X,)),"")</f>
        <v/>
      </c>
      <c r="W73" s="26"/>
      <c r="X73" s="26"/>
    </row>
    <row r="74" spans="1:24" x14ac:dyDescent="0.3">
      <c r="A74" s="14"/>
      <c r="B74" s="15" t="str">
        <f>IFERROR(INDEX('Состав блюд'!A:A,MATCH(A74,'Состав блюд'!D:D,)),"")</f>
        <v/>
      </c>
      <c r="C74" s="15"/>
      <c r="D74" s="26"/>
      <c r="F74" s="14">
        <v>56</v>
      </c>
      <c r="G74" s="15" t="str">
        <f>IFERROR(INDEX('Состав блюд'!F:F,MATCH(F74,'Состав блюд'!I:I,)),"")</f>
        <v/>
      </c>
      <c r="H74" s="15"/>
      <c r="I74" s="15"/>
      <c r="K74" s="14">
        <v>6</v>
      </c>
      <c r="L74" s="15">
        <f>IFERROR(INDEX('Состав блюд'!K:K,MATCH(K74,'Состав блюд'!N:N,)),"")</f>
        <v>0</v>
      </c>
      <c r="M74" s="26"/>
      <c r="N74" s="26"/>
      <c r="P74" s="14">
        <v>6</v>
      </c>
      <c r="Q74" s="15">
        <f>IFERROR(INDEX('Состав блюд'!P:P,MATCH(P74,'Состав блюд'!S:S,)),"")</f>
        <v>0</v>
      </c>
      <c r="R74" s="26"/>
      <c r="S74" s="26"/>
      <c r="U74" s="14">
        <v>23</v>
      </c>
      <c r="V74" s="15" t="str">
        <f>IFERROR(INDEX('Состав блюд'!U:U,MATCH(U74,'Состав блюд'!X:X,)),"")</f>
        <v/>
      </c>
      <c r="W74" s="26"/>
      <c r="X74" s="26"/>
    </row>
    <row r="75" spans="1:24" x14ac:dyDescent="0.3">
      <c r="A75" s="14"/>
      <c r="B75" s="15" t="str">
        <f>IFERROR(INDEX('Состав блюд'!A:A,MATCH(A75,'Состав блюд'!D:D,)),"")</f>
        <v/>
      </c>
      <c r="C75" s="15"/>
      <c r="D75" s="26"/>
      <c r="F75" s="14">
        <v>57</v>
      </c>
      <c r="G75" s="15" t="str">
        <f>IFERROR(INDEX('Состав блюд'!F:F,MATCH(F75,'Состав блюд'!I:I,)),"")</f>
        <v/>
      </c>
      <c r="H75" s="15"/>
      <c r="I75" s="15"/>
      <c r="K75" s="14">
        <v>7</v>
      </c>
      <c r="L75" s="15">
        <f>IFERROR(INDEX('Состав блюд'!K:K,MATCH(K75,'Состав блюд'!N:N,)),"")</f>
        <v>0</v>
      </c>
      <c r="M75" s="26"/>
      <c r="N75" s="26"/>
      <c r="P75" s="14">
        <v>7</v>
      </c>
      <c r="Q75" s="15">
        <f>IFERROR(INDEX('Состав блюд'!P:P,MATCH(P75,'Состав блюд'!S:S,)),"")</f>
        <v>0</v>
      </c>
      <c r="R75" s="26"/>
      <c r="S75" s="26"/>
      <c r="U75" s="14">
        <v>24</v>
      </c>
      <c r="V75" s="15" t="str">
        <f>IFERROR(INDEX('Состав блюд'!U:U,MATCH(U75,'Состав блюд'!X:X,)),"")</f>
        <v/>
      </c>
      <c r="W75" s="26"/>
      <c r="X75" s="26"/>
    </row>
    <row r="76" spans="1:24" x14ac:dyDescent="0.3">
      <c r="A76" s="14"/>
      <c r="B76" s="15" t="str">
        <f>IFERROR(INDEX('Состав блюд'!A:A,MATCH(A76,'Состав блюд'!D:D,)),"")</f>
        <v/>
      </c>
      <c r="C76" s="15"/>
      <c r="D76" s="26"/>
      <c r="F76" s="14">
        <v>58</v>
      </c>
      <c r="G76" s="15" t="str">
        <f>IFERROR(INDEX('Состав блюд'!F:F,MATCH(F76,'Состав блюд'!I:I,)),"")</f>
        <v/>
      </c>
      <c r="H76" s="15"/>
      <c r="I76" s="15"/>
      <c r="K76" s="14">
        <v>8</v>
      </c>
      <c r="L76" s="15">
        <f>IFERROR(INDEX('Состав блюд'!K:K,MATCH(K76,'Состав блюд'!N:N,)),"")</f>
        <v>0</v>
      </c>
      <c r="M76" s="26"/>
      <c r="N76" s="26"/>
      <c r="P76" s="14">
        <v>8</v>
      </c>
      <c r="Q76" s="15">
        <f>IFERROR(INDEX('Состав блюд'!P:P,MATCH(P76,'Состав блюд'!S:S,)),"")</f>
        <v>0</v>
      </c>
      <c r="R76" s="26"/>
      <c r="S76" s="26"/>
      <c r="U76" s="14">
        <v>25</v>
      </c>
      <c r="V76" s="15" t="str">
        <f>IFERROR(INDEX('Состав блюд'!U:U,MATCH(U76,'Состав блюд'!X:X,)),"")</f>
        <v/>
      </c>
      <c r="W76" s="26"/>
      <c r="X76" s="26"/>
    </row>
    <row r="77" spans="1:24" x14ac:dyDescent="0.3">
      <c r="A77" s="14"/>
      <c r="B77" s="15" t="str">
        <f>IFERROR(INDEX('Состав блюд'!A:A,MATCH(A77,'Состав блюд'!D:D,)),"")</f>
        <v/>
      </c>
      <c r="C77" s="15"/>
      <c r="D77" s="26"/>
      <c r="F77" s="14">
        <v>59</v>
      </c>
      <c r="G77" s="15" t="str">
        <f>IFERROR(INDEX('Состав блюд'!F:F,MATCH(F77,'Состав блюд'!I:I,)),"")</f>
        <v/>
      </c>
      <c r="H77" s="15"/>
      <c r="I77" s="15"/>
      <c r="K77" s="14">
        <v>9</v>
      </c>
      <c r="L77" s="15">
        <f>IFERROR(INDEX('Состав блюд'!K:K,MATCH(K77,'Состав блюд'!N:N,)),"")</f>
        <v>0</v>
      </c>
      <c r="M77" s="26"/>
      <c r="N77" s="26"/>
      <c r="P77" s="14">
        <v>9</v>
      </c>
      <c r="Q77" s="15">
        <f>IFERROR(INDEX('Состав блюд'!P:P,MATCH(P77,'Состав блюд'!S:S,)),"")</f>
        <v>0</v>
      </c>
      <c r="R77" s="26"/>
      <c r="S77" s="26"/>
      <c r="U77" s="14">
        <v>26</v>
      </c>
      <c r="V77" s="15" t="str">
        <f>IFERROR(INDEX('Состав блюд'!U:U,MATCH(U77,'Состав блюд'!X:X,)),"")</f>
        <v/>
      </c>
      <c r="W77" s="26"/>
      <c r="X77" s="26"/>
    </row>
    <row r="78" spans="1:24" x14ac:dyDescent="0.3">
      <c r="A78" s="14"/>
      <c r="B78" s="15" t="str">
        <f>IFERROR(INDEX('Состав блюд'!A:A,MATCH(A78,'Состав блюд'!D:D,)),"")</f>
        <v/>
      </c>
      <c r="C78" s="15"/>
      <c r="D78" s="26"/>
      <c r="F78" s="14">
        <v>60</v>
      </c>
      <c r="G78" s="15" t="str">
        <f>IFERROR(INDEX('Состав блюд'!F:F,MATCH(F78,'Состав блюд'!I:I,)),"")</f>
        <v/>
      </c>
      <c r="H78" s="15"/>
      <c r="I78" s="15"/>
      <c r="K78" s="14">
        <v>10</v>
      </c>
      <c r="L78" s="15">
        <f>IFERROR(INDEX('Состав блюд'!K:K,MATCH(K78,'Состав блюд'!N:N,)),"")</f>
        <v>0</v>
      </c>
      <c r="M78" s="26"/>
      <c r="N78" s="26"/>
      <c r="P78" s="14">
        <v>10</v>
      </c>
      <c r="Q78" s="15">
        <f>IFERROR(INDEX('Состав блюд'!P:P,MATCH(P78,'Состав блюд'!S:S,)),"")</f>
        <v>0</v>
      </c>
      <c r="R78" s="26"/>
      <c r="S78" s="26"/>
      <c r="U78" s="14">
        <v>27</v>
      </c>
      <c r="V78" s="15" t="str">
        <f>IFERROR(INDEX('Состав блюд'!U:U,MATCH(U78,'Состав блюд'!X:X,)),"")</f>
        <v/>
      </c>
      <c r="W78" s="26"/>
      <c r="X78" s="26"/>
    </row>
    <row r="79" spans="1:24" x14ac:dyDescent="0.3">
      <c r="A79" s="14"/>
      <c r="B79" s="15" t="str">
        <f>IFERROR(INDEX('Состав блюд'!A:A,MATCH(A79,'Состав блюд'!D:D,)),"")</f>
        <v/>
      </c>
      <c r="C79" s="15"/>
      <c r="D79" s="26"/>
      <c r="F79" s="14">
        <v>61</v>
      </c>
      <c r="G79" s="15" t="str">
        <f>IFERROR(INDEX('Состав блюд'!F:F,MATCH(F79,'Состав блюд'!I:I,)),"")</f>
        <v/>
      </c>
      <c r="H79" s="15"/>
      <c r="I79" s="15"/>
      <c r="K79" s="14">
        <v>11</v>
      </c>
      <c r="L79" s="15">
        <f>IFERROR(INDEX('Состав блюд'!K:K,MATCH(K79,'Состав блюд'!N:N,)),"")</f>
        <v>0</v>
      </c>
      <c r="M79" s="26"/>
      <c r="N79" s="26"/>
      <c r="P79" s="14">
        <v>11</v>
      </c>
      <c r="Q79" s="15">
        <f>IFERROR(INDEX('Состав блюд'!P:P,MATCH(P79,'Состав блюд'!S:S,)),"")</f>
        <v>0</v>
      </c>
      <c r="R79" s="26"/>
      <c r="S79" s="26"/>
      <c r="U79" s="14">
        <v>28</v>
      </c>
      <c r="V79" s="15" t="str">
        <f>IFERROR(INDEX('Состав блюд'!U:U,MATCH(U79,'Состав блюд'!X:X,)),"")</f>
        <v/>
      </c>
      <c r="W79" s="26"/>
      <c r="X79" s="26"/>
    </row>
    <row r="80" spans="1:24" x14ac:dyDescent="0.3">
      <c r="A80" s="14"/>
      <c r="B80" s="15" t="str">
        <f>IFERROR(INDEX('Состав блюд'!A:A,MATCH(A80,'Состав блюд'!D:D,)),"")</f>
        <v/>
      </c>
      <c r="C80" s="15"/>
      <c r="D80" s="26"/>
      <c r="F80" s="14">
        <v>62</v>
      </c>
      <c r="G80" s="15" t="str">
        <f>IFERROR(INDEX('Состав блюд'!F:F,MATCH(F80,'Состав блюд'!I:I,)),"")</f>
        <v/>
      </c>
      <c r="H80" s="15"/>
      <c r="I80" s="15"/>
      <c r="K80" s="14">
        <v>12</v>
      </c>
      <c r="L80" s="15">
        <f>IFERROR(INDEX('Состав блюд'!K:K,MATCH(K80,'Состав блюд'!N:N,)),"")</f>
        <v>0</v>
      </c>
      <c r="M80" s="26"/>
      <c r="N80" s="26"/>
      <c r="P80" s="14">
        <v>12</v>
      </c>
      <c r="Q80" s="15">
        <f>IFERROR(INDEX('Состав блюд'!P:P,MATCH(P80,'Состав блюд'!S:S,)),"")</f>
        <v>0</v>
      </c>
      <c r="R80" s="26"/>
      <c r="S80" s="26"/>
      <c r="U80" s="14">
        <v>29</v>
      </c>
      <c r="V80" s="15" t="str">
        <f>IFERROR(INDEX('Состав блюд'!U:U,MATCH(U80,'Состав блюд'!X:X,)),"")</f>
        <v/>
      </c>
      <c r="W80" s="26"/>
      <c r="X80" s="26"/>
    </row>
    <row r="81" spans="1:24" x14ac:dyDescent="0.3">
      <c r="A81" s="14"/>
      <c r="B81" s="15" t="str">
        <f>IFERROR(INDEX('Состав блюд'!A:A,MATCH(A81,'Состав блюд'!D:D,)),"")</f>
        <v/>
      </c>
      <c r="C81" s="15"/>
      <c r="D81" s="26"/>
      <c r="F81" s="14">
        <v>63</v>
      </c>
      <c r="G81" s="15" t="str">
        <f>IFERROR(INDEX('Состав блюд'!F:F,MATCH(F81,'Состав блюд'!I:I,)),"")</f>
        <v/>
      </c>
      <c r="H81" s="15"/>
      <c r="I81" s="15"/>
      <c r="K81" s="14">
        <v>13</v>
      </c>
      <c r="L81" s="15">
        <f>IFERROR(INDEX('Состав блюд'!K:K,MATCH(K81,'Состав блюд'!N:N,)),"")</f>
        <v>0</v>
      </c>
      <c r="M81" s="26"/>
      <c r="N81" s="26"/>
      <c r="P81" s="14">
        <v>13</v>
      </c>
      <c r="Q81" s="15">
        <f>IFERROR(INDEX('Состав блюд'!P:P,MATCH(P81,'Состав блюд'!S:S,)),"")</f>
        <v>0</v>
      </c>
      <c r="R81" s="26"/>
      <c r="S81" s="26"/>
      <c r="U81" s="14">
        <v>30</v>
      </c>
      <c r="V81" s="15" t="str">
        <f>IFERROR(INDEX('Состав блюд'!U:U,MATCH(U81,'Состав блюд'!X:X,)),"")</f>
        <v/>
      </c>
      <c r="W81" s="26"/>
      <c r="X81" s="26"/>
    </row>
    <row r="82" spans="1:24" x14ac:dyDescent="0.3">
      <c r="A82" s="14"/>
      <c r="B82" s="15" t="str">
        <f>IFERROR(INDEX('Состав блюд'!A:A,MATCH(A82,'Состав блюд'!D:D,)),"")</f>
        <v/>
      </c>
      <c r="C82" s="15"/>
      <c r="D82" s="26"/>
      <c r="F82" s="14">
        <v>64</v>
      </c>
      <c r="G82" s="15" t="str">
        <f>IFERROR(INDEX('Состав блюд'!F:F,MATCH(F82,'Состав блюд'!I:I,)),"")</f>
        <v/>
      </c>
      <c r="H82" s="15"/>
      <c r="I82" s="15"/>
      <c r="K82" s="14">
        <v>14</v>
      </c>
      <c r="L82" s="15">
        <f>IFERROR(INDEX('Состав блюд'!K:K,MATCH(K82,'Состав блюд'!N:N,)),"")</f>
        <v>0</v>
      </c>
      <c r="M82" s="26"/>
      <c r="N82" s="26"/>
      <c r="P82" s="14">
        <v>14</v>
      </c>
      <c r="Q82" s="15">
        <f>IFERROR(INDEX('Состав блюд'!P:P,MATCH(P82,'Состав блюд'!S:S,)),"")</f>
        <v>0</v>
      </c>
      <c r="R82" s="26"/>
      <c r="S82" s="26"/>
      <c r="U82" s="14">
        <v>31</v>
      </c>
      <c r="V82" s="15" t="str">
        <f>IFERROR(INDEX('Состав блюд'!U:U,MATCH(U82,'Состав блюд'!X:X,)),"")</f>
        <v/>
      </c>
      <c r="W82" s="26"/>
      <c r="X82" s="26"/>
    </row>
    <row r="83" spans="1:24" x14ac:dyDescent="0.3">
      <c r="A83" s="14"/>
      <c r="B83" s="15" t="str">
        <f>IFERROR(INDEX('Состав блюд'!A:A,MATCH(A83,'Состав блюд'!D:D,)),"")</f>
        <v/>
      </c>
      <c r="C83" s="15"/>
      <c r="D83" s="26"/>
      <c r="F83" s="14">
        <v>65</v>
      </c>
      <c r="G83" s="15" t="str">
        <f>IFERROR(INDEX('Состав блюд'!F:F,MATCH(F83,'Состав блюд'!I:I,)),"")</f>
        <v/>
      </c>
      <c r="H83" s="15"/>
      <c r="I83" s="15"/>
      <c r="K83" s="14">
        <v>15</v>
      </c>
      <c r="L83" s="15">
        <f>IFERROR(INDEX('Состав блюд'!K:K,MATCH(K83,'Состав блюд'!N:N,)),"")</f>
        <v>0</v>
      </c>
      <c r="M83" s="26"/>
      <c r="N83" s="26"/>
      <c r="P83" s="14">
        <v>15</v>
      </c>
      <c r="Q83" s="15">
        <f>IFERROR(INDEX('Состав блюд'!P:P,MATCH(P83,'Состав блюд'!S:S,)),"")</f>
        <v>0</v>
      </c>
      <c r="R83" s="26"/>
      <c r="S83" s="26"/>
      <c r="U83" s="14">
        <v>32</v>
      </c>
      <c r="V83" s="15" t="str">
        <f>IFERROR(INDEX('Состав блюд'!U:U,MATCH(U83,'Состав блюд'!X:X,)),"")</f>
        <v/>
      </c>
      <c r="W83" s="26"/>
      <c r="X83" s="26"/>
    </row>
    <row r="84" spans="1:24" x14ac:dyDescent="0.3">
      <c r="A84" s="14"/>
      <c r="B84" s="15" t="str">
        <f>IFERROR(INDEX('Состав блюд'!A:A,MATCH(A84,'Состав блюд'!D:D,)),"")</f>
        <v/>
      </c>
      <c r="C84" s="15"/>
      <c r="D84" s="26"/>
      <c r="F84" s="14">
        <v>66</v>
      </c>
      <c r="G84" s="15" t="str">
        <f>IFERROR(INDEX('Состав блюд'!F:F,MATCH(F84,'Состав блюд'!I:I,)),"")</f>
        <v/>
      </c>
      <c r="H84" s="15"/>
      <c r="I84" s="15"/>
      <c r="K84" s="14">
        <v>16</v>
      </c>
      <c r="L84" s="15">
        <f>IFERROR(INDEX('Состав блюд'!K:K,MATCH(K84,'Состав блюд'!N:N,)),"")</f>
        <v>0</v>
      </c>
      <c r="M84" s="26"/>
      <c r="N84" s="26"/>
      <c r="P84" s="14">
        <v>16</v>
      </c>
      <c r="Q84" s="15">
        <f>IFERROR(INDEX('Состав блюд'!P:P,MATCH(P84,'Состав блюд'!S:S,)),"")</f>
        <v>0</v>
      </c>
      <c r="R84" s="26"/>
      <c r="S84" s="26"/>
      <c r="U84" s="14">
        <v>33</v>
      </c>
      <c r="V84" s="15" t="str">
        <f>IFERROR(INDEX('Состав блюд'!U:U,MATCH(U84,'Состав блюд'!X:X,)),"")</f>
        <v/>
      </c>
      <c r="W84" s="26"/>
      <c r="X84" s="26"/>
    </row>
    <row r="85" spans="1:24" x14ac:dyDescent="0.3">
      <c r="A85" s="14"/>
      <c r="B85" s="15" t="str">
        <f>IFERROR(INDEX('Состав блюд'!A:A,MATCH(A85,'Состав блюд'!D:D,)),"")</f>
        <v/>
      </c>
      <c r="C85" s="15"/>
      <c r="D85" s="26"/>
      <c r="F85" s="14">
        <v>67</v>
      </c>
      <c r="G85" s="15" t="str">
        <f>IFERROR(INDEX('Состав блюд'!F:F,MATCH(F85,'Состав блюд'!I:I,)),"")</f>
        <v/>
      </c>
      <c r="H85" s="15"/>
      <c r="I85" s="15"/>
      <c r="K85" s="14">
        <v>17</v>
      </c>
      <c r="L85" s="15">
        <f>IFERROR(INDEX('Состав блюд'!K:K,MATCH(K85,'Состав блюд'!N:N,)),"")</f>
        <v>0</v>
      </c>
      <c r="M85" s="26"/>
      <c r="N85" s="26"/>
      <c r="P85" s="14">
        <v>17</v>
      </c>
      <c r="Q85" s="15">
        <f>IFERROR(INDEX('Состав блюд'!P:P,MATCH(P85,'Состав блюд'!S:S,)),"")</f>
        <v>0</v>
      </c>
      <c r="R85" s="26"/>
      <c r="S85" s="26"/>
      <c r="U85" s="14">
        <v>34</v>
      </c>
      <c r="V85" s="15" t="str">
        <f>IFERROR(INDEX('Состав блюд'!U:U,MATCH(U85,'Состав блюд'!X:X,)),"")</f>
        <v/>
      </c>
      <c r="W85" s="26"/>
      <c r="X85" s="26"/>
    </row>
    <row r="86" spans="1:24" x14ac:dyDescent="0.3">
      <c r="A86" s="14"/>
      <c r="B86" s="15" t="str">
        <f>IFERROR(INDEX('Состав блюд'!A:A,MATCH(A86,'Состав блюд'!D:D,)),"")</f>
        <v/>
      </c>
      <c r="C86" s="15"/>
      <c r="D86" s="26"/>
      <c r="F86" s="14">
        <v>68</v>
      </c>
      <c r="G86" s="15" t="str">
        <f>IFERROR(INDEX('Состав блюд'!F:F,MATCH(F86,'Состав блюд'!I:I,)),"")</f>
        <v/>
      </c>
      <c r="H86" s="15"/>
      <c r="I86" s="15"/>
      <c r="K86" s="14">
        <v>18</v>
      </c>
      <c r="L86" s="15">
        <f>IFERROR(INDEX('Состав блюд'!K:K,MATCH(K86,'Состав блюд'!N:N,)),"")</f>
        <v>0</v>
      </c>
      <c r="M86" s="26"/>
      <c r="N86" s="26"/>
      <c r="P86" s="14">
        <v>18</v>
      </c>
      <c r="Q86" s="15">
        <f>IFERROR(INDEX('Состав блюд'!P:P,MATCH(P86,'Состав блюд'!S:S,)),"")</f>
        <v>0</v>
      </c>
      <c r="R86" s="26"/>
      <c r="S86" s="26"/>
      <c r="U86" s="14">
        <v>35</v>
      </c>
      <c r="V86" s="15" t="str">
        <f>IFERROR(INDEX('Состав блюд'!U:U,MATCH(U86,'Состав блюд'!X:X,)),"")</f>
        <v/>
      </c>
      <c r="W86" s="26"/>
      <c r="X86" s="26"/>
    </row>
    <row r="87" spans="1:24" x14ac:dyDescent="0.3">
      <c r="A87" s="14"/>
      <c r="B87" s="15" t="str">
        <f>IFERROR(INDEX('Состав блюд'!A:A,MATCH(A87,'Состав блюд'!D:D,)),"")</f>
        <v/>
      </c>
      <c r="C87" s="15"/>
      <c r="D87" s="26"/>
      <c r="F87" s="14">
        <v>69</v>
      </c>
      <c r="G87" s="15" t="str">
        <f>IFERROR(INDEX('Состав блюд'!F:F,MATCH(F87,'Состав блюд'!I:I,)),"")</f>
        <v/>
      </c>
      <c r="H87" s="15"/>
      <c r="I87" s="15"/>
      <c r="K87" s="14">
        <v>19</v>
      </c>
      <c r="L87" s="15">
        <f>IFERROR(INDEX('Состав блюд'!K:K,MATCH(K87,'Состав блюд'!N:N,)),"")</f>
        <v>0</v>
      </c>
      <c r="M87" s="26"/>
      <c r="N87" s="26"/>
      <c r="P87" s="14">
        <v>19</v>
      </c>
      <c r="Q87" s="15">
        <f>IFERROR(INDEX('Состав блюд'!P:P,MATCH(P87,'Состав блюд'!S:S,)),"")</f>
        <v>0</v>
      </c>
      <c r="R87" s="26"/>
      <c r="S87" s="26"/>
      <c r="U87" s="14">
        <v>36</v>
      </c>
      <c r="V87" s="15" t="str">
        <f>IFERROR(INDEX('Состав блюд'!U:U,MATCH(U87,'Состав блюд'!X:X,)),"")</f>
        <v/>
      </c>
      <c r="W87" s="26"/>
      <c r="X87" s="26"/>
    </row>
    <row r="88" spans="1:24" x14ac:dyDescent="0.3">
      <c r="A88" s="14"/>
      <c r="B88" s="15" t="str">
        <f>IFERROR(INDEX('Состав блюд'!A:A,MATCH(A88,'Состав блюд'!D:D,)),"")</f>
        <v/>
      </c>
      <c r="C88" s="15"/>
      <c r="D88" s="26"/>
      <c r="F88" s="14">
        <v>70</v>
      </c>
      <c r="G88" s="15" t="str">
        <f>IFERROR(INDEX('Состав блюд'!F:F,MATCH(F88,'Состав блюд'!I:I,)),"")</f>
        <v/>
      </c>
      <c r="H88" s="15"/>
      <c r="I88" s="15"/>
      <c r="K88" s="14">
        <v>20</v>
      </c>
      <c r="L88" s="15">
        <f>IFERROR(INDEX('Состав блюд'!K:K,MATCH(K88,'Состав блюд'!N:N,)),"")</f>
        <v>0</v>
      </c>
      <c r="M88" s="26"/>
      <c r="N88" s="26"/>
      <c r="P88" s="14">
        <v>20</v>
      </c>
      <c r="Q88" s="15">
        <f>IFERROR(INDEX('Состав блюд'!P:P,MATCH(P88,'Состав блюд'!S:S,)),"")</f>
        <v>0</v>
      </c>
      <c r="R88" s="26"/>
      <c r="S88" s="26"/>
      <c r="U88" s="14">
        <v>37</v>
      </c>
      <c r="V88" s="15" t="str">
        <f>IFERROR(INDEX('Состав блюд'!U:U,MATCH(U88,'Состав блюд'!X:X,)),"")</f>
        <v/>
      </c>
      <c r="W88" s="26"/>
      <c r="X88" s="26"/>
    </row>
    <row r="89" spans="1:24" x14ac:dyDescent="0.3">
      <c r="A89" s="14"/>
      <c r="B89" s="15" t="str">
        <f>IFERROR(INDEX('Состав блюд'!A:A,MATCH(A89,'Состав блюд'!D:D,)),"")</f>
        <v/>
      </c>
      <c r="C89" s="15"/>
      <c r="D89" s="26"/>
      <c r="F89" s="14">
        <v>71</v>
      </c>
      <c r="G89" s="15" t="str">
        <f>IFERROR(INDEX('Состав блюд'!F:F,MATCH(F89,'Состав блюд'!I:I,)),"")</f>
        <v/>
      </c>
      <c r="H89" s="15"/>
      <c r="I89" s="15"/>
      <c r="K89" s="14">
        <v>21</v>
      </c>
      <c r="L89" s="15">
        <f>IFERROR(INDEX('Состав блюд'!K:K,MATCH(K89,'Состав блюд'!N:N,)),"")</f>
        <v>0</v>
      </c>
      <c r="M89" s="26"/>
      <c r="N89" s="26"/>
      <c r="P89" s="14">
        <v>21</v>
      </c>
      <c r="Q89" s="15">
        <f>IFERROR(INDEX('Состав блюд'!P:P,MATCH(P89,'Состав блюд'!S:S,)),"")</f>
        <v>0</v>
      </c>
      <c r="R89" s="26"/>
      <c r="S89" s="26"/>
      <c r="U89" s="14">
        <v>38</v>
      </c>
      <c r="V89" s="15" t="str">
        <f>IFERROR(INDEX('Состав блюд'!U:U,MATCH(U89,'Состав блюд'!X:X,)),"")</f>
        <v/>
      </c>
      <c r="W89" s="26"/>
      <c r="X89" s="26"/>
    </row>
    <row r="90" spans="1:24" x14ac:dyDescent="0.3">
      <c r="A90" s="14"/>
      <c r="B90" s="15" t="str">
        <f>IFERROR(INDEX('Состав блюд'!A:A,MATCH(A90,'Состав блюд'!D:D,)),"")</f>
        <v/>
      </c>
      <c r="C90" s="15"/>
      <c r="D90" s="26"/>
      <c r="F90" s="14">
        <v>72</v>
      </c>
      <c r="G90" s="15" t="str">
        <f>IFERROR(INDEX('Состав блюд'!F:F,MATCH(F90,'Состав блюд'!I:I,)),"")</f>
        <v/>
      </c>
      <c r="H90" s="26"/>
      <c r="I90" s="26"/>
      <c r="K90" s="14">
        <v>22</v>
      </c>
      <c r="L90" s="15" t="str">
        <f>IFERROR(INDEX('Состав блюд'!K:K,MATCH(K90,'Состав блюд'!N:N,)),"")</f>
        <v/>
      </c>
      <c r="M90" s="26"/>
      <c r="N90" s="26"/>
      <c r="P90" s="14">
        <v>22</v>
      </c>
      <c r="Q90" s="15" t="str">
        <f>IFERROR(INDEX('Состав блюд'!P:P,MATCH(P90,'Состав блюд'!S:S,)),"")</f>
        <v/>
      </c>
      <c r="R90" s="26"/>
      <c r="S90" s="26"/>
      <c r="U90" s="14">
        <v>39</v>
      </c>
      <c r="V90" s="15" t="str">
        <f>IFERROR(INDEX('Состав блюд'!U:U,MATCH(U90,'Состав блюд'!X:X,)),"")</f>
        <v/>
      </c>
      <c r="W90" s="26"/>
      <c r="X90" s="26"/>
    </row>
    <row r="91" spans="1:24" x14ac:dyDescent="0.3">
      <c r="A91" s="14"/>
      <c r="B91" s="15" t="str">
        <f>IFERROR(INDEX('Состав блюд'!A:A,MATCH(A91,'Состав блюд'!D:D,)),"")</f>
        <v/>
      </c>
      <c r="C91" s="15"/>
      <c r="D91" s="26"/>
      <c r="F91" s="14">
        <v>73</v>
      </c>
      <c r="G91" s="15" t="str">
        <f>IFERROR(INDEX('Состав блюд'!F:F,MATCH(F91,'Состав блюд'!I:I,)),"")</f>
        <v/>
      </c>
      <c r="H91" s="26"/>
      <c r="I91" s="26"/>
      <c r="K91" s="14">
        <v>23</v>
      </c>
      <c r="L91" s="15" t="str">
        <f>IFERROR(INDEX('Состав блюд'!K:K,MATCH(K91,'Состав блюд'!N:N,)),"")</f>
        <v/>
      </c>
      <c r="M91" s="26"/>
      <c r="N91" s="26"/>
      <c r="P91" s="14">
        <v>23</v>
      </c>
      <c r="Q91" s="15" t="str">
        <f>IFERROR(INDEX('Состав блюд'!P:P,MATCH(P91,'Состав блюд'!S:S,)),"")</f>
        <v/>
      </c>
      <c r="R91" s="26"/>
      <c r="S91" s="26"/>
      <c r="U91" s="14">
        <v>40</v>
      </c>
      <c r="V91" s="15" t="str">
        <f>IFERROR(INDEX('Состав блюд'!U:U,MATCH(U91,'Состав блюд'!X:X,)),"")</f>
        <v/>
      </c>
      <c r="W91" s="26"/>
      <c r="X91" s="26"/>
    </row>
    <row r="92" spans="1:24" x14ac:dyDescent="0.3">
      <c r="A92" s="14"/>
      <c r="B92" s="15" t="str">
        <f>IFERROR(INDEX('Состав блюд'!A:A,MATCH(A92,'Состав блюд'!D:D,)),"")</f>
        <v/>
      </c>
      <c r="C92" s="15"/>
      <c r="D92" s="26"/>
      <c r="F92" s="14">
        <v>74</v>
      </c>
      <c r="G92" s="15" t="str">
        <f>IFERROR(INDEX('Состав блюд'!F:F,MATCH(F92,'Состав блюд'!I:I,)),"")</f>
        <v/>
      </c>
      <c r="H92" s="26"/>
      <c r="I92" s="26"/>
      <c r="K92" s="14">
        <v>24</v>
      </c>
      <c r="L92" s="15" t="str">
        <f>IFERROR(INDEX('Состав блюд'!K:K,MATCH(K92,'Состав блюд'!N:N,)),"")</f>
        <v/>
      </c>
      <c r="M92" s="26"/>
      <c r="N92" s="26"/>
      <c r="P92" s="14">
        <v>24</v>
      </c>
      <c r="Q92" s="15" t="str">
        <f>IFERROR(INDEX('Состав блюд'!P:P,MATCH(P92,'Состав блюд'!S:S,)),"")</f>
        <v/>
      </c>
      <c r="R92" s="26"/>
      <c r="S92" s="26"/>
      <c r="U92" s="14">
        <v>41</v>
      </c>
      <c r="V92" s="15" t="str">
        <f>IFERROR(INDEX('Состав блюд'!U:U,MATCH(U92,'Состав блюд'!X:X,)),"")</f>
        <v/>
      </c>
      <c r="W92" s="26"/>
      <c r="X92" s="26"/>
    </row>
    <row r="93" spans="1:24" x14ac:dyDescent="0.3">
      <c r="A93" s="14"/>
      <c r="B93" s="15" t="str">
        <f>IFERROR(INDEX('Состав блюд'!A:A,MATCH(A93,'Состав блюд'!D:D,)),"")</f>
        <v/>
      </c>
      <c r="C93" s="15"/>
      <c r="D93" s="26"/>
      <c r="F93" s="14">
        <v>75</v>
      </c>
      <c r="G93" s="15" t="str">
        <f>IFERROR(INDEX('Состав блюд'!F:F,MATCH(F93,'Состав блюд'!I:I,)),"")</f>
        <v/>
      </c>
      <c r="H93" s="26"/>
      <c r="I93" s="26"/>
      <c r="K93" s="14">
        <v>25</v>
      </c>
      <c r="L93" s="15" t="str">
        <f>IFERROR(INDEX('Состав блюд'!K:K,MATCH(K93,'Состав блюд'!N:N,)),"")</f>
        <v/>
      </c>
      <c r="M93" s="26"/>
      <c r="N93" s="26"/>
      <c r="P93" s="14">
        <v>25</v>
      </c>
      <c r="Q93" s="15" t="str">
        <f>IFERROR(INDEX('Состав блюд'!P:P,MATCH(P93,'Состав блюд'!S:S,)),"")</f>
        <v/>
      </c>
      <c r="R93" s="26"/>
      <c r="S93" s="26"/>
      <c r="U93" s="14">
        <v>42</v>
      </c>
      <c r="V93" s="15" t="str">
        <f>IFERROR(INDEX('Состав блюд'!U:U,MATCH(U93,'Состав блюд'!X:X,)),"")</f>
        <v/>
      </c>
      <c r="W93" s="26"/>
      <c r="X93" s="26"/>
    </row>
    <row r="94" spans="1:24" x14ac:dyDescent="0.3">
      <c r="A94" s="14">
        <v>5</v>
      </c>
      <c r="B94" s="15" t="str">
        <f>IFERROR(INDEX('Состав блюд'!A:A,MATCH(A94,'Состав блюд'!D:D,)),"")</f>
        <v>яяяя</v>
      </c>
      <c r="C94" s="26"/>
      <c r="D94" s="26"/>
      <c r="F94" s="14">
        <v>76</v>
      </c>
      <c r="G94" s="15" t="str">
        <f>IFERROR(INDEX('Состав блюд'!F:F,MATCH(F94,'Состав блюд'!I:I,)),"")</f>
        <v/>
      </c>
      <c r="H94" s="26"/>
      <c r="I94" s="26"/>
      <c r="K94" s="14">
        <v>26</v>
      </c>
      <c r="L94" s="15" t="str">
        <f>IFERROR(INDEX('Состав блюд'!K:K,MATCH(K94,'Состав блюд'!N:N,)),"")</f>
        <v/>
      </c>
      <c r="M94" s="26"/>
      <c r="N94" s="26"/>
      <c r="P94" s="14">
        <v>26</v>
      </c>
      <c r="Q94" s="15" t="str">
        <f>IFERROR(INDEX('Состав блюд'!P:P,MATCH(P94,'Состав блюд'!S:S,)),"")</f>
        <v/>
      </c>
      <c r="R94" s="26"/>
      <c r="S94" s="26"/>
      <c r="U94" s="14">
        <v>43</v>
      </c>
      <c r="V94" s="15" t="str">
        <f>IFERROR(INDEX('Состав блюд'!U:U,MATCH(U94,'Состав блюд'!X:X,)),"")</f>
        <v/>
      </c>
      <c r="W94" s="26"/>
      <c r="X94" s="26"/>
    </row>
    <row r="95" spans="1:24" x14ac:dyDescent="0.3">
      <c r="A95" s="14">
        <v>6</v>
      </c>
      <c r="B95" s="15">
        <f>IFERROR(INDEX('Состав блюд'!A:A,MATCH(A95,'Состав блюд'!D:D,)),"")</f>
        <v>0</v>
      </c>
      <c r="C95" s="26"/>
      <c r="D95" s="26"/>
      <c r="F95" s="14">
        <v>77</v>
      </c>
      <c r="G95" s="15" t="str">
        <f>IFERROR(INDEX('Состав блюд'!F:F,MATCH(F95,'Состав блюд'!I:I,)),"")</f>
        <v/>
      </c>
      <c r="H95" s="26"/>
      <c r="I95" s="26"/>
      <c r="K95" s="14">
        <v>27</v>
      </c>
      <c r="L95" s="15" t="str">
        <f>IFERROR(INDEX('Состав блюд'!K:K,MATCH(K95,'Состав блюд'!N:N,)),"")</f>
        <v/>
      </c>
      <c r="M95" s="26"/>
      <c r="N95" s="26"/>
      <c r="P95" s="14">
        <v>27</v>
      </c>
      <c r="Q95" s="15" t="str">
        <f>IFERROR(INDEX('Состав блюд'!P:P,MATCH(P95,'Состав блюд'!S:S,)),"")</f>
        <v/>
      </c>
      <c r="R95" s="26"/>
      <c r="S95" s="26"/>
      <c r="U95" s="14">
        <v>44</v>
      </c>
      <c r="V95" s="15" t="str">
        <f>IFERROR(INDEX('Состав блюд'!U:U,MATCH(U95,'Состав блюд'!X:X,)),"")</f>
        <v/>
      </c>
      <c r="W95" s="26"/>
      <c r="X95" s="26"/>
    </row>
    <row r="96" spans="1:24" x14ac:dyDescent="0.3">
      <c r="A96" s="14">
        <v>7</v>
      </c>
      <c r="B96" s="15">
        <f>IFERROR(INDEX('Состав блюд'!A:A,MATCH(A96,'Состав блюд'!D:D,)),"")</f>
        <v>0</v>
      </c>
      <c r="C96" s="26"/>
      <c r="D96" s="26"/>
      <c r="F96" s="14">
        <v>78</v>
      </c>
      <c r="G96" s="15" t="str">
        <f>IFERROR(INDEX('Состав блюд'!F:F,MATCH(F96,'Состав блюд'!I:I,)),"")</f>
        <v/>
      </c>
      <c r="H96" s="26"/>
      <c r="I96" s="26"/>
      <c r="K96" s="14">
        <v>28</v>
      </c>
      <c r="L96" s="15" t="str">
        <f>IFERROR(INDEX('Состав блюд'!K:K,MATCH(K96,'Состав блюд'!N:N,)),"")</f>
        <v/>
      </c>
      <c r="M96" s="26"/>
      <c r="N96" s="26"/>
      <c r="P96" s="14">
        <v>28</v>
      </c>
      <c r="Q96" s="15" t="str">
        <f>IFERROR(INDEX('Состав блюд'!P:P,MATCH(P96,'Состав блюд'!S:S,)),"")</f>
        <v/>
      </c>
      <c r="R96" s="26"/>
      <c r="S96" s="26"/>
      <c r="U96" s="14">
        <v>45</v>
      </c>
      <c r="V96" s="15" t="str">
        <f>IFERROR(INDEX('Состав блюд'!U:U,MATCH(U96,'Состав блюд'!X:X,)),"")</f>
        <v/>
      </c>
      <c r="W96" s="26"/>
      <c r="X96" s="26"/>
    </row>
    <row r="97" spans="1:24" x14ac:dyDescent="0.3">
      <c r="A97" s="14">
        <v>8</v>
      </c>
      <c r="B97" s="15">
        <f>IFERROR(INDEX('Состав блюд'!A:A,MATCH(A97,'Состав блюд'!D:D,)),"")</f>
        <v>0</v>
      </c>
      <c r="C97" s="26"/>
      <c r="D97" s="26"/>
      <c r="F97" s="14">
        <v>79</v>
      </c>
      <c r="G97" s="15" t="str">
        <f>IFERROR(INDEX('Состав блюд'!F:F,MATCH(F97,'Состав блюд'!I:I,)),"")</f>
        <v/>
      </c>
      <c r="H97" s="26"/>
      <c r="I97" s="26"/>
      <c r="K97" s="14">
        <v>29</v>
      </c>
      <c r="L97" s="15" t="str">
        <f>IFERROR(INDEX('Состав блюд'!K:K,MATCH(K97,'Состав блюд'!N:N,)),"")</f>
        <v/>
      </c>
      <c r="M97" s="26"/>
      <c r="N97" s="26"/>
      <c r="P97" s="14">
        <v>29</v>
      </c>
      <c r="Q97" s="15" t="str">
        <f>IFERROR(INDEX('Состав блюд'!P:P,MATCH(P97,'Состав блюд'!S:S,)),"")</f>
        <v/>
      </c>
      <c r="R97" s="26"/>
      <c r="S97" s="26"/>
      <c r="U97" s="14">
        <v>46</v>
      </c>
      <c r="V97" s="15" t="str">
        <f>IFERROR(INDEX('Состав блюд'!U:U,MATCH(U97,'Состав блюд'!X:X,)),"")</f>
        <v/>
      </c>
      <c r="W97" s="26"/>
      <c r="X97" s="26"/>
    </row>
    <row r="98" spans="1:24" x14ac:dyDescent="0.3">
      <c r="A98" s="14">
        <v>9</v>
      </c>
      <c r="B98" s="15">
        <f>IFERROR(INDEX('Состав блюд'!A:A,MATCH(A98,'Состав блюд'!D:D,)),"")</f>
        <v>0</v>
      </c>
      <c r="C98" s="26"/>
      <c r="D98" s="26"/>
      <c r="F98" s="14">
        <v>80</v>
      </c>
      <c r="G98" s="15" t="str">
        <f>IFERROR(INDEX('Состав блюд'!F:F,MATCH(F98,'Состав блюд'!I:I,)),"")</f>
        <v/>
      </c>
      <c r="H98" s="26"/>
      <c r="I98" s="26"/>
      <c r="K98" s="14">
        <v>30</v>
      </c>
      <c r="L98" s="15" t="str">
        <f>IFERROR(INDEX('Состав блюд'!K:K,MATCH(K98,'Состав блюд'!N:N,)),"")</f>
        <v/>
      </c>
      <c r="M98" s="26"/>
      <c r="N98" s="26"/>
      <c r="P98" s="14">
        <v>30</v>
      </c>
      <c r="Q98" s="15" t="str">
        <f>IFERROR(INDEX('Состав блюд'!P:P,MATCH(P98,'Состав блюд'!S:S,)),"")</f>
        <v/>
      </c>
      <c r="R98" s="26"/>
      <c r="S98" s="26"/>
      <c r="U98" s="14">
        <v>47</v>
      </c>
      <c r="V98" s="15" t="str">
        <f>IFERROR(INDEX('Состав блюд'!U:U,MATCH(U98,'Состав блюд'!X:X,)),"")</f>
        <v/>
      </c>
      <c r="W98" s="26"/>
      <c r="X98" s="26"/>
    </row>
    <row r="99" spans="1:24" x14ac:dyDescent="0.3">
      <c r="A99" s="14">
        <v>10</v>
      </c>
      <c r="B99" s="15">
        <f>IFERROR(INDEX('Состав блюд'!A:A,MATCH(A99,'Состав блюд'!D:D,)),"")</f>
        <v>0</v>
      </c>
      <c r="C99" s="26"/>
      <c r="D99" s="26"/>
      <c r="F99" s="14">
        <v>81</v>
      </c>
      <c r="G99" s="15" t="str">
        <f>IFERROR(INDEX('Состав блюд'!F:F,MATCH(F99,'Состав блюд'!I:I,)),"")</f>
        <v/>
      </c>
      <c r="H99" s="26"/>
      <c r="I99" s="26"/>
      <c r="K99" s="14">
        <v>31</v>
      </c>
      <c r="L99" s="15" t="str">
        <f>IFERROR(INDEX('Состав блюд'!K:K,MATCH(K99,'Состав блюд'!N:N,)),"")</f>
        <v/>
      </c>
      <c r="M99" s="26"/>
      <c r="N99" s="26"/>
      <c r="P99" s="14">
        <v>31</v>
      </c>
      <c r="Q99" s="15" t="str">
        <f>IFERROR(INDEX('Состав блюд'!P:P,MATCH(P99,'Состав блюд'!S:S,)),"")</f>
        <v/>
      </c>
      <c r="R99" s="26"/>
      <c r="S99" s="26"/>
      <c r="U99" s="14">
        <v>48</v>
      </c>
      <c r="V99" s="15" t="str">
        <f>IFERROR(INDEX('Состав блюд'!U:U,MATCH(U99,'Состав блюд'!X:X,)),"")</f>
        <v/>
      </c>
      <c r="W99" s="26"/>
      <c r="X99" s="26"/>
    </row>
    <row r="100" spans="1:24" x14ac:dyDescent="0.3">
      <c r="A100" s="14">
        <v>11</v>
      </c>
      <c r="B100" s="15">
        <f>IFERROR(INDEX('Состав блюд'!A:A,MATCH(A100,'Состав блюд'!D:D,)),"")</f>
        <v>0</v>
      </c>
      <c r="C100" s="26"/>
      <c r="D100" s="26"/>
      <c r="F100" s="14">
        <v>82</v>
      </c>
      <c r="G100" s="15" t="str">
        <f>IFERROR(INDEX('Состав блюд'!F:F,MATCH(F100,'Состав блюд'!I:I,)),"")</f>
        <v/>
      </c>
      <c r="H100" s="26"/>
      <c r="I100" s="26"/>
      <c r="K100" s="14">
        <v>32</v>
      </c>
      <c r="L100" s="15" t="str">
        <f>IFERROR(INDEX('Состав блюд'!K:K,MATCH(K100,'Состав блюд'!N:N,)),"")</f>
        <v/>
      </c>
      <c r="M100" s="26"/>
      <c r="N100" s="26"/>
      <c r="P100" s="14">
        <v>32</v>
      </c>
      <c r="Q100" s="15" t="str">
        <f>IFERROR(INDEX('Состав блюд'!P:P,MATCH(P100,'Состав блюд'!S:S,)),"")</f>
        <v/>
      </c>
      <c r="R100" s="26"/>
      <c r="S100" s="26"/>
      <c r="U100" s="14">
        <v>49</v>
      </c>
      <c r="V100" s="15" t="str">
        <f>IFERROR(INDEX('Состав блюд'!U:U,MATCH(U100,'Состав блюд'!X:X,)),"")</f>
        <v/>
      </c>
      <c r="W100" s="26"/>
      <c r="X100" s="26"/>
    </row>
    <row r="101" spans="1:24" x14ac:dyDescent="0.3">
      <c r="A101" s="14">
        <v>12</v>
      </c>
      <c r="B101" s="15">
        <f>IFERROR(INDEX('Состав блюд'!A:A,MATCH(A101,'Состав блюд'!D:D,)),"")</f>
        <v>0</v>
      </c>
      <c r="C101" s="26"/>
      <c r="D101" s="26"/>
      <c r="F101" s="14">
        <v>83</v>
      </c>
      <c r="G101" s="15" t="str">
        <f>IFERROR(INDEX('Состав блюд'!F:F,MATCH(F101,'Состав блюд'!I:I,)),"")</f>
        <v/>
      </c>
      <c r="H101" s="26"/>
      <c r="I101" s="26"/>
      <c r="K101" s="14">
        <v>33</v>
      </c>
      <c r="L101" s="15" t="str">
        <f>IFERROR(INDEX('Состав блюд'!K:K,MATCH(K101,'Состав блюд'!N:N,)),"")</f>
        <v/>
      </c>
      <c r="M101" s="26"/>
      <c r="N101" s="26"/>
      <c r="P101" s="14">
        <v>33</v>
      </c>
      <c r="Q101" s="15" t="str">
        <f>IFERROR(INDEX('Состав блюд'!P:P,MATCH(P101,'Состав блюд'!S:S,)),"")</f>
        <v/>
      </c>
      <c r="R101" s="26"/>
      <c r="S101" s="26"/>
      <c r="U101" s="14">
        <v>50</v>
      </c>
      <c r="V101" s="15" t="str">
        <f>IFERROR(INDEX('Состав блюд'!U:U,MATCH(U101,'Состав блюд'!X:X,)),"")</f>
        <v/>
      </c>
      <c r="W101" s="26"/>
      <c r="X101" s="26"/>
    </row>
    <row r="102" spans="1:24" x14ac:dyDescent="0.3">
      <c r="A102" s="14">
        <v>13</v>
      </c>
      <c r="B102" s="15">
        <f>IFERROR(INDEX('Состав блюд'!A:A,MATCH(A102,'Состав блюд'!D:D,)),"")</f>
        <v>0</v>
      </c>
      <c r="C102" s="26"/>
      <c r="D102" s="26"/>
      <c r="F102" s="14">
        <v>84</v>
      </c>
      <c r="G102" s="15" t="str">
        <f>IFERROR(INDEX('Состав блюд'!F:F,MATCH(F102,'Состав блюд'!I:I,)),"")</f>
        <v/>
      </c>
      <c r="H102" s="26"/>
      <c r="I102" s="26"/>
      <c r="K102" s="14">
        <v>34</v>
      </c>
      <c r="L102" s="15" t="str">
        <f>IFERROR(INDEX('Состав блюд'!K:K,MATCH(K102,'Состав блюд'!N:N,)),"")</f>
        <v/>
      </c>
      <c r="M102" s="26"/>
      <c r="N102" s="26"/>
      <c r="P102" s="14">
        <v>34</v>
      </c>
      <c r="Q102" s="15" t="str">
        <f>IFERROR(INDEX('Состав блюд'!P:P,MATCH(P102,'Состав блюд'!S:S,)),"")</f>
        <v/>
      </c>
      <c r="R102" s="26"/>
      <c r="S102" s="26"/>
      <c r="U102" s="14">
        <v>51</v>
      </c>
      <c r="V102" s="15" t="str">
        <f>IFERROR(INDEX('Состав блюд'!U:U,MATCH(U102,'Состав блюд'!X:X,)),"")</f>
        <v/>
      </c>
      <c r="W102" s="26"/>
      <c r="X102" s="26"/>
    </row>
    <row r="103" spans="1:24" x14ac:dyDescent="0.3">
      <c r="A103" s="14">
        <v>14</v>
      </c>
      <c r="B103" s="15">
        <f>IFERROR(INDEX('Состав блюд'!A:A,MATCH(A103,'Состав блюд'!D:D,)),"")</f>
        <v>0</v>
      </c>
      <c r="C103" s="26"/>
      <c r="D103" s="26"/>
      <c r="F103" s="14">
        <v>85</v>
      </c>
      <c r="G103" s="15" t="str">
        <f>IFERROR(INDEX('Состав блюд'!F:F,MATCH(F103,'Состав блюд'!I:I,)),"")</f>
        <v/>
      </c>
      <c r="H103" s="26"/>
      <c r="I103" s="26"/>
      <c r="K103" s="14">
        <v>35</v>
      </c>
      <c r="L103" s="15" t="str">
        <f>IFERROR(INDEX('Состав блюд'!K:K,MATCH(K103,'Состав блюд'!N:N,)),"")</f>
        <v/>
      </c>
      <c r="M103" s="26"/>
      <c r="N103" s="26"/>
      <c r="P103" s="14">
        <v>35</v>
      </c>
      <c r="Q103" s="15" t="str">
        <f>IFERROR(INDEX('Состав блюд'!P:P,MATCH(P103,'Состав блюд'!S:S,)),"")</f>
        <v/>
      </c>
      <c r="R103" s="26"/>
      <c r="S103" s="26"/>
      <c r="U103" s="14">
        <v>52</v>
      </c>
      <c r="V103" s="15" t="str">
        <f>IFERROR(INDEX('Состав блюд'!U:U,MATCH(U103,'Состав блюд'!X:X,)),"")</f>
        <v/>
      </c>
      <c r="W103" s="26"/>
      <c r="X103" s="26"/>
    </row>
    <row r="104" spans="1:24" x14ac:dyDescent="0.3">
      <c r="A104" s="14">
        <v>15</v>
      </c>
      <c r="B104" s="15">
        <f>IFERROR(INDEX('Состав блюд'!A:A,MATCH(A104,'Состав блюд'!D:D,)),"")</f>
        <v>0</v>
      </c>
      <c r="C104" s="26"/>
      <c r="D104" s="26"/>
      <c r="F104" s="14">
        <v>86</v>
      </c>
      <c r="G104" s="15" t="str">
        <f>IFERROR(INDEX('Состав блюд'!F:F,MATCH(F104,'Состав блюд'!I:I,)),"")</f>
        <v/>
      </c>
      <c r="H104" s="26"/>
      <c r="I104" s="26"/>
      <c r="K104" s="14">
        <v>36</v>
      </c>
      <c r="L104" s="15" t="str">
        <f>IFERROR(INDEX('Состав блюд'!K:K,MATCH(K104,'Состав блюд'!N:N,)),"")</f>
        <v/>
      </c>
      <c r="M104" s="26"/>
      <c r="N104" s="26"/>
      <c r="P104" s="14">
        <v>36</v>
      </c>
      <c r="Q104" s="15" t="str">
        <f>IFERROR(INDEX('Состав блюд'!P:P,MATCH(P104,'Состав блюд'!S:S,)),"")</f>
        <v/>
      </c>
      <c r="R104" s="26"/>
      <c r="S104" s="26"/>
      <c r="U104" s="14">
        <v>53</v>
      </c>
      <c r="V104" s="15" t="str">
        <f>IFERROR(INDEX('Состав блюд'!U:U,MATCH(U104,'Состав блюд'!X:X,)),"")</f>
        <v/>
      </c>
      <c r="W104" s="26"/>
      <c r="X104" s="26"/>
    </row>
    <row r="105" spans="1:24" x14ac:dyDescent="0.3">
      <c r="A105" s="14">
        <v>16</v>
      </c>
      <c r="B105" s="15">
        <f>IFERROR(INDEX('Состав блюд'!A:A,MATCH(A105,'Состав блюд'!D:D,)),"")</f>
        <v>0</v>
      </c>
      <c r="C105" s="26"/>
      <c r="D105" s="26"/>
      <c r="F105" s="14">
        <v>87</v>
      </c>
      <c r="G105" s="15" t="str">
        <f>IFERROR(INDEX('Состав блюд'!F:F,MATCH(F105,'Состав блюд'!I:I,)),"")</f>
        <v/>
      </c>
      <c r="H105" s="26"/>
      <c r="I105" s="26"/>
      <c r="K105" s="14">
        <v>37</v>
      </c>
      <c r="L105" s="15" t="str">
        <f>IFERROR(INDEX('Состав блюд'!K:K,MATCH(K105,'Состав блюд'!N:N,)),"")</f>
        <v/>
      </c>
      <c r="M105" s="26"/>
      <c r="N105" s="26"/>
      <c r="P105" s="14">
        <v>37</v>
      </c>
      <c r="Q105" s="15" t="str">
        <f>IFERROR(INDEX('Состав блюд'!P:P,MATCH(P105,'Состав блюд'!S:S,)),"")</f>
        <v/>
      </c>
      <c r="R105" s="26"/>
      <c r="S105" s="26"/>
      <c r="U105" s="14">
        <v>54</v>
      </c>
      <c r="V105" s="15" t="str">
        <f>IFERROR(INDEX('Состав блюд'!U:U,MATCH(U105,'Состав блюд'!X:X,)),"")</f>
        <v/>
      </c>
      <c r="W105" s="26"/>
      <c r="X105" s="26"/>
    </row>
    <row r="106" spans="1:24" x14ac:dyDescent="0.3">
      <c r="A106" s="14">
        <v>17</v>
      </c>
      <c r="B106" s="15">
        <f>IFERROR(INDEX('Состав блюд'!A:A,MATCH(A106,'Состав блюд'!D:D,)),"")</f>
        <v>0</v>
      </c>
      <c r="C106" s="26"/>
      <c r="D106" s="26"/>
      <c r="F106" s="14">
        <v>88</v>
      </c>
      <c r="G106" s="15" t="str">
        <f>IFERROR(INDEX('Состав блюд'!F:F,MATCH(F106,'Состав блюд'!I:I,)),"")</f>
        <v/>
      </c>
      <c r="H106" s="26"/>
      <c r="I106" s="26"/>
      <c r="K106" s="14">
        <v>38</v>
      </c>
      <c r="L106" s="15" t="str">
        <f>IFERROR(INDEX('Состав блюд'!K:K,MATCH(K106,'Состав блюд'!N:N,)),"")</f>
        <v/>
      </c>
      <c r="M106" s="26"/>
      <c r="N106" s="26"/>
      <c r="P106" s="14">
        <v>38</v>
      </c>
      <c r="Q106" s="15" t="str">
        <f>IFERROR(INDEX('Состав блюд'!P:P,MATCH(P106,'Состав блюд'!S:S,)),"")</f>
        <v/>
      </c>
      <c r="R106" s="26"/>
      <c r="S106" s="26"/>
      <c r="U106" s="14">
        <v>55</v>
      </c>
      <c r="V106" s="15" t="str">
        <f>IFERROR(INDEX('Состав блюд'!U:U,MATCH(U106,'Состав блюд'!X:X,)),"")</f>
        <v/>
      </c>
      <c r="W106" s="26"/>
      <c r="X106" s="26"/>
    </row>
    <row r="107" spans="1:24" x14ac:dyDescent="0.3">
      <c r="A107" s="14">
        <v>18</v>
      </c>
      <c r="B107" s="15">
        <f>IFERROR(INDEX('Состав блюд'!A:A,MATCH(A107,'Состав блюд'!D:D,)),"")</f>
        <v>0</v>
      </c>
      <c r="C107" s="26"/>
      <c r="D107" s="26"/>
      <c r="F107" s="14">
        <v>89</v>
      </c>
      <c r="G107" s="15" t="str">
        <f>IFERROR(INDEX('Состав блюд'!F:F,MATCH(F107,'Состав блюд'!I:I,)),"")</f>
        <v/>
      </c>
      <c r="H107" s="26"/>
      <c r="I107" s="26"/>
      <c r="K107" s="14">
        <v>39</v>
      </c>
      <c r="L107" s="15" t="str">
        <f>IFERROR(INDEX('Состав блюд'!K:K,MATCH(K107,'Состав блюд'!N:N,)),"")</f>
        <v/>
      </c>
      <c r="M107" s="26"/>
      <c r="N107" s="26"/>
      <c r="P107" s="14">
        <v>39</v>
      </c>
      <c r="Q107" s="15" t="str">
        <f>IFERROR(INDEX('Состав блюд'!P:P,MATCH(P107,'Состав блюд'!S:S,)),"")</f>
        <v/>
      </c>
      <c r="R107" s="26"/>
      <c r="S107" s="26"/>
      <c r="U107" s="14">
        <v>56</v>
      </c>
      <c r="V107" s="15" t="str">
        <f>IFERROR(INDEX('Состав блюд'!U:U,MATCH(U107,'Состав блюд'!X:X,)),"")</f>
        <v/>
      </c>
      <c r="W107" s="26"/>
      <c r="X107" s="26"/>
    </row>
    <row r="108" spans="1:24" x14ac:dyDescent="0.3">
      <c r="A108" s="14">
        <v>19</v>
      </c>
      <c r="B108" s="15">
        <f>IFERROR(INDEX('Состав блюд'!A:A,MATCH(A108,'Состав блюд'!D:D,)),"")</f>
        <v>0</v>
      </c>
      <c r="C108" s="26"/>
      <c r="D108" s="26"/>
      <c r="F108" s="14">
        <v>90</v>
      </c>
      <c r="G108" s="15" t="str">
        <f>IFERROR(INDEX('Состав блюд'!F:F,MATCH(F108,'Состав блюд'!I:I,)),"")</f>
        <v/>
      </c>
      <c r="H108" s="26"/>
      <c r="I108" s="26"/>
      <c r="K108" s="14">
        <v>40</v>
      </c>
      <c r="L108" s="15" t="str">
        <f>IFERROR(INDEX('Состав блюд'!K:K,MATCH(K108,'Состав блюд'!N:N,)),"")</f>
        <v/>
      </c>
      <c r="M108" s="26"/>
      <c r="N108" s="26"/>
      <c r="P108" s="14">
        <v>40</v>
      </c>
      <c r="Q108" s="15" t="str">
        <f>IFERROR(INDEX('Состав блюд'!P:P,MATCH(P108,'Состав блюд'!S:S,)),"")</f>
        <v/>
      </c>
      <c r="R108" s="26"/>
      <c r="S108" s="26"/>
      <c r="U108" s="14">
        <v>57</v>
      </c>
      <c r="V108" s="15" t="str">
        <f>IFERROR(INDEX('Состав блюд'!U:U,MATCH(U108,'Состав блюд'!X:X,)),"")</f>
        <v/>
      </c>
      <c r="W108" s="26"/>
      <c r="X108" s="26"/>
    </row>
    <row r="109" spans="1:24" x14ac:dyDescent="0.3">
      <c r="A109" s="14">
        <v>20</v>
      </c>
      <c r="B109" s="15">
        <f>IFERROR(INDEX('Состав блюд'!A:A,MATCH(A109,'Состав блюд'!D:D,)),"")</f>
        <v>0</v>
      </c>
      <c r="C109" s="26"/>
      <c r="D109" s="26"/>
      <c r="F109" s="14">
        <v>91</v>
      </c>
      <c r="G109" s="15" t="str">
        <f>IFERROR(INDEX('Состав блюд'!F:F,MATCH(F109,'Состав блюд'!I:I,)),"")</f>
        <v/>
      </c>
      <c r="H109" s="26"/>
      <c r="I109" s="26"/>
      <c r="K109" s="14">
        <v>41</v>
      </c>
      <c r="L109" s="15" t="str">
        <f>IFERROR(INDEX('Состав блюд'!K:K,MATCH(K109,'Состав блюд'!N:N,)),"")</f>
        <v/>
      </c>
      <c r="M109" s="26"/>
      <c r="N109" s="26"/>
      <c r="P109" s="14">
        <v>41</v>
      </c>
      <c r="Q109" s="15" t="str">
        <f>IFERROR(INDEX('Состав блюд'!P:P,MATCH(P109,'Состав блюд'!S:S,)),"")</f>
        <v/>
      </c>
      <c r="R109" s="26"/>
      <c r="S109" s="26"/>
      <c r="U109" s="14">
        <v>58</v>
      </c>
      <c r="V109" s="15" t="str">
        <f>IFERROR(INDEX('Состав блюд'!U:U,MATCH(U109,'Состав блюд'!X:X,)),"")</f>
        <v/>
      </c>
      <c r="W109" s="26"/>
      <c r="X109" s="26"/>
    </row>
    <row r="110" spans="1:24" x14ac:dyDescent="0.3">
      <c r="A110" s="14">
        <v>21</v>
      </c>
      <c r="B110" s="15">
        <f>IFERROR(INDEX('Состав блюд'!A:A,MATCH(A110,'Состав блюд'!D:D,)),"")</f>
        <v>0</v>
      </c>
      <c r="C110" s="26"/>
      <c r="D110" s="26"/>
      <c r="F110" s="14">
        <v>92</v>
      </c>
      <c r="G110" s="15" t="str">
        <f>IFERROR(INDEX('Состав блюд'!F:F,MATCH(F110,'Состав блюд'!I:I,)),"")</f>
        <v/>
      </c>
      <c r="H110" s="26"/>
      <c r="I110" s="26"/>
      <c r="K110" s="14">
        <v>42</v>
      </c>
      <c r="L110" s="15" t="str">
        <f>IFERROR(INDEX('Состав блюд'!K:K,MATCH(K110,'Состав блюд'!N:N,)),"")</f>
        <v/>
      </c>
      <c r="M110" s="26"/>
      <c r="N110" s="26"/>
      <c r="P110" s="14">
        <v>42</v>
      </c>
      <c r="Q110" s="15" t="str">
        <f>IFERROR(INDEX('Состав блюд'!P:P,MATCH(P110,'Состав блюд'!S:S,)),"")</f>
        <v/>
      </c>
      <c r="R110" s="26"/>
      <c r="S110" s="26"/>
      <c r="U110" s="14">
        <v>59</v>
      </c>
      <c r="V110" s="15" t="str">
        <f>IFERROR(INDEX('Состав блюд'!U:U,MATCH(U110,'Состав блюд'!X:X,)),"")</f>
        <v/>
      </c>
      <c r="W110" s="26"/>
      <c r="X110" s="26"/>
    </row>
    <row r="111" spans="1:24" x14ac:dyDescent="0.3">
      <c r="A111" s="14">
        <v>22</v>
      </c>
      <c r="B111" s="15" t="str">
        <f>IFERROR(INDEX('Состав блюд'!A:A,MATCH(A111,'Состав блюд'!D:D,)),"")</f>
        <v/>
      </c>
      <c r="C111" s="26"/>
      <c r="D111" s="26"/>
      <c r="F111" s="14">
        <v>93</v>
      </c>
      <c r="G111" s="15" t="str">
        <f>IFERROR(INDEX('Состав блюд'!F:F,MATCH(F111,'Состав блюд'!I:I,)),"")</f>
        <v/>
      </c>
      <c r="H111" s="26"/>
      <c r="I111" s="26"/>
      <c r="K111" s="14">
        <v>43</v>
      </c>
      <c r="L111" s="15" t="str">
        <f>IFERROR(INDEX('Состав блюд'!K:K,MATCH(K111,'Состав блюд'!N:N,)),"")</f>
        <v/>
      </c>
      <c r="M111" s="26"/>
      <c r="N111" s="26"/>
      <c r="P111" s="14">
        <v>43</v>
      </c>
      <c r="Q111" s="15" t="str">
        <f>IFERROR(INDEX('Состав блюд'!P:P,MATCH(P111,'Состав блюд'!S:S,)),"")</f>
        <v/>
      </c>
      <c r="R111" s="26"/>
      <c r="S111" s="26"/>
      <c r="U111" s="14">
        <v>60</v>
      </c>
      <c r="V111" s="15" t="str">
        <f>IFERROR(INDEX('Состав блюд'!U:U,MATCH(U111,'Состав блюд'!X:X,)),"")</f>
        <v/>
      </c>
      <c r="W111" s="26"/>
      <c r="X111" s="26"/>
    </row>
    <row r="112" spans="1:24" x14ac:dyDescent="0.3">
      <c r="A112" s="14">
        <v>23</v>
      </c>
      <c r="B112" s="15" t="str">
        <f>IFERROR(INDEX('Состав блюд'!A:A,MATCH(A112,'Состав блюд'!D:D,)),"")</f>
        <v/>
      </c>
      <c r="C112" s="26"/>
      <c r="D112" s="26"/>
      <c r="F112" s="14">
        <v>94</v>
      </c>
      <c r="G112" s="15" t="str">
        <f>IFERROR(INDEX('Состав блюд'!F:F,MATCH(F112,'Состав блюд'!I:I,)),"")</f>
        <v/>
      </c>
      <c r="H112" s="26"/>
      <c r="I112" s="26"/>
      <c r="K112" s="14">
        <v>44</v>
      </c>
      <c r="L112" s="15" t="str">
        <f>IFERROR(INDEX('Состав блюд'!K:K,MATCH(K112,'Состав блюд'!N:N,)),"")</f>
        <v/>
      </c>
      <c r="M112" s="26"/>
      <c r="N112" s="26"/>
      <c r="P112" s="14">
        <v>44</v>
      </c>
      <c r="Q112" s="15" t="str">
        <f>IFERROR(INDEX('Состав блюд'!P:P,MATCH(P112,'Состав блюд'!S:S,)),"")</f>
        <v/>
      </c>
      <c r="R112" s="26"/>
      <c r="S112" s="26"/>
      <c r="U112" s="14">
        <v>61</v>
      </c>
      <c r="V112" s="15" t="str">
        <f>IFERROR(INDEX('Состав блюд'!U:U,MATCH(U112,'Состав блюд'!X:X,)),"")</f>
        <v/>
      </c>
      <c r="W112" s="26"/>
      <c r="X112" s="26"/>
    </row>
    <row r="113" spans="1:24" x14ac:dyDescent="0.3">
      <c r="A113" s="14">
        <v>24</v>
      </c>
      <c r="B113" s="15" t="str">
        <f>IFERROR(INDEX('Состав блюд'!A:A,MATCH(A113,'Состав блюд'!D:D,)),"")</f>
        <v/>
      </c>
      <c r="C113" s="26"/>
      <c r="D113" s="26"/>
      <c r="F113" s="14">
        <v>95</v>
      </c>
      <c r="G113" s="15" t="str">
        <f>IFERROR(INDEX('Состав блюд'!F:F,MATCH(F113,'Состав блюд'!I:I,)),"")</f>
        <v/>
      </c>
      <c r="H113" s="26"/>
      <c r="I113" s="26"/>
      <c r="K113" s="14">
        <v>45</v>
      </c>
      <c r="L113" s="15" t="str">
        <f>IFERROR(INDEX('Состав блюд'!K:K,MATCH(K113,'Состав блюд'!N:N,)),"")</f>
        <v/>
      </c>
      <c r="M113" s="26"/>
      <c r="N113" s="26"/>
      <c r="P113" s="14">
        <v>45</v>
      </c>
      <c r="Q113" s="15" t="str">
        <f>IFERROR(INDEX('Состав блюд'!P:P,MATCH(P113,'Состав блюд'!S:S,)),"")</f>
        <v/>
      </c>
      <c r="R113" s="26"/>
      <c r="S113" s="26"/>
      <c r="U113" s="14">
        <v>62</v>
      </c>
      <c r="V113" s="15" t="str">
        <f>IFERROR(INDEX('Состав блюд'!U:U,MATCH(U113,'Состав блюд'!X:X,)),"")</f>
        <v/>
      </c>
      <c r="W113" s="26"/>
      <c r="X113" s="26"/>
    </row>
    <row r="114" spans="1:24" x14ac:dyDescent="0.3">
      <c r="A114" s="14">
        <v>25</v>
      </c>
      <c r="B114" s="15" t="str">
        <f>IFERROR(INDEX('Состав блюд'!A:A,MATCH(A114,'Состав блюд'!D:D,)),"")</f>
        <v/>
      </c>
      <c r="C114" s="26"/>
      <c r="D114" s="26"/>
      <c r="G114" s="5" t="str">
        <f ca="1">IFERROR(INDEX('Состав блюд'!E:E,MATCH(F114,'Состав блюд'!G:G,)),"")</f>
        <v/>
      </c>
      <c r="K114" s="14">
        <v>46</v>
      </c>
      <c r="L114" s="15" t="str">
        <f>IFERROR(INDEX('Состав блюд'!K:K,MATCH(K114,'Состав блюд'!N:N,)),"")</f>
        <v/>
      </c>
      <c r="M114" s="26"/>
      <c r="N114" s="26"/>
      <c r="P114" s="14">
        <v>46</v>
      </c>
      <c r="Q114" s="15" t="str">
        <f>IFERROR(INDEX('Состав блюд'!P:P,MATCH(P114,'Состав блюд'!S:S,)),"")</f>
        <v/>
      </c>
      <c r="R114" s="26"/>
      <c r="S114" s="26"/>
      <c r="U114" s="14">
        <v>63</v>
      </c>
      <c r="V114" s="15" t="str">
        <f>IFERROR(INDEX('Состав блюд'!U:U,MATCH(U114,'Состав блюд'!X:X,)),"")</f>
        <v/>
      </c>
      <c r="W114" s="26"/>
      <c r="X114" s="26"/>
    </row>
    <row r="115" spans="1:24" x14ac:dyDescent="0.3">
      <c r="A115" s="14">
        <v>26</v>
      </c>
      <c r="B115" s="15" t="str">
        <f>IFERROR(INDEX('Состав блюд'!A:A,MATCH(A115,'Состав блюд'!D:D,)),"")</f>
        <v/>
      </c>
      <c r="C115" s="26"/>
      <c r="D115" s="26"/>
      <c r="K115" s="14">
        <v>47</v>
      </c>
      <c r="L115" s="15" t="str">
        <f>IFERROR(INDEX('Состав блюд'!K:K,MATCH(K115,'Состав блюд'!N:N,)),"")</f>
        <v/>
      </c>
      <c r="M115" s="26"/>
      <c r="N115" s="26"/>
      <c r="P115" s="14">
        <v>47</v>
      </c>
      <c r="Q115" s="15" t="str">
        <f>IFERROR(INDEX('Состав блюд'!P:P,MATCH(P115,'Состав блюд'!S:S,)),"")</f>
        <v/>
      </c>
      <c r="R115" s="26"/>
      <c r="S115" s="26"/>
      <c r="U115" s="14">
        <v>64</v>
      </c>
      <c r="V115" s="15" t="str">
        <f>IFERROR(INDEX('Состав блюд'!U:U,MATCH(U115,'Состав блюд'!X:X,)),"")</f>
        <v/>
      </c>
      <c r="W115" s="26"/>
      <c r="X115" s="26"/>
    </row>
    <row r="116" spans="1:24" x14ac:dyDescent="0.3">
      <c r="A116" s="14">
        <v>27</v>
      </c>
      <c r="B116" s="15" t="str">
        <f>IFERROR(INDEX('Состав блюд'!A:A,MATCH(A116,'Состав блюд'!D:D,)),"")</f>
        <v/>
      </c>
      <c r="C116" s="26"/>
      <c r="D116" s="26"/>
      <c r="K116" s="14">
        <v>48</v>
      </c>
      <c r="L116" s="15" t="str">
        <f>IFERROR(INDEX('Состав блюд'!K:K,MATCH(K116,'Состав блюд'!N:N,)),"")</f>
        <v/>
      </c>
      <c r="M116" s="26"/>
      <c r="N116" s="26"/>
      <c r="P116" s="14">
        <v>48</v>
      </c>
      <c r="Q116" s="15" t="str">
        <f>IFERROR(INDEX('Состав блюд'!P:P,MATCH(P116,'Состав блюд'!S:S,)),"")</f>
        <v/>
      </c>
      <c r="R116" s="26"/>
      <c r="S116" s="26"/>
      <c r="U116" s="14">
        <v>65</v>
      </c>
      <c r="V116" s="15" t="str">
        <f>IFERROR(INDEX('Состав блюд'!U:U,MATCH(U116,'Состав блюд'!X:X,)),"")</f>
        <v/>
      </c>
      <c r="W116" s="26"/>
      <c r="X116" s="26"/>
    </row>
    <row r="117" spans="1:24" x14ac:dyDescent="0.3">
      <c r="A117" s="14">
        <v>28</v>
      </c>
      <c r="B117" s="15" t="str">
        <f>IFERROR(INDEX('Состав блюд'!A:A,MATCH(A117,'Состав блюд'!D:D,)),"")</f>
        <v/>
      </c>
      <c r="C117" s="26"/>
      <c r="D117" s="26"/>
      <c r="K117" s="14">
        <v>49</v>
      </c>
      <c r="L117" s="15" t="str">
        <f>IFERROR(INDEX('Состав блюд'!K:K,MATCH(K117,'Состав блюд'!N:N,)),"")</f>
        <v/>
      </c>
      <c r="M117" s="26"/>
      <c r="N117" s="26"/>
      <c r="P117" s="14">
        <v>49</v>
      </c>
      <c r="Q117" s="15" t="str">
        <f>IFERROR(INDEX('Состав блюд'!P:P,MATCH(P117,'Состав блюд'!S:S,)),"")</f>
        <v/>
      </c>
      <c r="R117" s="26"/>
      <c r="S117" s="26"/>
      <c r="U117" s="14">
        <v>66</v>
      </c>
      <c r="V117" s="15" t="str">
        <f>IFERROR(INDEX('Состав блюд'!U:U,MATCH(U117,'Состав блюд'!X:X,)),"")</f>
        <v/>
      </c>
      <c r="W117" s="26"/>
      <c r="X117" s="26"/>
    </row>
    <row r="118" spans="1:24" x14ac:dyDescent="0.3">
      <c r="A118" s="14">
        <v>29</v>
      </c>
      <c r="B118" s="15" t="str">
        <f>IFERROR(INDEX('Состав блюд'!A:A,MATCH(A118,'Состав блюд'!D:D,)),"")</f>
        <v/>
      </c>
      <c r="C118" s="26"/>
      <c r="D118" s="26"/>
      <c r="K118" s="14">
        <v>50</v>
      </c>
      <c r="L118" s="15" t="str">
        <f>IFERROR(INDEX('Состав блюд'!K:K,MATCH(K118,'Состав блюд'!N:N,)),"")</f>
        <v/>
      </c>
      <c r="M118" s="26"/>
      <c r="N118" s="26"/>
      <c r="P118" s="14">
        <v>50</v>
      </c>
      <c r="Q118" s="15" t="str">
        <f>IFERROR(INDEX('Состав блюд'!P:P,MATCH(P118,'Состав блюд'!S:S,)),"")</f>
        <v/>
      </c>
      <c r="R118" s="26"/>
      <c r="S118" s="26"/>
      <c r="U118" s="14">
        <v>67</v>
      </c>
      <c r="V118" s="15" t="str">
        <f>IFERROR(INDEX('Состав блюд'!U:U,MATCH(U118,'Состав блюд'!X:X,)),"")</f>
        <v/>
      </c>
      <c r="W118" s="26"/>
      <c r="X118" s="26"/>
    </row>
    <row r="119" spans="1:24" x14ac:dyDescent="0.3">
      <c r="A119" s="14">
        <v>30</v>
      </c>
      <c r="B119" s="15" t="str">
        <f>IFERROR(INDEX('Состав блюд'!A:A,MATCH(A119,'Состав блюд'!D:D,)),"")</f>
        <v/>
      </c>
      <c r="C119" s="26"/>
      <c r="D119" s="26"/>
      <c r="K119" s="14">
        <v>51</v>
      </c>
      <c r="L119" s="15" t="str">
        <f>IFERROR(INDEX('Состав блюд'!K:K,MATCH(K119,'Состав блюд'!N:N,)),"")</f>
        <v/>
      </c>
      <c r="M119" s="26"/>
      <c r="N119" s="26"/>
      <c r="P119" s="14">
        <v>51</v>
      </c>
      <c r="Q119" s="15" t="str">
        <f>IFERROR(INDEX('Состав блюд'!P:P,MATCH(P119,'Состав блюд'!S:S,)),"")</f>
        <v/>
      </c>
      <c r="R119" s="26"/>
      <c r="S119" s="26"/>
      <c r="U119" s="14">
        <v>68</v>
      </c>
      <c r="V119" s="15" t="str">
        <f>IFERROR(INDEX('Состав блюд'!U:U,MATCH(U119,'Состав блюд'!X:X,)),"")</f>
        <v/>
      </c>
      <c r="W119" s="26"/>
      <c r="X119" s="26"/>
    </row>
    <row r="120" spans="1:24" x14ac:dyDescent="0.3">
      <c r="A120" s="14">
        <v>31</v>
      </c>
      <c r="B120" s="15" t="str">
        <f>IFERROR(INDEX('Состав блюд'!A:A,MATCH(A120,'Состав блюд'!D:D,)),"")</f>
        <v/>
      </c>
      <c r="C120" s="26"/>
      <c r="D120" s="26"/>
      <c r="K120" s="14">
        <v>52</v>
      </c>
      <c r="L120" s="15" t="str">
        <f>IFERROR(INDEX('Состав блюд'!K:K,MATCH(K120,'Состав блюд'!N:N,)),"")</f>
        <v/>
      </c>
      <c r="M120" s="26"/>
      <c r="N120" s="26"/>
      <c r="P120" s="14">
        <v>52</v>
      </c>
      <c r="Q120" s="15" t="str">
        <f>IFERROR(INDEX('Состав блюд'!P:P,MATCH(P120,'Состав блюд'!S:S,)),"")</f>
        <v/>
      </c>
      <c r="R120" s="26"/>
      <c r="S120" s="26"/>
      <c r="U120" s="14">
        <v>69</v>
      </c>
      <c r="V120" s="15" t="str">
        <f>IFERROR(INDEX('Состав блюд'!U:U,MATCH(U120,'Состав блюд'!X:X,)),"")</f>
        <v/>
      </c>
      <c r="W120" s="26"/>
      <c r="X120" s="26"/>
    </row>
    <row r="121" spans="1:24" x14ac:dyDescent="0.3">
      <c r="A121" s="14">
        <v>32</v>
      </c>
      <c r="B121" s="15" t="str">
        <f>IFERROR(INDEX('Состав блюд'!A:A,MATCH(A121,'Состав блюд'!D:D,)),"")</f>
        <v/>
      </c>
      <c r="C121" s="26"/>
      <c r="D121" s="26"/>
      <c r="K121" s="14">
        <v>53</v>
      </c>
      <c r="L121" s="15" t="str">
        <f>IFERROR(INDEX('Состав блюд'!K:K,MATCH(K121,'Состав блюд'!N:N,)),"")</f>
        <v/>
      </c>
      <c r="M121" s="26"/>
      <c r="N121" s="26"/>
      <c r="P121" s="14">
        <v>53</v>
      </c>
      <c r="Q121" s="15" t="str">
        <f>IFERROR(INDEX('Состав блюд'!P:P,MATCH(P121,'Состав блюд'!S:S,)),"")</f>
        <v/>
      </c>
      <c r="R121" s="26"/>
      <c r="S121" s="26"/>
      <c r="U121" s="14">
        <v>70</v>
      </c>
      <c r="V121" s="15" t="str">
        <f>IFERROR(INDEX('Состав блюд'!U:U,MATCH(U121,'Состав блюд'!X:X,)),"")</f>
        <v/>
      </c>
      <c r="W121" s="26"/>
      <c r="X121" s="26"/>
    </row>
    <row r="122" spans="1:24" x14ac:dyDescent="0.3">
      <c r="A122" s="14">
        <v>33</v>
      </c>
      <c r="B122" s="15" t="str">
        <f>IFERROR(INDEX('Состав блюд'!A:A,MATCH(A122,'Состав блюд'!D:D,)),"")</f>
        <v/>
      </c>
      <c r="C122" s="26"/>
      <c r="D122" s="26"/>
      <c r="K122" s="14">
        <v>54</v>
      </c>
      <c r="L122" s="15" t="str">
        <f>IFERROR(INDEX('Состав блюд'!K:K,MATCH(K122,'Состав блюд'!N:N,)),"")</f>
        <v/>
      </c>
      <c r="M122" s="26"/>
      <c r="N122" s="26"/>
      <c r="P122" s="14">
        <v>54</v>
      </c>
      <c r="Q122" s="15" t="str">
        <f>IFERROR(INDEX('Состав блюд'!P:P,MATCH(P122,'Состав блюд'!S:S,)),"")</f>
        <v/>
      </c>
      <c r="R122" s="26"/>
      <c r="S122" s="26"/>
      <c r="U122" s="14">
        <v>71</v>
      </c>
      <c r="V122" s="15" t="str">
        <f>IFERROR(INDEX('Состав блюд'!U:U,MATCH(U122,'Состав блюд'!X:X,)),"")</f>
        <v/>
      </c>
      <c r="W122" s="26"/>
      <c r="X122" s="26"/>
    </row>
    <row r="123" spans="1:24" x14ac:dyDescent="0.3">
      <c r="A123" s="14">
        <v>34</v>
      </c>
      <c r="B123" s="15" t="str">
        <f>IFERROR(INDEX('Состав блюд'!A:A,MATCH(A123,'Состав блюд'!D:D,)),"")</f>
        <v/>
      </c>
      <c r="C123" s="26"/>
      <c r="D123" s="26"/>
      <c r="K123" s="14">
        <v>55</v>
      </c>
      <c r="L123" s="15" t="str">
        <f>IFERROR(INDEX('Состав блюд'!K:K,MATCH(K123,'Состав блюд'!N:N,)),"")</f>
        <v/>
      </c>
      <c r="M123" s="26"/>
      <c r="N123" s="26"/>
      <c r="P123" s="14">
        <v>55</v>
      </c>
      <c r="Q123" s="15" t="str">
        <f>IFERROR(INDEX('Состав блюд'!P:P,MATCH(P123,'Состав блюд'!S:S,)),"")</f>
        <v/>
      </c>
      <c r="R123" s="26"/>
      <c r="S123" s="26"/>
      <c r="U123" s="14">
        <v>72</v>
      </c>
      <c r="V123" s="15" t="str">
        <f>IFERROR(INDEX('Состав блюд'!U:U,MATCH(U123,'Состав блюд'!X:X,)),"")</f>
        <v/>
      </c>
      <c r="W123" s="26"/>
      <c r="X123" s="26"/>
    </row>
    <row r="124" spans="1:24" x14ac:dyDescent="0.3">
      <c r="A124" s="14">
        <v>35</v>
      </c>
      <c r="B124" s="15" t="str">
        <f>IFERROR(INDEX('Состав блюд'!A:A,MATCH(A124,'Состав блюд'!D:D,)),"")</f>
        <v/>
      </c>
      <c r="C124" s="26"/>
      <c r="D124" s="26"/>
      <c r="K124" s="14">
        <v>56</v>
      </c>
      <c r="L124" s="15" t="str">
        <f>IFERROR(INDEX('Состав блюд'!K:K,MATCH(K124,'Состав блюд'!N:N,)),"")</f>
        <v/>
      </c>
      <c r="M124" s="26"/>
      <c r="N124" s="26"/>
      <c r="P124" s="14">
        <v>56</v>
      </c>
      <c r="Q124" s="15" t="str">
        <f>IFERROR(INDEX('Состав блюд'!P:P,MATCH(P124,'Состав блюд'!S:S,)),"")</f>
        <v/>
      </c>
      <c r="R124" s="26"/>
      <c r="S124" s="26"/>
      <c r="U124" s="14">
        <v>73</v>
      </c>
      <c r="V124" s="15" t="str">
        <f>IFERROR(INDEX('Состав блюд'!U:U,MATCH(U124,'Состав блюд'!X:X,)),"")</f>
        <v/>
      </c>
      <c r="W124" s="26"/>
      <c r="X124" s="26"/>
    </row>
    <row r="125" spans="1:24" x14ac:dyDescent="0.3">
      <c r="A125" s="14">
        <v>36</v>
      </c>
      <c r="B125" s="15" t="str">
        <f>IFERROR(INDEX('Состав блюд'!A:A,MATCH(A125,'Состав блюд'!D:D,)),"")</f>
        <v/>
      </c>
      <c r="C125" s="26"/>
      <c r="D125" s="26"/>
      <c r="K125" s="14">
        <v>57</v>
      </c>
      <c r="L125" s="15" t="str">
        <f>IFERROR(INDEX('Состав блюд'!K:K,MATCH(K125,'Состав блюд'!N:N,)),"")</f>
        <v/>
      </c>
      <c r="M125" s="26"/>
      <c r="N125" s="26"/>
      <c r="P125" s="14">
        <v>57</v>
      </c>
      <c r="Q125" s="15" t="str">
        <f>IFERROR(INDEX('Состав блюд'!P:P,MATCH(P125,'Состав блюд'!S:S,)),"")</f>
        <v/>
      </c>
      <c r="R125" s="26"/>
      <c r="S125" s="26"/>
      <c r="U125" s="14">
        <v>74</v>
      </c>
      <c r="V125" s="15" t="str">
        <f>IFERROR(INDEX('Состав блюд'!U:U,MATCH(U125,'Состав блюд'!X:X,)),"")</f>
        <v/>
      </c>
      <c r="W125" s="26"/>
      <c r="X125" s="26"/>
    </row>
    <row r="126" spans="1:24" x14ac:dyDescent="0.3">
      <c r="A126" s="14">
        <v>37</v>
      </c>
      <c r="B126" s="15" t="str">
        <f>IFERROR(INDEX('Состав блюд'!A:A,MATCH(A126,'Состав блюд'!D:D,)),"")</f>
        <v/>
      </c>
      <c r="C126" s="26"/>
      <c r="D126" s="26"/>
      <c r="K126" s="14">
        <v>58</v>
      </c>
      <c r="L126" s="15" t="str">
        <f>IFERROR(INDEX('Состав блюд'!K:K,MATCH(K126,'Состав блюд'!N:N,)),"")</f>
        <v/>
      </c>
      <c r="M126" s="26"/>
      <c r="N126" s="26"/>
      <c r="P126" s="14">
        <v>58</v>
      </c>
      <c r="Q126" s="15" t="str">
        <f>IFERROR(INDEX('Состав блюд'!P:P,MATCH(P126,'Состав блюд'!S:S,)),"")</f>
        <v/>
      </c>
      <c r="R126" s="26"/>
      <c r="S126" s="26"/>
      <c r="U126" s="14">
        <v>75</v>
      </c>
      <c r="V126" s="15" t="str">
        <f>IFERROR(INDEX('Состав блюд'!U:U,MATCH(U126,'Состав блюд'!X:X,)),"")</f>
        <v/>
      </c>
      <c r="W126" s="26"/>
      <c r="X126" s="26"/>
    </row>
    <row r="127" spans="1:24" x14ac:dyDescent="0.3">
      <c r="A127" s="14">
        <v>38</v>
      </c>
      <c r="B127" s="15" t="str">
        <f>IFERROR(INDEX('Состав блюд'!A:A,MATCH(A127,'Состав блюд'!D:D,)),"")</f>
        <v/>
      </c>
      <c r="C127" s="26"/>
      <c r="D127" s="26"/>
      <c r="K127" s="14">
        <v>59</v>
      </c>
      <c r="L127" s="15" t="str">
        <f>IFERROR(INDEX('Состав блюд'!K:K,MATCH(K127,'Состав блюд'!N:N,)),"")</f>
        <v/>
      </c>
      <c r="M127" s="26"/>
      <c r="N127" s="26"/>
      <c r="P127" s="14">
        <v>59</v>
      </c>
      <c r="Q127" s="15" t="str">
        <f>IFERROR(INDEX('Состав блюд'!P:P,MATCH(P127,'Состав блюд'!S:S,)),"")</f>
        <v/>
      </c>
      <c r="R127" s="26"/>
      <c r="S127" s="26"/>
      <c r="U127" s="14">
        <v>76</v>
      </c>
      <c r="V127" s="15" t="str">
        <f>IFERROR(INDEX('Состав блюд'!U:U,MATCH(U127,'Состав блюд'!X:X,)),"")</f>
        <v/>
      </c>
      <c r="W127" s="26"/>
      <c r="X127" s="26"/>
    </row>
    <row r="128" spans="1:24" x14ac:dyDescent="0.3">
      <c r="A128" s="14">
        <v>39</v>
      </c>
      <c r="B128" s="15" t="str">
        <f>IFERROR(INDEX('Состав блюд'!A:A,MATCH(A128,'Состав блюд'!D:D,)),"")</f>
        <v/>
      </c>
      <c r="C128" s="26"/>
      <c r="D128" s="26"/>
      <c r="K128" s="14">
        <v>60</v>
      </c>
      <c r="L128" s="15" t="str">
        <f>IFERROR(INDEX('Состав блюд'!K:K,MATCH(K128,'Состав блюд'!N:N,)),"")</f>
        <v/>
      </c>
      <c r="M128" s="26"/>
      <c r="N128" s="26"/>
      <c r="P128" s="14">
        <v>60</v>
      </c>
      <c r="Q128" s="15" t="str">
        <f>IFERROR(INDEX('Состав блюд'!P:P,MATCH(P128,'Состав блюд'!S:S,)),"")</f>
        <v/>
      </c>
      <c r="R128" s="26"/>
      <c r="S128" s="26"/>
      <c r="U128" s="14">
        <v>77</v>
      </c>
      <c r="V128" s="15" t="str">
        <f>IFERROR(INDEX('Состав блюд'!U:U,MATCH(U128,'Состав блюд'!X:X,)),"")</f>
        <v/>
      </c>
      <c r="W128" s="26"/>
      <c r="X128" s="26"/>
    </row>
    <row r="129" spans="1:24" x14ac:dyDescent="0.3">
      <c r="A129" s="14">
        <v>40</v>
      </c>
      <c r="B129" s="15" t="str">
        <f>IFERROR(INDEX('Состав блюд'!A:A,MATCH(A129,'Состав блюд'!D:D,)),"")</f>
        <v/>
      </c>
      <c r="C129" s="26"/>
      <c r="D129" s="26"/>
      <c r="K129" s="14">
        <v>61</v>
      </c>
      <c r="L129" s="15" t="str">
        <f>IFERROR(INDEX('Состав блюд'!K:K,MATCH(K129,'Состав блюд'!N:N,)),"")</f>
        <v/>
      </c>
      <c r="M129" s="26"/>
      <c r="N129" s="26"/>
      <c r="P129" s="14">
        <v>61</v>
      </c>
      <c r="Q129" s="15" t="str">
        <f>IFERROR(INDEX('Состав блюд'!P:P,MATCH(P129,'Состав блюд'!S:S,)),"")</f>
        <v/>
      </c>
      <c r="R129" s="26"/>
      <c r="S129" s="26"/>
      <c r="U129" s="14">
        <v>78</v>
      </c>
      <c r="V129" s="15" t="str">
        <f>IFERROR(INDEX('Состав блюд'!U:U,MATCH(U129,'Состав блюд'!X:X,)),"")</f>
        <v/>
      </c>
      <c r="W129" s="26"/>
      <c r="X129" s="26"/>
    </row>
    <row r="130" spans="1:24" x14ac:dyDescent="0.3">
      <c r="A130" s="14">
        <v>41</v>
      </c>
      <c r="B130" s="15" t="str">
        <f>IFERROR(INDEX('Состав блюд'!A:A,MATCH(A130,'Состав блюд'!D:D,)),"")</f>
        <v/>
      </c>
      <c r="C130" s="26"/>
      <c r="D130" s="26"/>
      <c r="K130" s="14">
        <v>62</v>
      </c>
      <c r="L130" s="15" t="str">
        <f>IFERROR(INDEX('Состав блюд'!K:K,MATCH(K130,'Состав блюд'!N:N,)),"")</f>
        <v/>
      </c>
      <c r="M130" s="26"/>
      <c r="N130" s="26"/>
      <c r="P130" s="14">
        <v>62</v>
      </c>
      <c r="Q130" s="15" t="str">
        <f>IFERROR(INDEX('Состав блюд'!P:P,MATCH(P130,'Состав блюд'!S:S,)),"")</f>
        <v/>
      </c>
      <c r="R130" s="26"/>
      <c r="S130" s="26"/>
      <c r="U130" s="14">
        <v>79</v>
      </c>
      <c r="V130" s="15" t="str">
        <f>IFERROR(INDEX('Состав блюд'!U:U,MATCH(U130,'Состав блюд'!X:X,)),"")</f>
        <v/>
      </c>
      <c r="W130" s="26"/>
      <c r="X130" s="26"/>
    </row>
    <row r="131" spans="1:24" x14ac:dyDescent="0.3">
      <c r="A131" s="14">
        <v>42</v>
      </c>
      <c r="B131" s="15" t="str">
        <f>IFERROR(INDEX('Состав блюд'!A:A,MATCH(A131,'Состав блюд'!D:D,)),"")</f>
        <v/>
      </c>
      <c r="C131" s="26"/>
      <c r="D131" s="26"/>
      <c r="K131" s="14">
        <v>63</v>
      </c>
      <c r="L131" s="15" t="str">
        <f>IFERROR(INDEX('Состав блюд'!K:K,MATCH(K131,'Состав блюд'!N:N,)),"")</f>
        <v/>
      </c>
      <c r="M131" s="26"/>
      <c r="N131" s="26"/>
      <c r="P131" s="14">
        <v>63</v>
      </c>
      <c r="Q131" s="15" t="str">
        <f>IFERROR(INDEX('Состав блюд'!P:P,MATCH(P131,'Состав блюд'!S:S,)),"")</f>
        <v/>
      </c>
      <c r="R131" s="26"/>
      <c r="S131" s="26"/>
      <c r="U131" s="14">
        <v>80</v>
      </c>
      <c r="V131" s="15" t="str">
        <f>IFERROR(INDEX('Состав блюд'!U:U,MATCH(U131,'Состав блюд'!X:X,)),"")</f>
        <v/>
      </c>
      <c r="W131" s="26"/>
      <c r="X131" s="26"/>
    </row>
    <row r="132" spans="1:24" x14ac:dyDescent="0.3">
      <c r="A132" s="14">
        <v>43</v>
      </c>
      <c r="B132" s="15" t="str">
        <f>IFERROR(INDEX('Состав блюд'!A:A,MATCH(A132,'Состав блюд'!D:D,)),"")</f>
        <v/>
      </c>
      <c r="C132" s="26"/>
      <c r="D132" s="26"/>
      <c r="K132" s="14">
        <v>64</v>
      </c>
      <c r="L132" s="15" t="str">
        <f>IFERROR(INDEX('Состав блюд'!K:K,MATCH(K132,'Состав блюд'!N:N,)),"")</f>
        <v/>
      </c>
      <c r="M132" s="26"/>
      <c r="N132" s="26"/>
      <c r="P132" s="14">
        <v>64</v>
      </c>
      <c r="Q132" s="15" t="str">
        <f>IFERROR(INDEX('Состав блюд'!P:P,MATCH(P132,'Состав блюд'!S:S,)),"")</f>
        <v/>
      </c>
      <c r="R132" s="26"/>
      <c r="S132" s="26"/>
      <c r="U132" s="14">
        <v>81</v>
      </c>
      <c r="V132" s="15" t="str">
        <f>IFERROR(INDEX('Состав блюд'!U:U,MATCH(U132,'Состав блюд'!X:X,)),"")</f>
        <v/>
      </c>
      <c r="W132" s="26"/>
      <c r="X132" s="26"/>
    </row>
    <row r="133" spans="1:24" x14ac:dyDescent="0.3">
      <c r="A133" s="14">
        <v>44</v>
      </c>
      <c r="B133" s="15" t="str">
        <f>IFERROR(INDEX('Состав блюд'!A:A,MATCH(A133,'Состав блюд'!D:D,)),"")</f>
        <v/>
      </c>
      <c r="C133" s="26"/>
      <c r="D133" s="26"/>
      <c r="K133" s="14">
        <v>65</v>
      </c>
      <c r="L133" s="15" t="str">
        <f>IFERROR(INDEX('Состав блюд'!K:K,MATCH(K133,'Состав блюд'!N:N,)),"")</f>
        <v/>
      </c>
      <c r="M133" s="26"/>
      <c r="N133" s="26"/>
      <c r="P133" s="14">
        <v>65</v>
      </c>
      <c r="Q133" s="15" t="str">
        <f>IFERROR(INDEX('Состав блюд'!P:P,MATCH(P133,'Состав блюд'!S:S,)),"")</f>
        <v/>
      </c>
      <c r="R133" s="26"/>
      <c r="S133" s="26"/>
      <c r="U133" s="14">
        <v>82</v>
      </c>
      <c r="V133" s="15" t="str">
        <f>IFERROR(INDEX('Состав блюд'!U:U,MATCH(U133,'Состав блюд'!X:X,)),"")</f>
        <v/>
      </c>
      <c r="W133" s="26"/>
      <c r="X133" s="26"/>
    </row>
    <row r="134" spans="1:24" x14ac:dyDescent="0.3">
      <c r="A134" s="14">
        <v>45</v>
      </c>
      <c r="B134" s="15" t="str">
        <f>IFERROR(INDEX('Состав блюд'!A:A,MATCH(A134,'Состав блюд'!D:D,)),"")</f>
        <v/>
      </c>
      <c r="C134" s="26"/>
      <c r="D134" s="26"/>
      <c r="K134" s="14">
        <v>66</v>
      </c>
      <c r="L134" s="15" t="str">
        <f>IFERROR(INDEX('Состав блюд'!K:K,MATCH(K134,'Состав блюд'!N:N,)),"")</f>
        <v/>
      </c>
      <c r="M134" s="26"/>
      <c r="N134" s="26"/>
      <c r="P134" s="14">
        <v>66</v>
      </c>
      <c r="Q134" s="15" t="str">
        <f>IFERROR(INDEX('Состав блюд'!P:P,MATCH(P134,'Состав блюд'!S:S,)),"")</f>
        <v/>
      </c>
      <c r="R134" s="26"/>
      <c r="S134" s="26"/>
      <c r="U134" s="14">
        <v>83</v>
      </c>
      <c r="V134" s="15" t="str">
        <f>IFERROR(INDEX('Состав блюд'!U:U,MATCH(U134,'Состав блюд'!X:X,)),"")</f>
        <v/>
      </c>
      <c r="W134" s="26"/>
      <c r="X134" s="26"/>
    </row>
    <row r="135" spans="1:24" x14ac:dyDescent="0.3">
      <c r="A135" s="14">
        <v>46</v>
      </c>
      <c r="B135" s="15" t="str">
        <f>IFERROR(INDEX('Состав блюд'!A:A,MATCH(A135,'Состав блюд'!D:D,)),"")</f>
        <v/>
      </c>
      <c r="C135" s="26"/>
      <c r="D135" s="26"/>
      <c r="K135" s="14">
        <v>67</v>
      </c>
      <c r="L135" s="15" t="str">
        <f>IFERROR(INDEX('Состав блюд'!K:K,MATCH(K135,'Состав блюд'!N:N,)),"")</f>
        <v/>
      </c>
      <c r="M135" s="26"/>
      <c r="N135" s="26"/>
      <c r="P135" s="14">
        <v>67</v>
      </c>
      <c r="Q135" s="15" t="str">
        <f>IFERROR(INDEX('Состав блюд'!P:P,MATCH(P135,'Состав блюд'!S:S,)),"")</f>
        <v/>
      </c>
      <c r="R135" s="26"/>
      <c r="S135" s="26"/>
      <c r="U135" s="14">
        <v>84</v>
      </c>
      <c r="V135" s="15" t="str">
        <f>IFERROR(INDEX('Состав блюд'!U:U,MATCH(U135,'Состав блюд'!X:X,)),"")</f>
        <v/>
      </c>
      <c r="W135" s="26"/>
      <c r="X135" s="26"/>
    </row>
    <row r="136" spans="1:24" x14ac:dyDescent="0.3">
      <c r="A136" s="14">
        <v>47</v>
      </c>
      <c r="B136" s="15" t="str">
        <f>IFERROR(INDEX('Состав блюд'!A:A,MATCH(A136,'Состав блюд'!D:D,)),"")</f>
        <v/>
      </c>
      <c r="C136" s="26"/>
      <c r="D136" s="26"/>
      <c r="K136" s="14">
        <v>68</v>
      </c>
      <c r="L136" s="15" t="str">
        <f>IFERROR(INDEX('Состав блюд'!K:K,MATCH(K136,'Состав блюд'!N:N,)),"")</f>
        <v/>
      </c>
      <c r="M136" s="26"/>
      <c r="N136" s="26"/>
      <c r="P136" s="14">
        <v>68</v>
      </c>
      <c r="Q136" s="15" t="str">
        <f>IFERROR(INDEX('Состав блюд'!P:P,MATCH(P136,'Состав блюд'!S:S,)),"")</f>
        <v/>
      </c>
      <c r="R136" s="26"/>
      <c r="S136" s="26"/>
      <c r="U136" s="14">
        <v>85</v>
      </c>
      <c r="V136" s="15" t="str">
        <f>IFERROR(INDEX('Состав блюд'!U:U,MATCH(U136,'Состав блюд'!X:X,)),"")</f>
        <v/>
      </c>
      <c r="W136" s="26"/>
      <c r="X136" s="26"/>
    </row>
    <row r="137" spans="1:24" x14ac:dyDescent="0.3">
      <c r="A137" s="14">
        <v>48</v>
      </c>
      <c r="B137" s="15" t="str">
        <f>IFERROR(INDEX('Состав блюд'!A:A,MATCH(A137,'Состав блюд'!D:D,)),"")</f>
        <v/>
      </c>
      <c r="C137" s="26"/>
      <c r="D137" s="26"/>
      <c r="K137" s="14">
        <v>69</v>
      </c>
      <c r="L137" s="15" t="str">
        <f>IFERROR(INDEX('Состав блюд'!K:K,MATCH(K137,'Состав блюд'!N:N,)),"")</f>
        <v/>
      </c>
      <c r="M137" s="26"/>
      <c r="N137" s="26"/>
      <c r="P137" s="14">
        <v>69</v>
      </c>
      <c r="Q137" s="15" t="str">
        <f>IFERROR(INDEX('Состав блюд'!P:P,MATCH(P137,'Состав блюд'!S:S,)),"")</f>
        <v/>
      </c>
      <c r="R137" s="26"/>
      <c r="S137" s="26"/>
      <c r="U137" s="14">
        <v>86</v>
      </c>
      <c r="V137" s="15" t="str">
        <f>IFERROR(INDEX('Состав блюд'!U:U,MATCH(U137,'Состав блюд'!X:X,)),"")</f>
        <v/>
      </c>
      <c r="W137" s="26"/>
      <c r="X137" s="26"/>
    </row>
    <row r="138" spans="1:24" x14ac:dyDescent="0.3">
      <c r="A138" s="14">
        <v>49</v>
      </c>
      <c r="B138" s="15" t="str">
        <f>IFERROR(INDEX('Состав блюд'!A:A,MATCH(A138,'Состав блюд'!D:D,)),"")</f>
        <v/>
      </c>
      <c r="C138" s="26"/>
      <c r="D138" s="26"/>
      <c r="K138" s="14">
        <v>70</v>
      </c>
      <c r="L138" s="15" t="str">
        <f>IFERROR(INDEX('Состав блюд'!K:K,MATCH(K138,'Состав блюд'!N:N,)),"")</f>
        <v/>
      </c>
      <c r="M138" s="26"/>
      <c r="N138" s="26"/>
      <c r="P138" s="14">
        <v>70</v>
      </c>
      <c r="Q138" s="15" t="str">
        <f>IFERROR(INDEX('Состав блюд'!P:P,MATCH(P138,'Состав блюд'!S:S,)),"")</f>
        <v/>
      </c>
      <c r="R138" s="26"/>
      <c r="S138" s="26"/>
      <c r="U138" s="14">
        <v>87</v>
      </c>
      <c r="V138" s="15" t="str">
        <f>IFERROR(INDEX('Состав блюд'!U:U,MATCH(U138,'Состав блюд'!X:X,)),"")</f>
        <v/>
      </c>
      <c r="W138" s="26"/>
      <c r="X138" s="26"/>
    </row>
    <row r="139" spans="1:24" x14ac:dyDescent="0.3">
      <c r="A139" s="14">
        <v>50</v>
      </c>
      <c r="B139" s="15" t="str">
        <f>IFERROR(INDEX('Состав блюд'!A:A,MATCH(A139,'Состав блюд'!D:D,)),"")</f>
        <v/>
      </c>
      <c r="C139" s="26"/>
      <c r="D139" s="26"/>
      <c r="K139" s="14">
        <v>71</v>
      </c>
      <c r="L139" s="15" t="str">
        <f>IFERROR(INDEX('Состав блюд'!K:K,MATCH(K139,'Состав блюд'!N:N,)),"")</f>
        <v/>
      </c>
      <c r="M139" s="26"/>
      <c r="N139" s="26"/>
      <c r="P139" s="14">
        <v>71</v>
      </c>
      <c r="Q139" s="15" t="str">
        <f>IFERROR(INDEX('Состав блюд'!P:P,MATCH(P139,'Состав блюд'!S:S,)),"")</f>
        <v/>
      </c>
      <c r="R139" s="26"/>
      <c r="S139" s="26"/>
      <c r="U139" s="14">
        <v>88</v>
      </c>
      <c r="V139" s="15" t="str">
        <f>IFERROR(INDEX('Состав блюд'!U:U,MATCH(U139,'Состав блюд'!X:X,)),"")</f>
        <v/>
      </c>
      <c r="W139" s="26"/>
      <c r="X139" s="26"/>
    </row>
    <row r="140" spans="1:24" x14ac:dyDescent="0.3">
      <c r="A140" s="14">
        <v>51</v>
      </c>
      <c r="B140" s="15" t="str">
        <f>IFERROR(INDEX('Состав блюд'!A:A,MATCH(A140,'Состав блюд'!D:D,)),"")</f>
        <v/>
      </c>
      <c r="C140" s="26"/>
      <c r="D140" s="26"/>
      <c r="K140" s="14">
        <v>72</v>
      </c>
      <c r="L140" s="15" t="str">
        <f>IFERROR(INDEX('Состав блюд'!K:K,MATCH(K140,'Состав блюд'!N:N,)),"")</f>
        <v/>
      </c>
      <c r="M140" s="26"/>
      <c r="N140" s="26"/>
      <c r="P140" s="14">
        <v>72</v>
      </c>
      <c r="Q140" s="15" t="str">
        <f>IFERROR(INDEX('Состав блюд'!P:P,MATCH(P140,'Состав блюд'!S:S,)),"")</f>
        <v/>
      </c>
      <c r="R140" s="26"/>
      <c r="S140" s="26"/>
      <c r="U140" s="14">
        <v>89</v>
      </c>
      <c r="V140" s="15" t="str">
        <f>IFERROR(INDEX('Состав блюд'!U:U,MATCH(U140,'Состав блюд'!X:X,)),"")</f>
        <v/>
      </c>
      <c r="W140" s="26"/>
      <c r="X140" s="26"/>
    </row>
    <row r="141" spans="1:24" x14ac:dyDescent="0.3">
      <c r="A141" s="14">
        <v>52</v>
      </c>
      <c r="B141" s="15" t="str">
        <f>IFERROR(INDEX('Состав блюд'!A:A,MATCH(A141,'Состав блюд'!D:D,)),"")</f>
        <v/>
      </c>
      <c r="C141" s="26"/>
      <c r="D141" s="26"/>
      <c r="K141" s="14">
        <v>73</v>
      </c>
      <c r="L141" s="15" t="str">
        <f>IFERROR(INDEX('Состав блюд'!K:K,MATCH(K141,'Состав блюд'!N:N,)),"")</f>
        <v/>
      </c>
      <c r="M141" s="26"/>
      <c r="N141" s="26"/>
      <c r="P141" s="14">
        <v>73</v>
      </c>
      <c r="Q141" s="15" t="str">
        <f>IFERROR(INDEX('Состав блюд'!P:P,MATCH(P141,'Состав блюд'!S:S,)),"")</f>
        <v/>
      </c>
      <c r="R141" s="26"/>
      <c r="S141" s="26"/>
      <c r="U141" s="14">
        <v>90</v>
      </c>
      <c r="V141" s="15" t="str">
        <f>IFERROR(INDEX('Состав блюд'!U:U,MATCH(U141,'Состав блюд'!X:X,)),"")</f>
        <v/>
      </c>
      <c r="W141" s="26"/>
      <c r="X141" s="26"/>
    </row>
    <row r="142" spans="1:24" x14ac:dyDescent="0.3">
      <c r="A142" s="14">
        <v>53</v>
      </c>
      <c r="B142" s="15" t="str">
        <f>IFERROR(INDEX('Состав блюд'!A:A,MATCH(A142,'Состав блюд'!D:D,)),"")</f>
        <v/>
      </c>
      <c r="C142" s="26"/>
      <c r="D142" s="26"/>
      <c r="K142" s="14">
        <v>74</v>
      </c>
      <c r="L142" s="15" t="str">
        <f>IFERROR(INDEX('Состав блюд'!K:K,MATCH(K142,'Состав блюд'!N:N,)),"")</f>
        <v/>
      </c>
      <c r="M142" s="26"/>
      <c r="N142" s="26"/>
      <c r="P142" s="14">
        <v>74</v>
      </c>
      <c r="Q142" s="15" t="str">
        <f>IFERROR(INDEX('Состав блюд'!P:P,MATCH(P142,'Состав блюд'!S:S,)),"")</f>
        <v/>
      </c>
      <c r="R142" s="26"/>
      <c r="S142" s="26"/>
      <c r="U142" s="14">
        <v>91</v>
      </c>
      <c r="V142" s="15" t="str">
        <f>IFERROR(INDEX('Состав блюд'!U:U,MATCH(U142,'Состав блюд'!X:X,)),"")</f>
        <v/>
      </c>
      <c r="W142" s="26"/>
      <c r="X142" s="26"/>
    </row>
    <row r="143" spans="1:24" x14ac:dyDescent="0.3">
      <c r="A143" s="14">
        <v>54</v>
      </c>
      <c r="B143" s="15" t="str">
        <f>IFERROR(INDEX('Состав блюд'!A:A,MATCH(A143,'Состав блюд'!D:D,)),"")</f>
        <v/>
      </c>
      <c r="C143" s="26"/>
      <c r="D143" s="26"/>
      <c r="K143" s="14">
        <v>75</v>
      </c>
      <c r="L143" s="15" t="str">
        <f>IFERROR(INDEX('Состав блюд'!K:K,MATCH(K143,'Состав блюд'!N:N,)),"")</f>
        <v/>
      </c>
      <c r="M143" s="26"/>
      <c r="N143" s="26"/>
      <c r="P143" s="14">
        <v>75</v>
      </c>
      <c r="Q143" s="15" t="str">
        <f>IFERROR(INDEX('Состав блюд'!P:P,MATCH(P143,'Состав блюд'!S:S,)),"")</f>
        <v/>
      </c>
      <c r="R143" s="26"/>
      <c r="S143" s="26"/>
      <c r="U143" s="14">
        <v>92</v>
      </c>
      <c r="V143" s="15" t="str">
        <f>IFERROR(INDEX('Состав блюд'!U:U,MATCH(U143,'Состав блюд'!X:X,)),"")</f>
        <v/>
      </c>
      <c r="W143" s="26"/>
      <c r="X143" s="26"/>
    </row>
    <row r="144" spans="1:24" x14ac:dyDescent="0.3">
      <c r="A144" s="14">
        <v>55</v>
      </c>
      <c r="B144" s="15" t="str">
        <f>IFERROR(INDEX('Состав блюд'!A:A,MATCH(A144,'Состав блюд'!D:D,)),"")</f>
        <v/>
      </c>
      <c r="C144" s="26"/>
      <c r="D144" s="26"/>
      <c r="K144" s="14">
        <v>76</v>
      </c>
      <c r="L144" s="15" t="str">
        <f>IFERROR(INDEX('Состав блюд'!K:K,MATCH(K144,'Состав блюд'!N:N,)),"")</f>
        <v/>
      </c>
      <c r="M144" s="26"/>
      <c r="N144" s="26"/>
      <c r="P144" s="14">
        <v>76</v>
      </c>
      <c r="Q144" s="15" t="str">
        <f>IFERROR(INDEX('Состав блюд'!P:P,MATCH(P144,'Состав блюд'!S:S,)),"")</f>
        <v/>
      </c>
      <c r="R144" s="26"/>
      <c r="S144" s="26"/>
      <c r="U144" s="14">
        <v>93</v>
      </c>
      <c r="V144" s="15" t="str">
        <f>IFERROR(INDEX('Состав блюд'!U:U,MATCH(U144,'Состав блюд'!X:X,)),"")</f>
        <v/>
      </c>
      <c r="W144" s="26"/>
      <c r="X144" s="26"/>
    </row>
    <row r="145" spans="1:24" x14ac:dyDescent="0.3">
      <c r="A145" s="14">
        <v>56</v>
      </c>
      <c r="B145" s="15" t="str">
        <f>IFERROR(INDEX('Состав блюд'!A:A,MATCH(A145,'Состав блюд'!D:D,)),"")</f>
        <v/>
      </c>
      <c r="C145" s="26"/>
      <c r="D145" s="26"/>
      <c r="K145" s="14">
        <v>77</v>
      </c>
      <c r="L145" s="15" t="str">
        <f>IFERROR(INDEX('Состав блюд'!K:K,MATCH(K145,'Состав блюд'!N:N,)),"")</f>
        <v/>
      </c>
      <c r="M145" s="26"/>
      <c r="N145" s="26"/>
      <c r="P145" s="14">
        <v>77</v>
      </c>
      <c r="Q145" s="15" t="str">
        <f>IFERROR(INDEX('Состав блюд'!P:P,MATCH(P145,'Состав блюд'!S:S,)),"")</f>
        <v/>
      </c>
      <c r="R145" s="26"/>
      <c r="S145" s="26"/>
      <c r="U145" s="14">
        <v>94</v>
      </c>
      <c r="V145" s="15" t="str">
        <f>IFERROR(INDEX('Состав блюд'!U:U,MATCH(U145,'Состав блюд'!X:X,)),"")</f>
        <v/>
      </c>
      <c r="W145" s="26"/>
      <c r="X145" s="26"/>
    </row>
    <row r="146" spans="1:24" x14ac:dyDescent="0.3">
      <c r="A146" s="14">
        <v>57</v>
      </c>
      <c r="B146" s="15" t="str">
        <f>IFERROR(INDEX('Состав блюд'!A:A,MATCH(A146,'Состав блюд'!D:D,)),"")</f>
        <v/>
      </c>
      <c r="C146" s="26"/>
      <c r="D146" s="26"/>
      <c r="K146" s="14">
        <v>78</v>
      </c>
      <c r="L146" s="15" t="str">
        <f>IFERROR(INDEX('Состав блюд'!K:K,MATCH(K146,'Состав блюд'!N:N,)),"")</f>
        <v/>
      </c>
      <c r="M146" s="26"/>
      <c r="N146" s="26"/>
      <c r="P146" s="14">
        <v>78</v>
      </c>
      <c r="Q146" s="15" t="str">
        <f>IFERROR(INDEX('Состав блюд'!P:P,MATCH(P146,'Состав блюд'!S:S,)),"")</f>
        <v/>
      </c>
      <c r="R146" s="26"/>
      <c r="S146" s="26"/>
      <c r="U146" s="14">
        <v>95</v>
      </c>
      <c r="V146" s="15" t="str">
        <f>IFERROR(INDEX('Состав блюд'!U:U,MATCH(U146,'Состав блюд'!X:X,)),"")</f>
        <v/>
      </c>
      <c r="W146" s="26"/>
      <c r="X146" s="26"/>
    </row>
    <row r="147" spans="1:24" x14ac:dyDescent="0.3">
      <c r="A147" s="14">
        <v>58</v>
      </c>
      <c r="B147" s="15" t="str">
        <f>IFERROR(INDEX('Состав блюд'!A:A,MATCH(A147,'Состав блюд'!D:D,)),"")</f>
        <v/>
      </c>
      <c r="C147" s="26"/>
      <c r="D147" s="26"/>
      <c r="K147" s="14">
        <v>79</v>
      </c>
      <c r="L147" s="15" t="str">
        <f>IFERROR(INDEX('Состав блюд'!K:K,MATCH(K147,'Состав блюд'!N:N,)),"")</f>
        <v/>
      </c>
      <c r="M147" s="26"/>
      <c r="N147" s="26"/>
      <c r="P147" s="14">
        <v>79</v>
      </c>
      <c r="Q147" s="15" t="str">
        <f>IFERROR(INDEX('Состав блюд'!P:P,MATCH(P147,'Состав блюд'!S:S,)),"")</f>
        <v/>
      </c>
      <c r="R147" s="26"/>
      <c r="S147" s="26"/>
      <c r="V147" s="5" t="str">
        <f>IFERROR(INDEX('Состав блюд'!N:N,MATCH(U147,'Состав блюд'!P:P,)),"")</f>
        <v/>
      </c>
    </row>
    <row r="148" spans="1:24" x14ac:dyDescent="0.3">
      <c r="A148" s="14">
        <v>59</v>
      </c>
      <c r="B148" s="15" t="str">
        <f>IFERROR(INDEX('Состав блюд'!A:A,MATCH(A148,'Состав блюд'!D:D,)),"")</f>
        <v/>
      </c>
      <c r="C148" s="26"/>
      <c r="D148" s="26"/>
      <c r="K148" s="14">
        <v>80</v>
      </c>
      <c r="L148" s="15" t="str">
        <f>IFERROR(INDEX('Состав блюд'!K:K,MATCH(K148,'Состав блюд'!N:N,)),"")</f>
        <v/>
      </c>
      <c r="M148" s="26"/>
      <c r="N148" s="26"/>
      <c r="P148" s="14">
        <v>80</v>
      </c>
      <c r="Q148" s="15" t="str">
        <f>IFERROR(INDEX('Состав блюд'!P:P,MATCH(P148,'Состав блюд'!S:S,)),"")</f>
        <v/>
      </c>
      <c r="R148" s="26"/>
      <c r="S148" s="26"/>
    </row>
    <row r="149" spans="1:24" x14ac:dyDescent="0.3">
      <c r="A149" s="14">
        <v>60</v>
      </c>
      <c r="B149" s="15" t="str">
        <f>IFERROR(INDEX('Состав блюд'!A:A,MATCH(A149,'Состав блюд'!D:D,)),"")</f>
        <v/>
      </c>
      <c r="C149" s="26"/>
      <c r="D149" s="26"/>
      <c r="K149" s="14">
        <v>81</v>
      </c>
      <c r="L149" s="15" t="str">
        <f>IFERROR(INDEX('Состав блюд'!K:K,MATCH(K149,'Состав блюд'!N:N,)),"")</f>
        <v/>
      </c>
      <c r="M149" s="26"/>
      <c r="N149" s="26"/>
      <c r="P149" s="14">
        <v>81</v>
      </c>
      <c r="Q149" s="15" t="str">
        <f>IFERROR(INDEX('Состав блюд'!P:P,MATCH(P149,'Состав блюд'!S:S,)),"")</f>
        <v/>
      </c>
      <c r="R149" s="26"/>
      <c r="S149" s="26"/>
    </row>
    <row r="150" spans="1:24" x14ac:dyDescent="0.3">
      <c r="A150" s="14">
        <v>61</v>
      </c>
      <c r="B150" s="15" t="str">
        <f>IFERROR(INDEX('Состав блюд'!A:A,MATCH(A150,'Состав блюд'!D:D,)),"")</f>
        <v/>
      </c>
      <c r="C150" s="26"/>
      <c r="D150" s="26"/>
      <c r="K150" s="14">
        <v>82</v>
      </c>
      <c r="L150" s="15" t="str">
        <f>IFERROR(INDEX('Состав блюд'!K:K,MATCH(K150,'Состав блюд'!N:N,)),"")</f>
        <v/>
      </c>
      <c r="M150" s="26"/>
      <c r="N150" s="26"/>
      <c r="P150" s="14">
        <v>82</v>
      </c>
      <c r="Q150" s="15" t="str">
        <f>IFERROR(INDEX('Состав блюд'!P:P,MATCH(P150,'Состав блюд'!S:S,)),"")</f>
        <v/>
      </c>
      <c r="R150" s="26"/>
      <c r="S150" s="26"/>
    </row>
    <row r="151" spans="1:24" x14ac:dyDescent="0.3">
      <c r="A151" s="14">
        <v>62</v>
      </c>
      <c r="B151" s="15" t="str">
        <f>IFERROR(INDEX('Состав блюд'!A:A,MATCH(A151,'Состав блюд'!D:D,)),"")</f>
        <v/>
      </c>
      <c r="C151" s="26"/>
      <c r="D151" s="26"/>
      <c r="K151" s="14">
        <v>83</v>
      </c>
      <c r="L151" s="15" t="str">
        <f>IFERROR(INDEX('Состав блюд'!K:K,MATCH(K151,'Состав блюд'!N:N,)),"")</f>
        <v/>
      </c>
      <c r="M151" s="26"/>
      <c r="N151" s="26"/>
      <c r="P151" s="14">
        <v>83</v>
      </c>
      <c r="Q151" s="15" t="str">
        <f>IFERROR(INDEX('Состав блюд'!P:P,MATCH(P151,'Состав блюд'!S:S,)),"")</f>
        <v/>
      </c>
      <c r="R151" s="26"/>
      <c r="S151" s="26"/>
    </row>
    <row r="152" spans="1:24" x14ac:dyDescent="0.3">
      <c r="A152" s="14">
        <v>63</v>
      </c>
      <c r="B152" s="15" t="str">
        <f>IFERROR(INDEX('Состав блюд'!A:A,MATCH(A152,'Состав блюд'!D:D,)),"")</f>
        <v/>
      </c>
      <c r="C152" s="26"/>
      <c r="D152" s="26"/>
      <c r="K152" s="14">
        <v>84</v>
      </c>
      <c r="L152" s="15" t="str">
        <f>IFERROR(INDEX('Состав блюд'!K:K,MATCH(K152,'Состав блюд'!N:N,)),"")</f>
        <v/>
      </c>
      <c r="M152" s="26"/>
      <c r="N152" s="26"/>
      <c r="P152" s="14">
        <v>84</v>
      </c>
      <c r="Q152" s="15" t="str">
        <f>IFERROR(INDEX('Состав блюд'!P:P,MATCH(P152,'Состав блюд'!S:S,)),"")</f>
        <v/>
      </c>
      <c r="R152" s="26"/>
      <c r="S152" s="26"/>
    </row>
    <row r="153" spans="1:24" x14ac:dyDescent="0.3">
      <c r="A153" s="14">
        <v>64</v>
      </c>
      <c r="B153" s="15" t="str">
        <f>IFERROR(INDEX('Состав блюд'!A:A,MATCH(A153,'Состав блюд'!D:D,)),"")</f>
        <v/>
      </c>
      <c r="C153" s="26"/>
      <c r="D153" s="26"/>
      <c r="K153" s="14">
        <v>85</v>
      </c>
      <c r="L153" s="15" t="str">
        <f>IFERROR(INDEX('Состав блюд'!K:K,MATCH(K153,'Состав блюд'!N:N,)),"")</f>
        <v/>
      </c>
      <c r="M153" s="26"/>
      <c r="N153" s="26"/>
      <c r="P153" s="14">
        <v>85</v>
      </c>
      <c r="Q153" s="15" t="str">
        <f>IFERROR(INDEX('Состав блюд'!P:P,MATCH(P153,'Состав блюд'!S:S,)),"")</f>
        <v/>
      </c>
      <c r="R153" s="26"/>
      <c r="S153" s="26"/>
    </row>
    <row r="154" spans="1:24" x14ac:dyDescent="0.3">
      <c r="A154" s="14">
        <v>65</v>
      </c>
      <c r="B154" s="15" t="str">
        <f>IFERROR(INDEX('Состав блюд'!A:A,MATCH(A154,'Состав блюд'!D:D,)),"")</f>
        <v/>
      </c>
      <c r="C154" s="26"/>
      <c r="D154" s="26"/>
      <c r="K154" s="14">
        <v>86</v>
      </c>
      <c r="L154" s="15" t="str">
        <f>IFERROR(INDEX('Состав блюд'!K:K,MATCH(K154,'Состав блюд'!N:N,)),"")</f>
        <v/>
      </c>
      <c r="M154" s="26"/>
      <c r="N154" s="26"/>
      <c r="P154" s="14">
        <v>86</v>
      </c>
      <c r="Q154" s="15" t="str">
        <f>IFERROR(INDEX('Состав блюд'!P:P,MATCH(P154,'Состав блюд'!S:S,)),"")</f>
        <v/>
      </c>
      <c r="R154" s="26"/>
      <c r="S154" s="26"/>
    </row>
    <row r="155" spans="1:24" x14ac:dyDescent="0.3">
      <c r="A155" s="14">
        <v>66</v>
      </c>
      <c r="B155" s="15" t="str">
        <f>IFERROR(INDEX('Состав блюд'!A:A,MATCH(A155,'Состав блюд'!D:D,)),"")</f>
        <v/>
      </c>
      <c r="C155" s="26"/>
      <c r="D155" s="26"/>
      <c r="K155" s="14">
        <v>87</v>
      </c>
      <c r="L155" s="15" t="str">
        <f>IFERROR(INDEX('Состав блюд'!K:K,MATCH(K155,'Состав блюд'!N:N,)),"")</f>
        <v/>
      </c>
      <c r="M155" s="26"/>
      <c r="N155" s="26"/>
      <c r="P155" s="14">
        <v>87</v>
      </c>
      <c r="Q155" s="15" t="str">
        <f>IFERROR(INDEX('Состав блюд'!P:P,MATCH(P155,'Состав блюд'!S:S,)),"")</f>
        <v/>
      </c>
      <c r="R155" s="26"/>
      <c r="S155" s="26"/>
    </row>
    <row r="156" spans="1:24" x14ac:dyDescent="0.3">
      <c r="A156" s="14">
        <v>67</v>
      </c>
      <c r="B156" s="15" t="str">
        <f>IFERROR(INDEX('Состав блюд'!A:A,MATCH(A156,'Состав блюд'!D:D,)),"")</f>
        <v/>
      </c>
      <c r="C156" s="26"/>
      <c r="D156" s="26"/>
      <c r="K156" s="14">
        <v>88</v>
      </c>
      <c r="L156" s="15" t="str">
        <f>IFERROR(INDEX('Состав блюд'!K:K,MATCH(K156,'Состав блюд'!N:N,)),"")</f>
        <v/>
      </c>
      <c r="M156" s="26"/>
      <c r="N156" s="26"/>
      <c r="P156" s="14">
        <v>88</v>
      </c>
      <c r="Q156" s="15" t="str">
        <f>IFERROR(INDEX('Состав блюд'!P:P,MATCH(P156,'Состав блюд'!S:S,)),"")</f>
        <v/>
      </c>
      <c r="R156" s="26"/>
      <c r="S156" s="26"/>
    </row>
    <row r="157" spans="1:24" x14ac:dyDescent="0.3">
      <c r="A157" s="14">
        <v>68</v>
      </c>
      <c r="B157" s="15" t="str">
        <f>IFERROR(INDEX('Состав блюд'!A:A,MATCH(A157,'Состав блюд'!D:D,)),"")</f>
        <v/>
      </c>
      <c r="C157" s="26"/>
      <c r="D157" s="26"/>
      <c r="K157" s="14">
        <v>89</v>
      </c>
      <c r="L157" s="15" t="str">
        <f>IFERROR(INDEX('Состав блюд'!K:K,MATCH(K157,'Состав блюд'!N:N,)),"")</f>
        <v/>
      </c>
      <c r="M157" s="26"/>
      <c r="N157" s="26"/>
      <c r="P157" s="14">
        <v>89</v>
      </c>
      <c r="Q157" s="15" t="str">
        <f>IFERROR(INDEX('Состав блюд'!P:P,MATCH(P157,'Состав блюд'!S:S,)),"")</f>
        <v/>
      </c>
      <c r="R157" s="26"/>
      <c r="S157" s="26"/>
    </row>
    <row r="158" spans="1:24" x14ac:dyDescent="0.3">
      <c r="A158" s="14">
        <v>69</v>
      </c>
      <c r="B158" s="15" t="str">
        <f>IFERROR(INDEX('Состав блюд'!A:A,MATCH(A158,'Состав блюд'!D:D,)),"")</f>
        <v/>
      </c>
      <c r="C158" s="26"/>
      <c r="D158" s="26"/>
      <c r="K158" s="14">
        <v>90</v>
      </c>
      <c r="L158" s="15" t="str">
        <f>IFERROR(INDEX('Состав блюд'!K:K,MATCH(K158,'Состав блюд'!N:N,)),"")</f>
        <v/>
      </c>
      <c r="M158" s="26"/>
      <c r="N158" s="26"/>
      <c r="P158" s="14">
        <v>90</v>
      </c>
      <c r="Q158" s="15" t="str">
        <f>IFERROR(INDEX('Состав блюд'!P:P,MATCH(P158,'Состав блюд'!S:S,)),"")</f>
        <v/>
      </c>
      <c r="R158" s="26"/>
      <c r="S158" s="26"/>
    </row>
    <row r="159" spans="1:24" x14ac:dyDescent="0.3">
      <c r="A159" s="14">
        <v>70</v>
      </c>
      <c r="B159" s="15" t="str">
        <f>IFERROR(INDEX('Состав блюд'!A:A,MATCH(A159,'Состав блюд'!D:D,)),"")</f>
        <v/>
      </c>
      <c r="C159" s="26"/>
      <c r="D159" s="26"/>
      <c r="K159" s="14">
        <v>91</v>
      </c>
      <c r="L159" s="15" t="str">
        <f>IFERROR(INDEX('Состав блюд'!K:K,MATCH(K159,'Состав блюд'!N:N,)),"")</f>
        <v/>
      </c>
      <c r="M159" s="26"/>
      <c r="N159" s="26"/>
      <c r="P159" s="14">
        <v>91</v>
      </c>
      <c r="Q159" s="15" t="str">
        <f>IFERROR(INDEX('Состав блюд'!P:P,MATCH(P159,'Состав блюд'!S:S,)),"")</f>
        <v/>
      </c>
      <c r="R159" s="26"/>
      <c r="S159" s="26"/>
    </row>
    <row r="160" spans="1:24" x14ac:dyDescent="0.3">
      <c r="A160" s="14">
        <v>71</v>
      </c>
      <c r="B160" s="15" t="str">
        <f>IFERROR(INDEX('Состав блюд'!A:A,MATCH(A160,'Состав блюд'!D:D,)),"")</f>
        <v/>
      </c>
      <c r="C160" s="26"/>
      <c r="D160" s="26"/>
      <c r="K160" s="14">
        <v>92</v>
      </c>
      <c r="L160" s="15" t="str">
        <f>IFERROR(INDEX('Состав блюд'!K:K,MATCH(K160,'Состав блюд'!N:N,)),"")</f>
        <v/>
      </c>
      <c r="M160" s="26"/>
      <c r="N160" s="26"/>
      <c r="P160" s="14">
        <v>92</v>
      </c>
      <c r="Q160" s="15" t="str">
        <f>IFERROR(INDEX('Состав блюд'!P:P,MATCH(P160,'Состав блюд'!S:S,)),"")</f>
        <v/>
      </c>
      <c r="R160" s="26"/>
      <c r="S160" s="26"/>
    </row>
    <row r="161" spans="1:19" x14ac:dyDescent="0.3">
      <c r="A161" s="14">
        <v>72</v>
      </c>
      <c r="B161" s="15" t="str">
        <f>IFERROR(INDEX('Состав блюд'!A:A,MATCH(A161,'Состав блюд'!D:D,)),"")</f>
        <v/>
      </c>
      <c r="C161" s="26"/>
      <c r="D161" s="26"/>
      <c r="K161" s="14">
        <v>93</v>
      </c>
      <c r="L161" s="15" t="str">
        <f>IFERROR(INDEX('Состав блюд'!K:K,MATCH(K161,'Состав блюд'!N:N,)),"")</f>
        <v/>
      </c>
      <c r="M161" s="26"/>
      <c r="N161" s="26"/>
      <c r="P161" s="14">
        <v>93</v>
      </c>
      <c r="Q161" s="15" t="str">
        <f>IFERROR(INDEX('Состав блюд'!P:P,MATCH(P161,'Состав блюд'!S:S,)),"")</f>
        <v/>
      </c>
      <c r="R161" s="26"/>
      <c r="S161" s="26"/>
    </row>
    <row r="162" spans="1:19" x14ac:dyDescent="0.3">
      <c r="A162" s="14">
        <v>73</v>
      </c>
      <c r="B162" s="15" t="str">
        <f>IFERROR(INDEX('Состав блюд'!A:A,MATCH(A162,'Состав блюд'!D:D,)),"")</f>
        <v/>
      </c>
      <c r="C162" s="26"/>
      <c r="D162" s="26"/>
      <c r="K162" s="14">
        <v>94</v>
      </c>
      <c r="L162" s="15" t="str">
        <f>IFERROR(INDEX('Состав блюд'!K:K,MATCH(K162,'Состав блюд'!N:N,)),"")</f>
        <v/>
      </c>
      <c r="M162" s="26"/>
      <c r="N162" s="26"/>
      <c r="P162" s="14">
        <v>94</v>
      </c>
      <c r="Q162" s="15" t="str">
        <f>IFERROR(INDEX('Состав блюд'!P:P,MATCH(P162,'Состав блюд'!S:S,)),"")</f>
        <v/>
      </c>
      <c r="R162" s="26"/>
      <c r="S162" s="26"/>
    </row>
    <row r="163" spans="1:19" x14ac:dyDescent="0.3">
      <c r="A163" s="14">
        <v>74</v>
      </c>
      <c r="B163" s="15" t="str">
        <f>IFERROR(INDEX('Состав блюд'!A:A,MATCH(A163,'Состав блюд'!D:D,)),"")</f>
        <v/>
      </c>
      <c r="C163" s="26"/>
      <c r="D163" s="26"/>
      <c r="K163" s="14">
        <v>95</v>
      </c>
      <c r="L163" s="15" t="str">
        <f>IFERROR(INDEX('Состав блюд'!K:K,MATCH(K163,'Состав блюд'!N:N,)),"")</f>
        <v/>
      </c>
      <c r="M163" s="26"/>
      <c r="N163" s="26"/>
      <c r="P163" s="14">
        <v>95</v>
      </c>
      <c r="Q163" s="15" t="str">
        <f>IFERROR(INDEX('Состав блюд'!P:P,MATCH(P163,'Состав блюд'!S:S,)),"")</f>
        <v/>
      </c>
      <c r="R163" s="26"/>
      <c r="S163" s="26"/>
    </row>
    <row r="164" spans="1:19" x14ac:dyDescent="0.3">
      <c r="A164" s="14">
        <v>75</v>
      </c>
      <c r="B164" s="15" t="str">
        <f>IFERROR(INDEX('Состав блюд'!A:A,MATCH(A164,'Состав блюд'!D:D,)),"")</f>
        <v/>
      </c>
      <c r="C164" s="26"/>
      <c r="D164" s="26"/>
      <c r="L164" s="5" t="str">
        <f>IFERROR(INDEX('Состав блюд'!H:H,MATCH(K164,'Состав блюд'!J:J,)),"")</f>
        <v/>
      </c>
      <c r="Q164" s="5" t="str">
        <f>IFERROR(INDEX('Состав блюд'!K:K,MATCH(P164,'Состав блюд'!M:M,)),"")</f>
        <v/>
      </c>
    </row>
    <row r="165" spans="1:19" x14ac:dyDescent="0.3">
      <c r="A165" s="14">
        <v>76</v>
      </c>
      <c r="B165" s="15" t="str">
        <f>IFERROR(INDEX('Состав блюд'!A:A,MATCH(A165,'Состав блюд'!D:D,)),"")</f>
        <v/>
      </c>
      <c r="C165" s="26"/>
      <c r="D165" s="26"/>
    </row>
    <row r="166" spans="1:19" x14ac:dyDescent="0.3">
      <c r="A166" s="14">
        <v>77</v>
      </c>
      <c r="B166" s="15" t="str">
        <f>IFERROR(INDEX('Состав блюд'!A:A,MATCH(A166,'Состав блюд'!D:D,)),"")</f>
        <v/>
      </c>
      <c r="C166" s="26"/>
      <c r="D166" s="26"/>
    </row>
    <row r="167" spans="1:19" x14ac:dyDescent="0.3">
      <c r="A167" s="14">
        <v>78</v>
      </c>
      <c r="B167" s="15" t="str">
        <f>IFERROR(INDEX('Состав блюд'!A:A,MATCH(A167,'Состав блюд'!D:D,)),"")</f>
        <v/>
      </c>
      <c r="C167" s="26"/>
      <c r="D167" s="26"/>
    </row>
    <row r="168" spans="1:19" x14ac:dyDescent="0.3">
      <c r="A168" s="14">
        <v>79</v>
      </c>
      <c r="B168" s="15" t="str">
        <f>IFERROR(INDEX('Состав блюд'!A:A,MATCH(A168,'Состав блюд'!D:D,)),"")</f>
        <v/>
      </c>
      <c r="C168" s="26"/>
      <c r="D168" s="26"/>
    </row>
    <row r="169" spans="1:19" x14ac:dyDescent="0.3">
      <c r="A169" s="14">
        <v>80</v>
      </c>
      <c r="B169" s="15" t="str">
        <f>IFERROR(INDEX('Состав блюд'!A:A,MATCH(A169,'Состав блюд'!D:D,)),"")</f>
        <v/>
      </c>
      <c r="C169" s="26"/>
      <c r="D169" s="26"/>
    </row>
    <row r="170" spans="1:19" x14ac:dyDescent="0.3">
      <c r="A170" s="14">
        <v>81</v>
      </c>
      <c r="B170" s="15" t="str">
        <f>IFERROR(INDEX('Состав блюд'!A:A,MATCH(A170,'Состав блюд'!D:D,)),"")</f>
        <v/>
      </c>
      <c r="C170" s="26"/>
      <c r="D170" s="26"/>
    </row>
    <row r="171" spans="1:19" x14ac:dyDescent="0.3">
      <c r="A171" s="14">
        <v>82</v>
      </c>
      <c r="B171" s="15" t="str">
        <f>IFERROR(INDEX('Состав блюд'!A:A,MATCH(A171,'Состав блюд'!D:D,)),"")</f>
        <v/>
      </c>
      <c r="C171" s="26"/>
      <c r="D171" s="26"/>
    </row>
    <row r="172" spans="1:19" x14ac:dyDescent="0.3">
      <c r="A172" s="14">
        <v>83</v>
      </c>
      <c r="B172" s="15" t="str">
        <f>IFERROR(INDEX('Состав блюд'!A:A,MATCH(A172,'Состав блюд'!D:D,)),"")</f>
        <v/>
      </c>
      <c r="C172" s="26"/>
      <c r="D172" s="26"/>
    </row>
    <row r="173" spans="1:19" x14ac:dyDescent="0.3">
      <c r="A173" s="14">
        <v>84</v>
      </c>
      <c r="B173" s="15" t="str">
        <f>IFERROR(INDEX('Состав блюд'!A:A,MATCH(A173,'Состав блюд'!D:D,)),"")</f>
        <v/>
      </c>
      <c r="C173" s="26"/>
      <c r="D173" s="26"/>
    </row>
    <row r="174" spans="1:19" x14ac:dyDescent="0.3">
      <c r="A174" s="14">
        <v>85</v>
      </c>
      <c r="B174" s="15" t="str">
        <f>IFERROR(INDEX('Состав блюд'!A:A,MATCH(A174,'Состав блюд'!D:D,)),"")</f>
        <v/>
      </c>
      <c r="C174" s="26"/>
      <c r="D174" s="26"/>
    </row>
    <row r="175" spans="1:19" x14ac:dyDescent="0.3">
      <c r="A175" s="14">
        <v>86</v>
      </c>
      <c r="B175" s="15" t="str">
        <f>IFERROR(INDEX('Состав блюд'!A:A,MATCH(A175,'Состав блюд'!D:D,)),"")</f>
        <v/>
      </c>
      <c r="C175" s="26"/>
      <c r="D175" s="26"/>
    </row>
    <row r="176" spans="1:19" x14ac:dyDescent="0.3">
      <c r="A176" s="14">
        <v>87</v>
      </c>
      <c r="B176" s="15" t="str">
        <f>IFERROR(INDEX('Состав блюд'!A:A,MATCH(A176,'Состав блюд'!D:D,)),"")</f>
        <v/>
      </c>
      <c r="C176" s="26"/>
      <c r="D176" s="26"/>
    </row>
    <row r="177" spans="1:4" x14ac:dyDescent="0.3">
      <c r="A177" s="14">
        <v>88</v>
      </c>
      <c r="B177" s="15" t="str">
        <f>IFERROR(INDEX('Состав блюд'!A:A,MATCH(A177,'Состав блюд'!D:D,)),"")</f>
        <v/>
      </c>
      <c r="C177" s="26"/>
      <c r="D177" s="26"/>
    </row>
    <row r="178" spans="1:4" x14ac:dyDescent="0.3">
      <c r="A178" s="14">
        <v>89</v>
      </c>
      <c r="B178" s="15" t="str">
        <f>IFERROR(INDEX('Состав блюд'!A:A,MATCH(A178,'Состав блюд'!D:D,)),"")</f>
        <v/>
      </c>
      <c r="C178" s="26"/>
      <c r="D178" s="26"/>
    </row>
    <row r="179" spans="1:4" x14ac:dyDescent="0.3">
      <c r="A179" s="14">
        <v>90</v>
      </c>
      <c r="B179" s="15" t="str">
        <f>IFERROR(INDEX('Состав блюд'!A:A,MATCH(A179,'Состав блюд'!D:D,)),"")</f>
        <v/>
      </c>
      <c r="C179" s="26"/>
      <c r="D179" s="26"/>
    </row>
    <row r="180" spans="1:4" x14ac:dyDescent="0.3">
      <c r="A180" s="14">
        <v>91</v>
      </c>
      <c r="B180" s="15" t="str">
        <f>IFERROR(INDEX('Состав блюд'!A:A,MATCH(A180,'Состав блюд'!D:D,)),"")</f>
        <v/>
      </c>
      <c r="C180" s="26"/>
      <c r="D180" s="26"/>
    </row>
    <row r="181" spans="1:4" x14ac:dyDescent="0.3">
      <c r="A181" s="14">
        <v>92</v>
      </c>
      <c r="B181" s="15" t="str">
        <f>IFERROR(INDEX('Состав блюд'!A:A,MATCH(A181,'Состав блюд'!D:D,)),"")</f>
        <v/>
      </c>
      <c r="C181" s="26"/>
      <c r="D181" s="26"/>
    </row>
    <row r="182" spans="1:4" x14ac:dyDescent="0.3">
      <c r="A182" s="14">
        <v>93</v>
      </c>
      <c r="B182" s="15" t="str">
        <f>IFERROR(INDEX('Состав блюд'!A:A,MATCH(A182,'Состав блюд'!D:D,)),"")</f>
        <v/>
      </c>
      <c r="C182" s="26"/>
      <c r="D182" s="26"/>
    </row>
    <row r="183" spans="1:4" x14ac:dyDescent="0.3">
      <c r="A183" s="14">
        <v>94</v>
      </c>
      <c r="B183" s="15" t="str">
        <f>IFERROR(INDEX('Состав блюд'!A:A,MATCH(A183,'Состав блюд'!D:D,)),"")</f>
        <v/>
      </c>
      <c r="C183" s="26"/>
      <c r="D183" s="26"/>
    </row>
    <row r="184" spans="1:4" x14ac:dyDescent="0.3">
      <c r="A184" s="14">
        <v>95</v>
      </c>
      <c r="B184" s="15" t="str">
        <f>IFERROR(INDEX('Состав блюд'!A:A,MATCH(A184,'Состав блюд'!D:D,)),"")</f>
        <v/>
      </c>
      <c r="C184" s="26"/>
      <c r="D184" s="26"/>
    </row>
    <row r="185" spans="1:4" x14ac:dyDescent="0.3">
      <c r="B185" s="5" t="str">
        <f>IFERROR(INDEX('Состав блюд'!B:B,MATCH(A185,'Состав блюд'!D:D,)),"")</f>
        <v/>
      </c>
    </row>
  </sheetData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Pict="0" macro="[1]!Расход1">
                <anchor moveWithCells="1" sizeWithCells="1">
                  <from>
                    <xdr:col>24</xdr:col>
                    <xdr:colOff>251460</xdr:colOff>
                    <xdr:row>1</xdr:row>
                    <xdr:rowOff>198120</xdr:rowOff>
                  </from>
                  <to>
                    <xdr:col>27</xdr:col>
                    <xdr:colOff>213360</xdr:colOff>
                    <xdr:row>5</xdr:row>
                    <xdr:rowOff>137160</xdr:rowOff>
                  </to>
                </anchor>
              </controlPr>
            </control>
          </mc:Choice>
        </mc:AlternateContent>
      </controls>
    </mc:Choice>
  </mc:AlternateContent>
  <tableParts count="5">
    <tablePart r:id="rId5"/>
    <tablePart r:id="rId6"/>
    <tablePart r:id="rId7"/>
    <tablePart r:id="rId8"/>
    <tablePart r:id="rId9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97"/>
  <sheetViews>
    <sheetView zoomScale="76" zoomScaleNormal="76" workbookViewId="0">
      <pane ySplit="1" topLeftCell="A2" activePane="bottomLeft" state="frozen"/>
      <selection pane="bottomLeft" activeCell="C6" sqref="C6"/>
    </sheetView>
  </sheetViews>
  <sheetFormatPr defaultRowHeight="14.4" x14ac:dyDescent="0.3"/>
  <cols>
    <col min="1" max="1" width="5.44140625" style="1" customWidth="1"/>
    <col min="2" max="2" width="38.109375" style="5" customWidth="1"/>
    <col min="3" max="3" width="3" style="1" customWidth="1"/>
    <col min="4" max="4" width="5.44140625" style="1" customWidth="1"/>
    <col min="5" max="5" width="38.109375" style="5" customWidth="1"/>
    <col min="6" max="6" width="2.5546875" customWidth="1"/>
    <col min="7" max="7" width="5.44140625" style="1" customWidth="1"/>
    <col min="8" max="8" width="38.109375" style="5" customWidth="1"/>
    <col min="9" max="9" width="2.6640625" customWidth="1"/>
    <col min="10" max="10" width="5.44140625" style="1" customWidth="1"/>
    <col min="11" max="11" width="38.109375" style="5" customWidth="1"/>
    <col min="12" max="12" width="2.5546875" customWidth="1"/>
    <col min="13" max="13" width="5.44140625" style="1" customWidth="1"/>
    <col min="14" max="14" width="38.109375" style="5" customWidth="1"/>
  </cols>
  <sheetData>
    <row r="1" spans="1:15" x14ac:dyDescent="0.3">
      <c r="A1" s="19" t="s">
        <v>1</v>
      </c>
      <c r="B1" s="20" t="s">
        <v>34</v>
      </c>
      <c r="D1" s="19" t="s">
        <v>1</v>
      </c>
      <c r="E1" s="20" t="s">
        <v>35</v>
      </c>
      <c r="G1" s="19" t="s">
        <v>1</v>
      </c>
      <c r="H1" s="20" t="s">
        <v>36</v>
      </c>
      <c r="J1" s="19" t="s">
        <v>1</v>
      </c>
      <c r="K1" s="20" t="s">
        <v>37</v>
      </c>
      <c r="M1" s="19" t="s">
        <v>1</v>
      </c>
      <c r="N1" s="20" t="s">
        <v>38</v>
      </c>
    </row>
    <row r="2" spans="1:15" x14ac:dyDescent="0.3">
      <c r="A2" s="16">
        <v>1</v>
      </c>
      <c r="B2" s="15" t="str">
        <f>IFERROR(INDEX('Состав блюд'!A:A,MATCH(A2,'Состав блюд'!D:D,)),"")</f>
        <v>Борщ украинский</v>
      </c>
      <c r="D2" s="14">
        <v>1</v>
      </c>
      <c r="E2" s="15" t="str">
        <f>IFERROR(INDEX('Состав блюд'!F:F,MATCH(D2,'Состав блюд'!I:I,)),"")</f>
        <v>Котлета по-киевски</v>
      </c>
      <c r="G2" s="14">
        <v>1</v>
      </c>
      <c r="H2" s="15" t="str">
        <f>IFERROR(INDEX('Состав блюд'!K:K,MATCH(G2,'Состав блюд'!N:N,)),"")</f>
        <v>Рис отварной</v>
      </c>
      <c r="J2" s="14">
        <v>1</v>
      </c>
      <c r="K2" s="15" t="str">
        <f>IFERROR(INDEX('Состав блюд'!P:P,MATCH(J2,'Состав блюд'!S:S,)),"")</f>
        <v>Салат "Оливье"</v>
      </c>
      <c r="M2" s="14">
        <v>1</v>
      </c>
      <c r="N2" s="15" t="str">
        <f>IFERROR(INDEX('Состав блюд'!U:U,MATCH(M2,'Состав блюд'!X:X,)),"")</f>
        <v>Чай</v>
      </c>
    </row>
    <row r="3" spans="1:15" x14ac:dyDescent="0.3">
      <c r="A3" s="17">
        <v>2</v>
      </c>
      <c r="B3" s="15" t="str">
        <f>IFERROR(INDEX('Состав блюд'!A:A,MATCH(A3,'Состав блюд'!D:D,)),"")</f>
        <v>Щи</v>
      </c>
      <c r="D3" s="14">
        <v>2</v>
      </c>
      <c r="E3" s="15" t="str">
        <f>IFERROR(INDEX('Состав блюд'!F:F,MATCH(D3,'Состав блюд'!I:I,)),"")</f>
        <v>Жаркое по-домашнему</v>
      </c>
      <c r="G3" s="14">
        <v>2</v>
      </c>
      <c r="H3" s="15" t="str">
        <f>IFERROR(INDEX('Состав блюд'!K:K,MATCH(G3,'Состав блюд'!N:N,)),"")</f>
        <v>Гречка отварная</v>
      </c>
      <c r="J3" s="14">
        <v>2</v>
      </c>
      <c r="K3" s="15" t="str">
        <f>IFERROR(INDEX('Состав блюд'!P:P,MATCH(J3,'Состав блюд'!S:S,)),"")</f>
        <v>Салат "Капустный"</v>
      </c>
      <c r="M3" s="14">
        <v>2</v>
      </c>
      <c r="N3" s="15" t="str">
        <f>IFERROR(INDEX('Состав блюд'!U:U,MATCH(M3,'Состав блюд'!X:X,)),"")</f>
        <v>Какао</v>
      </c>
    </row>
    <row r="4" spans="1:15" x14ac:dyDescent="0.3">
      <c r="A4" s="18">
        <v>3</v>
      </c>
      <c r="B4" s="15" t="str">
        <f>IFERROR(INDEX('Состав блюд'!A:A,MATCH(A4,'Состав блюд'!D:D,)),"")</f>
        <v>Суп вермишелевый</v>
      </c>
      <c r="D4" s="14">
        <v>3</v>
      </c>
      <c r="E4" s="15" t="str">
        <f>IFERROR(INDEX('Состав блюд'!F:F,MATCH(D4,'Состав блюд'!I:I,)),"")</f>
        <v>Азу с рисом</v>
      </c>
      <c r="G4" s="14">
        <v>3</v>
      </c>
      <c r="H4" s="15" t="str">
        <f>IFERROR(INDEX('Состав блюд'!K:K,MATCH(G4,'Состав блюд'!N:N,)),"")</f>
        <v>Пюре картофельное</v>
      </c>
      <c r="J4" s="14">
        <v>3</v>
      </c>
      <c r="K4" s="15" t="str">
        <f>IFERROR(INDEX('Состав блюд'!P:P,MATCH(J4,'Состав блюд'!S:S,)),"")</f>
        <v>Салат "Мимоза"</v>
      </c>
      <c r="M4" s="14">
        <v>3</v>
      </c>
      <c r="N4" s="15" t="str">
        <f>IFERROR(INDEX('Состав блюд'!U:U,MATCH(M4,'Состав блюд'!X:X,)),"")</f>
        <v>Компот из яблок</v>
      </c>
      <c r="O4" s="6" t="s">
        <v>55</v>
      </c>
    </row>
    <row r="5" spans="1:15" x14ac:dyDescent="0.3">
      <c r="A5" s="14">
        <v>4</v>
      </c>
      <c r="B5" s="15" t="str">
        <f>IFERROR(INDEX('Состав блюд'!A:A,MATCH(A5,'Состав блюд'!D:D,)),"")</f>
        <v>Суп фасолевый</v>
      </c>
      <c r="D5" s="14">
        <v>4</v>
      </c>
      <c r="E5" s="15" t="str">
        <f>IFERROR(INDEX('Состав блюд'!F:F,MATCH(D5,'Состав блюд'!I:I,)),"")</f>
        <v>Гречка по-купечески</v>
      </c>
      <c r="G5" s="14">
        <v>4</v>
      </c>
      <c r="H5" s="15" t="str">
        <f>IFERROR(INDEX('Состав блюд'!K:K,MATCH(G5,'Состав блюд'!N:N,)),"")</f>
        <v>Картофель жареный</v>
      </c>
      <c r="J5" s="14">
        <v>4</v>
      </c>
      <c r="K5" s="15" t="str">
        <f>IFERROR(INDEX('Состав блюд'!P:P,MATCH(J5,'Состав блюд'!S:S,)),"")</f>
        <v>Салат "Крабовый"</v>
      </c>
      <c r="M5" s="14">
        <v>4</v>
      </c>
      <c r="N5" s="15" t="str">
        <f>IFERROR(INDEX('Состав блюд'!U:U,MATCH(M5,'Состав блюд'!X:X,)),"")</f>
        <v>Компот из сухофруктов</v>
      </c>
    </row>
    <row r="6" spans="1:15" x14ac:dyDescent="0.3">
      <c r="A6" s="14">
        <v>5</v>
      </c>
      <c r="B6" s="15" t="str">
        <f>IFERROR(INDEX('Состав блюд'!A:A,MATCH(A6,'Состав блюд'!D:D,)),"")</f>
        <v>яяяя</v>
      </c>
      <c r="D6" s="14">
        <v>5</v>
      </c>
      <c r="E6" s="15">
        <f>IFERROR(INDEX('Состав блюд'!F:F,MATCH(D6,'Состав блюд'!I:I,)),"")</f>
        <v>0</v>
      </c>
      <c r="G6" s="14">
        <v>5</v>
      </c>
      <c r="H6" s="15">
        <f>IFERROR(INDEX('Состав блюд'!K:K,MATCH(G6,'Состав блюд'!N:N,)),"")</f>
        <v>0</v>
      </c>
      <c r="J6" s="14">
        <v>5</v>
      </c>
      <c r="K6" s="15">
        <f>IFERROR(INDEX('Состав блюд'!P:P,MATCH(J6,'Состав блюд'!S:S,)),"")</f>
        <v>0</v>
      </c>
      <c r="M6" s="14">
        <v>5</v>
      </c>
      <c r="N6" s="15">
        <f>IFERROR(INDEX('Состав блюд'!U:U,MATCH(M6,'Состав блюд'!X:X,)),"")</f>
        <v>0</v>
      </c>
    </row>
    <row r="7" spans="1:15" x14ac:dyDescent="0.3">
      <c r="A7" s="14">
        <v>6</v>
      </c>
      <c r="B7" s="15">
        <f>IFERROR(INDEX('Состав блюд'!A:A,MATCH(A7,'Состав блюд'!D:D,)),"")</f>
        <v>0</v>
      </c>
      <c r="D7" s="14">
        <v>6</v>
      </c>
      <c r="E7" s="15">
        <f>IFERROR(INDEX('Состав блюд'!F:F,MATCH(D7,'Состав блюд'!I:I,)),"")</f>
        <v>0</v>
      </c>
      <c r="G7" s="14">
        <v>6</v>
      </c>
      <c r="H7" s="15">
        <f>IFERROR(INDEX('Состав блюд'!K:K,MATCH(G7,'Состав блюд'!N:N,)),"")</f>
        <v>0</v>
      </c>
      <c r="J7" s="14">
        <v>6</v>
      </c>
      <c r="K7" s="15">
        <f>IFERROR(INDEX('Состав блюд'!P:P,MATCH(J7,'Состав блюд'!S:S,)),"")</f>
        <v>0</v>
      </c>
      <c r="M7" s="14">
        <v>6</v>
      </c>
      <c r="N7" s="15">
        <f>IFERROR(INDEX('Состав блюд'!U:U,MATCH(M7,'Состав блюд'!X:X,)),"")</f>
        <v>0</v>
      </c>
      <c r="O7" t="str">
        <f>IF(AND($F$77&lt;&gt;"",INDEX('Состав блюд'!K:K,MATCH(INDEX('Перечень блюд'!G:G,MATCH(F$77,'Перечень блюд'!H:H,)),'Состав блюд'!N:N,)+ROW(O35))=ROW(O34)),INDEX('Состав блюд'!L:L,MATCH(INDEX('Перечень блюд'!G:G,MATCH(F$77,'Перечень блюд'!H:H,)),'Состав блюд'!N:N,)+ROW(O35)),"")</f>
        <v/>
      </c>
    </row>
    <row r="8" spans="1:15" x14ac:dyDescent="0.3">
      <c r="A8" s="14">
        <v>7</v>
      </c>
      <c r="B8" s="15">
        <f>IFERROR(INDEX('Состав блюд'!A:A,MATCH(A8,'Состав блюд'!D:D,)),"")</f>
        <v>0</v>
      </c>
      <c r="D8" s="14">
        <v>7</v>
      </c>
      <c r="E8" s="15">
        <f>IFERROR(INDEX('Состав блюд'!F:F,MATCH(D8,'Состав блюд'!I:I,)),"")</f>
        <v>0</v>
      </c>
      <c r="G8" s="14">
        <v>7</v>
      </c>
      <c r="H8" s="15">
        <f>IFERROR(INDEX('Состав блюд'!K:K,MATCH(G8,'Состав блюд'!N:N,)),"")</f>
        <v>0</v>
      </c>
      <c r="J8" s="14">
        <v>7</v>
      </c>
      <c r="K8" s="15">
        <f>IFERROR(INDEX('Состав блюд'!P:P,MATCH(J8,'Состав блюд'!S:S,)),"")</f>
        <v>0</v>
      </c>
      <c r="M8" s="14">
        <v>7</v>
      </c>
      <c r="N8" s="15">
        <f>IFERROR(INDEX('Состав блюд'!U:U,MATCH(M8,'Состав блюд'!X:X,)),"")</f>
        <v>0</v>
      </c>
      <c r="O8" t="e">
        <f>IF(AND(F9&lt;&gt;"",INDEX('Состав блюд'!A:A,MATCH(INDEX('Перечень блюд'!A:A,MATCH(F$9,'Перечень блюд'!B:B,)),'Состав блюд'!D:D,)+ROW(E1))=ROW(#REF!)),INDEX('Состав блюд'!B:B,MATCH(INDEX('Перечень блюд'!A:A,MATCH(F$9,'Перечень блюд'!B:B,)),'Состав блюд'!D:D,)+ROW(E1)),"")</f>
        <v>#REF!</v>
      </c>
    </row>
    <row r="9" spans="1:15" x14ac:dyDescent="0.3">
      <c r="A9" s="14">
        <v>8</v>
      </c>
      <c r="B9" s="15">
        <f>IFERROR(INDEX('Состав блюд'!A:A,MATCH(A9,'Состав блюд'!D:D,)),"")</f>
        <v>0</v>
      </c>
      <c r="D9" s="14">
        <v>8</v>
      </c>
      <c r="E9" s="15">
        <f>IFERROR(INDEX('Состав блюд'!F:F,MATCH(D9,'Состав блюд'!I:I,)),"")</f>
        <v>0</v>
      </c>
      <c r="G9" s="14">
        <v>8</v>
      </c>
      <c r="H9" s="15">
        <f>IFERROR(INDEX('Состав блюд'!K:K,MATCH(G9,'Состав блюд'!N:N,)),"")</f>
        <v>0</v>
      </c>
      <c r="J9" s="14">
        <v>8</v>
      </c>
      <c r="K9" s="15">
        <f>IFERROR(INDEX('Состав блюд'!P:P,MATCH(J9,'Состав блюд'!S:S,)),"")</f>
        <v>0</v>
      </c>
      <c r="M9" s="14">
        <v>8</v>
      </c>
      <c r="N9" s="15">
        <f>IFERROR(INDEX('Состав блюд'!U:U,MATCH(M9,'Состав блюд'!X:X,)),"")</f>
        <v>0</v>
      </c>
    </row>
    <row r="10" spans="1:15" x14ac:dyDescent="0.3">
      <c r="A10" s="14">
        <v>9</v>
      </c>
      <c r="B10" s="15">
        <f>IFERROR(INDEX('Состав блюд'!A:A,MATCH(A10,'Состав блюд'!D:D,)),"")</f>
        <v>0</v>
      </c>
      <c r="D10" s="14">
        <v>9</v>
      </c>
      <c r="E10" s="15">
        <f>IFERROR(INDEX('Состав блюд'!F:F,MATCH(D10,'Состав блюд'!I:I,)),"")</f>
        <v>0</v>
      </c>
      <c r="G10" s="14">
        <v>9</v>
      </c>
      <c r="H10" s="15">
        <f>IFERROR(INDEX('Состав блюд'!K:K,MATCH(G10,'Состав блюд'!N:N,)),"")</f>
        <v>0</v>
      </c>
      <c r="J10" s="14">
        <v>9</v>
      </c>
      <c r="K10" s="15">
        <f>IFERROR(INDEX('Состав блюд'!P:P,MATCH(J10,'Состав блюд'!S:S,)),"")</f>
        <v>0</v>
      </c>
      <c r="M10" s="14">
        <v>9</v>
      </c>
      <c r="N10" s="15">
        <f>IFERROR(INDEX('Состав блюд'!U:U,MATCH(M10,'Состав блюд'!X:X,)),"")</f>
        <v>0</v>
      </c>
    </row>
    <row r="11" spans="1:15" x14ac:dyDescent="0.3">
      <c r="A11" s="14">
        <v>10</v>
      </c>
      <c r="B11" s="15">
        <f>IFERROR(INDEX('Состав блюд'!A:A,MATCH(A11,'Состав блюд'!D:D,)),"")</f>
        <v>0</v>
      </c>
      <c r="D11" s="14">
        <v>10</v>
      </c>
      <c r="E11" s="15">
        <f>IFERROR(INDEX('Состав блюд'!F:F,MATCH(D11,'Состав блюд'!I:I,)),"")</f>
        <v>0</v>
      </c>
      <c r="G11" s="14">
        <v>10</v>
      </c>
      <c r="H11" s="15">
        <f>IFERROR(INDEX('Состав блюд'!K:K,MATCH(G11,'Состав блюд'!N:N,)),"")</f>
        <v>0</v>
      </c>
      <c r="J11" s="14">
        <v>10</v>
      </c>
      <c r="K11" s="15">
        <f>IFERROR(INDEX('Состав блюд'!P:P,MATCH(J11,'Состав блюд'!S:S,)),"")</f>
        <v>0</v>
      </c>
      <c r="M11" s="14">
        <v>10</v>
      </c>
      <c r="N11" s="15">
        <f>IFERROR(INDEX('Состав блюд'!U:U,MATCH(M11,'Состав блюд'!X:X,)),"")</f>
        <v>0</v>
      </c>
    </row>
    <row r="12" spans="1:15" x14ac:dyDescent="0.3">
      <c r="A12" s="14">
        <v>11</v>
      </c>
      <c r="B12" s="15">
        <f>IFERROR(INDEX('Состав блюд'!A:A,MATCH(A12,'Состав блюд'!D:D,)),"")</f>
        <v>0</v>
      </c>
      <c r="D12" s="14">
        <v>11</v>
      </c>
      <c r="E12" s="15">
        <f>IFERROR(INDEX('Состав блюд'!F:F,MATCH(D12,'Состав блюд'!I:I,)),"")</f>
        <v>0</v>
      </c>
      <c r="G12" s="14">
        <v>11</v>
      </c>
      <c r="H12" s="15">
        <f>IFERROR(INDEX('Состав блюд'!K:K,MATCH(G12,'Состав блюд'!N:N,)),"")</f>
        <v>0</v>
      </c>
      <c r="J12" s="14">
        <v>11</v>
      </c>
      <c r="K12" s="15">
        <f>IFERROR(INDEX('Состав блюд'!P:P,MATCH(J12,'Состав блюд'!S:S,)),"")</f>
        <v>0</v>
      </c>
      <c r="M12" s="14">
        <v>11</v>
      </c>
      <c r="N12" s="15">
        <f>IFERROR(INDEX('Состав блюд'!U:U,MATCH(M12,'Состав блюд'!X:X,)),"")</f>
        <v>0</v>
      </c>
    </row>
    <row r="13" spans="1:15" x14ac:dyDescent="0.3">
      <c r="A13" s="14">
        <v>12</v>
      </c>
      <c r="B13" s="15">
        <f>IFERROR(INDEX('Состав блюд'!A:A,MATCH(A13,'Состав блюд'!D:D,)),"")</f>
        <v>0</v>
      </c>
      <c r="D13" s="14">
        <v>12</v>
      </c>
      <c r="E13" s="15">
        <f>IFERROR(INDEX('Состав блюд'!F:F,MATCH(D13,'Состав блюд'!I:I,)),"")</f>
        <v>0</v>
      </c>
      <c r="G13" s="14">
        <v>12</v>
      </c>
      <c r="H13" s="15">
        <f>IFERROR(INDEX('Состав блюд'!K:K,MATCH(G13,'Состав блюд'!N:N,)),"")</f>
        <v>0</v>
      </c>
      <c r="J13" s="14">
        <v>12</v>
      </c>
      <c r="K13" s="15">
        <f>IFERROR(INDEX('Состав блюд'!P:P,MATCH(J13,'Состав блюд'!S:S,)),"")</f>
        <v>0</v>
      </c>
      <c r="M13" s="14">
        <v>12</v>
      </c>
      <c r="N13" s="15">
        <f>IFERROR(INDEX('Состав блюд'!U:U,MATCH(M13,'Состав блюд'!X:X,)),"")</f>
        <v>0</v>
      </c>
    </row>
    <row r="14" spans="1:15" x14ac:dyDescent="0.3">
      <c r="A14" s="14">
        <v>13</v>
      </c>
      <c r="B14" s="15">
        <f>IFERROR(INDEX('Состав блюд'!A:A,MATCH(A14,'Состав блюд'!D:D,)),"")</f>
        <v>0</v>
      </c>
      <c r="D14" s="14">
        <v>13</v>
      </c>
      <c r="E14" s="15">
        <f>IFERROR(INDEX('Состав блюд'!F:F,MATCH(D14,'Состав блюд'!I:I,)),"")</f>
        <v>0</v>
      </c>
      <c r="G14" s="14">
        <v>13</v>
      </c>
      <c r="H14" s="15">
        <f>IFERROR(INDEX('Состав блюд'!K:K,MATCH(G14,'Состав блюд'!N:N,)),"")</f>
        <v>0</v>
      </c>
      <c r="J14" s="14">
        <v>13</v>
      </c>
      <c r="K14" s="15">
        <f>IFERROR(INDEX('Состав блюд'!P:P,MATCH(J14,'Состав блюд'!S:S,)),"")</f>
        <v>0</v>
      </c>
      <c r="M14" s="14">
        <v>13</v>
      </c>
      <c r="N14" s="15">
        <f>IFERROR(INDEX('Состав блюд'!U:U,MATCH(M14,'Состав блюд'!X:X,)),"")</f>
        <v>0</v>
      </c>
    </row>
    <row r="15" spans="1:15" x14ac:dyDescent="0.3">
      <c r="A15" s="14">
        <v>14</v>
      </c>
      <c r="B15" s="15">
        <f>IFERROR(INDEX('Состав блюд'!A:A,MATCH(A15,'Состав блюд'!D:D,)),"")</f>
        <v>0</v>
      </c>
      <c r="D15" s="14">
        <v>14</v>
      </c>
      <c r="E15" s="15">
        <f>IFERROR(INDEX('Состав блюд'!F:F,MATCH(D15,'Состав блюд'!I:I,)),"")</f>
        <v>0</v>
      </c>
      <c r="G15" s="14">
        <v>14</v>
      </c>
      <c r="H15" s="15">
        <f>IFERROR(INDEX('Состав блюд'!K:K,MATCH(G15,'Состав блюд'!N:N,)),"")</f>
        <v>0</v>
      </c>
      <c r="J15" s="14">
        <v>14</v>
      </c>
      <c r="K15" s="15">
        <f>IFERROR(INDEX('Состав блюд'!P:P,MATCH(J15,'Состав блюд'!S:S,)),"")</f>
        <v>0</v>
      </c>
      <c r="M15" s="14">
        <v>14</v>
      </c>
      <c r="N15" s="15">
        <f>IFERROR(INDEX('Состав блюд'!U:U,MATCH(M15,'Состав блюд'!X:X,)),"")</f>
        <v>0</v>
      </c>
    </row>
    <row r="16" spans="1:15" x14ac:dyDescent="0.3">
      <c r="A16" s="14">
        <v>15</v>
      </c>
      <c r="B16" s="15">
        <f>IFERROR(INDEX('Состав блюд'!A:A,MATCH(A16,'Состав блюд'!D:D,)),"")</f>
        <v>0</v>
      </c>
      <c r="D16" s="14">
        <v>15</v>
      </c>
      <c r="E16" s="15">
        <f>IFERROR(INDEX('Состав блюд'!F:F,MATCH(D16,'Состав блюд'!I:I,)),"")</f>
        <v>0</v>
      </c>
      <c r="G16" s="14">
        <v>15</v>
      </c>
      <c r="H16" s="15">
        <f>IFERROR(INDEX('Состав блюд'!K:K,MATCH(G16,'Состав блюд'!N:N,)),"")</f>
        <v>0</v>
      </c>
      <c r="J16" s="14">
        <v>15</v>
      </c>
      <c r="K16" s="15">
        <f>IFERROR(INDEX('Состав блюд'!P:P,MATCH(J16,'Состав блюд'!S:S,)),"")</f>
        <v>0</v>
      </c>
      <c r="M16" s="14">
        <v>15</v>
      </c>
      <c r="N16" s="15">
        <f>IFERROR(INDEX('Состав блюд'!U:U,MATCH(M16,'Состав блюд'!X:X,)),"")</f>
        <v>0</v>
      </c>
    </row>
    <row r="17" spans="1:14" x14ac:dyDescent="0.3">
      <c r="A17" s="14">
        <v>16</v>
      </c>
      <c r="B17" s="15">
        <f>IFERROR(INDEX('Состав блюд'!A:A,MATCH(A17,'Состав блюд'!D:D,)),"")</f>
        <v>0</v>
      </c>
      <c r="D17" s="14">
        <v>16</v>
      </c>
      <c r="E17" s="15">
        <f>IFERROR(INDEX('Состав блюд'!F:F,MATCH(D17,'Состав блюд'!I:I,)),"")</f>
        <v>0</v>
      </c>
      <c r="G17" s="14">
        <v>16</v>
      </c>
      <c r="H17" s="15">
        <f>IFERROR(INDEX('Состав блюд'!K:K,MATCH(G17,'Состав блюд'!N:N,)),"")</f>
        <v>0</v>
      </c>
      <c r="J17" s="14">
        <v>16</v>
      </c>
      <c r="K17" s="15">
        <f>IFERROR(INDEX('Состав блюд'!P:P,MATCH(J17,'Состав блюд'!S:S,)),"")</f>
        <v>0</v>
      </c>
      <c r="M17" s="14">
        <v>16</v>
      </c>
      <c r="N17" s="15">
        <f>IFERROR(INDEX('Состав блюд'!U:U,MATCH(M17,'Состав блюд'!X:X,)),"")</f>
        <v>0</v>
      </c>
    </row>
    <row r="18" spans="1:14" x14ac:dyDescent="0.3">
      <c r="A18" s="14">
        <v>17</v>
      </c>
      <c r="B18" s="15">
        <f>IFERROR(INDEX('Состав блюд'!A:A,MATCH(A18,'Состав блюд'!D:D,)),"")</f>
        <v>0</v>
      </c>
      <c r="D18" s="14">
        <v>17</v>
      </c>
      <c r="E18" s="15">
        <f>IFERROR(INDEX('Состав блюд'!F:F,MATCH(D18,'Состав блюд'!I:I,)),"")</f>
        <v>0</v>
      </c>
      <c r="G18" s="14">
        <v>17</v>
      </c>
      <c r="H18" s="15">
        <f>IFERROR(INDEX('Состав блюд'!K:K,MATCH(G18,'Состав блюд'!N:N,)),"")</f>
        <v>0</v>
      </c>
      <c r="J18" s="14">
        <v>17</v>
      </c>
      <c r="K18" s="15">
        <f>IFERROR(INDEX('Состав блюд'!P:P,MATCH(J18,'Состав блюд'!S:S,)),"")</f>
        <v>0</v>
      </c>
      <c r="M18" s="14">
        <v>17</v>
      </c>
      <c r="N18" s="15">
        <f>IFERROR(INDEX('Состав блюд'!U:U,MATCH(M18,'Состав блюд'!X:X,)),"")</f>
        <v>0</v>
      </c>
    </row>
    <row r="19" spans="1:14" x14ac:dyDescent="0.3">
      <c r="A19" s="14">
        <v>18</v>
      </c>
      <c r="B19" s="15">
        <f>IFERROR(INDEX('Состав блюд'!A:A,MATCH(A19,'Состав блюд'!D:D,)),"")</f>
        <v>0</v>
      </c>
      <c r="D19" s="14">
        <v>18</v>
      </c>
      <c r="E19" s="15">
        <f>IFERROR(INDEX('Состав блюд'!F:F,MATCH(D19,'Состав блюд'!I:I,)),"")</f>
        <v>0</v>
      </c>
      <c r="G19" s="14">
        <v>18</v>
      </c>
      <c r="H19" s="15">
        <f>IFERROR(INDEX('Состав блюд'!K:K,MATCH(G19,'Состав блюд'!N:N,)),"")</f>
        <v>0</v>
      </c>
      <c r="J19" s="14">
        <v>18</v>
      </c>
      <c r="K19" s="15">
        <f>IFERROR(INDEX('Состав блюд'!P:P,MATCH(J19,'Состав блюд'!S:S,)),"")</f>
        <v>0</v>
      </c>
      <c r="M19" s="14">
        <v>18</v>
      </c>
      <c r="N19" s="15">
        <f>IFERROR(INDEX('Состав блюд'!U:U,MATCH(M19,'Состав блюд'!X:X,)),"")</f>
        <v>0</v>
      </c>
    </row>
    <row r="20" spans="1:14" x14ac:dyDescent="0.3">
      <c r="A20" s="14">
        <v>19</v>
      </c>
      <c r="B20" s="15">
        <f>IFERROR(INDEX('Состав блюд'!A:A,MATCH(A20,'Состав блюд'!D:D,)),"")</f>
        <v>0</v>
      </c>
      <c r="D20" s="14">
        <v>19</v>
      </c>
      <c r="E20" s="15">
        <f>IFERROR(INDEX('Состав блюд'!F:F,MATCH(D20,'Состав блюд'!I:I,)),"")</f>
        <v>0</v>
      </c>
      <c r="G20" s="14">
        <v>19</v>
      </c>
      <c r="H20" s="15">
        <f>IFERROR(INDEX('Состав блюд'!K:K,MATCH(G20,'Состав блюд'!N:N,)),"")</f>
        <v>0</v>
      </c>
      <c r="J20" s="14">
        <v>19</v>
      </c>
      <c r="K20" s="15">
        <f>IFERROR(INDEX('Состав блюд'!P:P,MATCH(J20,'Состав блюд'!S:S,)),"")</f>
        <v>0</v>
      </c>
      <c r="M20" s="14">
        <v>19</v>
      </c>
      <c r="N20" s="15">
        <f>IFERROR(INDEX('Состав блюд'!U:U,MATCH(M20,'Состав блюд'!X:X,)),"")</f>
        <v>0</v>
      </c>
    </row>
    <row r="21" spans="1:14" x14ac:dyDescent="0.3">
      <c r="A21" s="14">
        <v>20</v>
      </c>
      <c r="B21" s="15">
        <f>IFERROR(INDEX('Состав блюд'!A:A,MATCH(A21,'Состав блюд'!D:D,)),"")</f>
        <v>0</v>
      </c>
      <c r="D21" s="14">
        <v>20</v>
      </c>
      <c r="E21" s="15">
        <f>IFERROR(INDEX('Состав блюд'!F:F,MATCH(D21,'Состав блюд'!I:I,)),"")</f>
        <v>0</v>
      </c>
      <c r="G21" s="14">
        <v>20</v>
      </c>
      <c r="H21" s="15">
        <f>IFERROR(INDEX('Состав блюд'!K:K,MATCH(G21,'Состав блюд'!N:N,)),"")</f>
        <v>0</v>
      </c>
      <c r="J21" s="14">
        <v>20</v>
      </c>
      <c r="K21" s="15">
        <f>IFERROR(INDEX('Состав блюд'!P:P,MATCH(J21,'Состав блюд'!S:S,)),"")</f>
        <v>0</v>
      </c>
      <c r="M21" s="14">
        <v>20</v>
      </c>
      <c r="N21" s="15">
        <f>IFERROR(INDEX('Состав блюд'!U:U,MATCH(M21,'Состав блюд'!X:X,)),"")</f>
        <v>0</v>
      </c>
    </row>
    <row r="22" spans="1:14" x14ac:dyDescent="0.3">
      <c r="A22" s="14">
        <v>21</v>
      </c>
      <c r="B22" s="15">
        <f>IFERROR(INDEX('Состав блюд'!A:A,MATCH(A22,'Состав блюд'!D:D,)),"")</f>
        <v>0</v>
      </c>
      <c r="D22" s="14">
        <v>21</v>
      </c>
      <c r="E22" s="15">
        <f>IFERROR(INDEX('Состав блюд'!F:F,MATCH(D22,'Состав блюд'!I:I,)),"")</f>
        <v>0</v>
      </c>
      <c r="G22" s="14">
        <v>21</v>
      </c>
      <c r="H22" s="15">
        <f>IFERROR(INDEX('Состав блюд'!K:K,MATCH(G22,'Состав блюд'!N:N,)),"")</f>
        <v>0</v>
      </c>
      <c r="J22" s="14">
        <v>21</v>
      </c>
      <c r="K22" s="15">
        <f>IFERROR(INDEX('Состав блюд'!P:P,MATCH(J22,'Состав блюд'!S:S,)),"")</f>
        <v>0</v>
      </c>
      <c r="M22" s="14">
        <v>21</v>
      </c>
      <c r="N22" s="15">
        <f>IFERROR(INDEX('Состав блюд'!U:U,MATCH(M22,'Состав блюд'!X:X,)),"")</f>
        <v>0</v>
      </c>
    </row>
    <row r="23" spans="1:14" x14ac:dyDescent="0.3">
      <c r="A23" s="14">
        <v>22</v>
      </c>
      <c r="B23" s="15" t="str">
        <f>IFERROR(INDEX('Состав блюд'!A:A,MATCH(A23,'Состав блюд'!D:D,)),"")</f>
        <v/>
      </c>
      <c r="D23" s="14">
        <v>22</v>
      </c>
      <c r="E23" s="15" t="str">
        <f>IFERROR(INDEX('Состав блюд'!F:F,MATCH(D23,'Состав блюд'!I:I,)),"")</f>
        <v/>
      </c>
      <c r="G23" s="14">
        <v>22</v>
      </c>
      <c r="H23" s="15" t="str">
        <f>IFERROR(INDEX('Состав блюд'!K:K,MATCH(G23,'Состав блюд'!N:N,)),"")</f>
        <v/>
      </c>
      <c r="J23" s="14">
        <v>22</v>
      </c>
      <c r="K23" s="15" t="str">
        <f>IFERROR(INDEX('Состав блюд'!P:P,MATCH(J23,'Состав блюд'!S:S,)),"")</f>
        <v/>
      </c>
      <c r="M23" s="14">
        <v>22</v>
      </c>
      <c r="N23" s="15" t="str">
        <f>IFERROR(INDEX('Состав блюд'!U:U,MATCH(M23,'Состав блюд'!X:X,)),"")</f>
        <v/>
      </c>
    </row>
    <row r="24" spans="1:14" x14ac:dyDescent="0.3">
      <c r="A24" s="14">
        <v>23</v>
      </c>
      <c r="B24" s="15" t="str">
        <f>IFERROR(INDEX('Состав блюд'!A:A,MATCH(A24,'Состав блюд'!D:D,)),"")</f>
        <v/>
      </c>
      <c r="D24" s="14">
        <v>23</v>
      </c>
      <c r="E24" s="15" t="str">
        <f>IFERROR(INDEX('Состав блюд'!F:F,MATCH(D24,'Состав блюд'!I:I,)),"")</f>
        <v/>
      </c>
      <c r="G24" s="14">
        <v>23</v>
      </c>
      <c r="H24" s="15" t="str">
        <f>IFERROR(INDEX('Состав блюд'!K:K,MATCH(G24,'Состав блюд'!N:N,)),"")</f>
        <v/>
      </c>
      <c r="J24" s="14">
        <v>23</v>
      </c>
      <c r="K24" s="15" t="str">
        <f>IFERROR(INDEX('Состав блюд'!P:P,MATCH(J24,'Состав блюд'!S:S,)),"")</f>
        <v/>
      </c>
      <c r="M24" s="14">
        <v>23</v>
      </c>
      <c r="N24" s="15" t="str">
        <f>IFERROR(INDEX('Состав блюд'!U:U,MATCH(M24,'Состав блюд'!X:X,)),"")</f>
        <v/>
      </c>
    </row>
    <row r="25" spans="1:14" x14ac:dyDescent="0.3">
      <c r="A25" s="14">
        <v>24</v>
      </c>
      <c r="B25" s="15" t="str">
        <f>IFERROR(INDEX('Состав блюд'!A:A,MATCH(A25,'Состав блюд'!D:D,)),"")</f>
        <v/>
      </c>
      <c r="D25" s="14">
        <v>24</v>
      </c>
      <c r="E25" s="15" t="str">
        <f>IFERROR(INDEX('Состав блюд'!F:F,MATCH(D25,'Состав блюд'!I:I,)),"")</f>
        <v/>
      </c>
      <c r="G25" s="14">
        <v>24</v>
      </c>
      <c r="H25" s="15" t="str">
        <f>IFERROR(INDEX('Состав блюд'!K:K,MATCH(G25,'Состав блюд'!N:N,)),"")</f>
        <v/>
      </c>
      <c r="J25" s="14">
        <v>24</v>
      </c>
      <c r="K25" s="15" t="str">
        <f>IFERROR(INDEX('Состав блюд'!P:P,MATCH(J25,'Состав блюд'!S:S,)),"")</f>
        <v/>
      </c>
      <c r="M25" s="14">
        <v>24</v>
      </c>
      <c r="N25" s="15" t="str">
        <f>IFERROR(INDEX('Состав блюд'!U:U,MATCH(M25,'Состав блюд'!X:X,)),"")</f>
        <v/>
      </c>
    </row>
    <row r="26" spans="1:14" x14ac:dyDescent="0.3">
      <c r="A26" s="14">
        <v>25</v>
      </c>
      <c r="B26" s="15" t="str">
        <f>IFERROR(INDEX('Состав блюд'!A:A,MATCH(A26,'Состав блюд'!D:D,)),"")</f>
        <v/>
      </c>
      <c r="D26" s="14">
        <v>25</v>
      </c>
      <c r="E26" s="15" t="str">
        <f>IFERROR(INDEX('Состав блюд'!F:F,MATCH(D26,'Состав блюд'!I:I,)),"")</f>
        <v/>
      </c>
      <c r="G26" s="14">
        <v>25</v>
      </c>
      <c r="H26" s="15" t="str">
        <f>IFERROR(INDEX('Состав блюд'!K:K,MATCH(G26,'Состав блюд'!N:N,)),"")</f>
        <v/>
      </c>
      <c r="J26" s="14">
        <v>25</v>
      </c>
      <c r="K26" s="15" t="str">
        <f>IFERROR(INDEX('Состав блюд'!P:P,MATCH(J26,'Состав блюд'!S:S,)),"")</f>
        <v/>
      </c>
      <c r="M26" s="14">
        <v>25</v>
      </c>
      <c r="N26" s="15" t="str">
        <f>IFERROR(INDEX('Состав блюд'!U:U,MATCH(M26,'Состав блюд'!X:X,)),"")</f>
        <v/>
      </c>
    </row>
    <row r="27" spans="1:14" x14ac:dyDescent="0.3">
      <c r="A27" s="14">
        <v>26</v>
      </c>
      <c r="B27" s="15" t="str">
        <f>IFERROR(INDEX('Состав блюд'!A:A,MATCH(A27,'Состав блюд'!D:D,)),"")</f>
        <v/>
      </c>
      <c r="D27" s="14">
        <v>26</v>
      </c>
      <c r="E27" s="15" t="str">
        <f>IFERROR(INDEX('Состав блюд'!F:F,MATCH(D27,'Состав блюд'!I:I,)),"")</f>
        <v/>
      </c>
      <c r="G27" s="14">
        <v>26</v>
      </c>
      <c r="H27" s="15" t="str">
        <f>IFERROR(INDEX('Состав блюд'!K:K,MATCH(G27,'Состав блюд'!N:N,)),"")</f>
        <v/>
      </c>
      <c r="J27" s="14">
        <v>26</v>
      </c>
      <c r="K27" s="15" t="str">
        <f>IFERROR(INDEX('Состав блюд'!P:P,MATCH(J27,'Состав блюд'!S:S,)),"")</f>
        <v/>
      </c>
      <c r="M27" s="14">
        <v>26</v>
      </c>
      <c r="N27" s="15" t="str">
        <f>IFERROR(INDEX('Состав блюд'!U:U,MATCH(M27,'Состав блюд'!X:X,)),"")</f>
        <v/>
      </c>
    </row>
    <row r="28" spans="1:14" x14ac:dyDescent="0.3">
      <c r="A28" s="14">
        <v>27</v>
      </c>
      <c r="B28" s="15" t="str">
        <f>IFERROR(INDEX('Состав блюд'!A:A,MATCH(A28,'Состав блюд'!D:D,)),"")</f>
        <v/>
      </c>
      <c r="D28" s="14">
        <v>27</v>
      </c>
      <c r="E28" s="15" t="str">
        <f>IFERROR(INDEX('Состав блюд'!F:F,MATCH(D28,'Состав блюд'!I:I,)),"")</f>
        <v/>
      </c>
      <c r="G28" s="14">
        <v>27</v>
      </c>
      <c r="H28" s="15" t="str">
        <f>IFERROR(INDEX('Состав блюд'!K:K,MATCH(G28,'Состав блюд'!N:N,)),"")</f>
        <v/>
      </c>
      <c r="J28" s="14">
        <v>27</v>
      </c>
      <c r="K28" s="15" t="str">
        <f>IFERROR(INDEX('Состав блюд'!P:P,MATCH(J28,'Состав блюд'!S:S,)),"")</f>
        <v/>
      </c>
      <c r="M28" s="14">
        <v>27</v>
      </c>
      <c r="N28" s="15" t="str">
        <f>IFERROR(INDEX('Состав блюд'!U:U,MATCH(M28,'Состав блюд'!X:X,)),"")</f>
        <v/>
      </c>
    </row>
    <row r="29" spans="1:14" x14ac:dyDescent="0.3">
      <c r="A29" s="14">
        <v>28</v>
      </c>
      <c r="B29" s="15" t="str">
        <f>IFERROR(INDEX('Состав блюд'!A:A,MATCH(A29,'Состав блюд'!D:D,)),"")</f>
        <v/>
      </c>
      <c r="D29" s="14">
        <v>28</v>
      </c>
      <c r="E29" s="15" t="str">
        <f>IFERROR(INDEX('Состав блюд'!F:F,MATCH(D29,'Состав блюд'!I:I,)),"")</f>
        <v/>
      </c>
      <c r="G29" s="14">
        <v>28</v>
      </c>
      <c r="H29" s="15" t="str">
        <f>IFERROR(INDEX('Состав блюд'!K:K,MATCH(G29,'Состав блюд'!N:N,)),"")</f>
        <v/>
      </c>
      <c r="J29" s="14">
        <v>28</v>
      </c>
      <c r="K29" s="15" t="str">
        <f>IFERROR(INDEX('Состав блюд'!P:P,MATCH(J29,'Состав блюд'!S:S,)),"")</f>
        <v/>
      </c>
      <c r="M29" s="14">
        <v>28</v>
      </c>
      <c r="N29" s="15" t="str">
        <f>IFERROR(INDEX('Состав блюд'!U:U,MATCH(M29,'Состав блюд'!X:X,)),"")</f>
        <v/>
      </c>
    </row>
    <row r="30" spans="1:14" x14ac:dyDescent="0.3">
      <c r="A30" s="14">
        <v>29</v>
      </c>
      <c r="B30" s="15" t="str">
        <f>IFERROR(INDEX('Состав блюд'!A:A,MATCH(A30,'Состав блюд'!D:D,)),"")</f>
        <v/>
      </c>
      <c r="D30" s="14">
        <v>29</v>
      </c>
      <c r="E30" s="15" t="str">
        <f>IFERROR(INDEX('Состав блюд'!F:F,MATCH(D30,'Состав блюд'!I:I,)),"")</f>
        <v/>
      </c>
      <c r="G30" s="14">
        <v>29</v>
      </c>
      <c r="H30" s="15" t="str">
        <f>IFERROR(INDEX('Состав блюд'!K:K,MATCH(G30,'Состав блюд'!N:N,)),"")</f>
        <v/>
      </c>
      <c r="J30" s="14">
        <v>29</v>
      </c>
      <c r="K30" s="15" t="str">
        <f>IFERROR(INDEX('Состав блюд'!P:P,MATCH(J30,'Состав блюд'!S:S,)),"")</f>
        <v/>
      </c>
      <c r="M30" s="14">
        <v>29</v>
      </c>
      <c r="N30" s="15" t="str">
        <f>IFERROR(INDEX('Состав блюд'!U:U,MATCH(M30,'Состав блюд'!X:X,)),"")</f>
        <v/>
      </c>
    </row>
    <row r="31" spans="1:14" x14ac:dyDescent="0.3">
      <c r="A31" s="14">
        <v>30</v>
      </c>
      <c r="B31" s="15" t="str">
        <f>IFERROR(INDEX('Состав блюд'!A:A,MATCH(A31,'Состав блюд'!D:D,)),"")</f>
        <v/>
      </c>
      <c r="D31" s="14">
        <v>30</v>
      </c>
      <c r="E31" s="15" t="str">
        <f>IFERROR(INDEX('Состав блюд'!F:F,MATCH(D31,'Состав блюд'!I:I,)),"")</f>
        <v/>
      </c>
      <c r="G31" s="14">
        <v>30</v>
      </c>
      <c r="H31" s="15" t="str">
        <f>IFERROR(INDEX('Состав блюд'!K:K,MATCH(G31,'Состав блюд'!N:N,)),"")</f>
        <v/>
      </c>
      <c r="J31" s="14">
        <v>30</v>
      </c>
      <c r="K31" s="15" t="str">
        <f>IFERROR(INDEX('Состав блюд'!P:P,MATCH(J31,'Состав блюд'!S:S,)),"")</f>
        <v/>
      </c>
      <c r="M31" s="14">
        <v>30</v>
      </c>
      <c r="N31" s="15" t="str">
        <f>IFERROR(INDEX('Состав блюд'!U:U,MATCH(M31,'Состав блюд'!X:X,)),"")</f>
        <v/>
      </c>
    </row>
    <row r="32" spans="1:14" x14ac:dyDescent="0.3">
      <c r="A32" s="14">
        <v>31</v>
      </c>
      <c r="B32" s="15" t="str">
        <f>IFERROR(INDEX('Состав блюд'!A:A,MATCH(A32,'Состав блюд'!D:D,)),"")</f>
        <v/>
      </c>
      <c r="D32" s="14">
        <v>31</v>
      </c>
      <c r="E32" s="15" t="str">
        <f>IFERROR(INDEX('Состав блюд'!F:F,MATCH(D32,'Состав блюд'!I:I,)),"")</f>
        <v/>
      </c>
      <c r="G32" s="14">
        <v>31</v>
      </c>
      <c r="H32" s="15" t="str">
        <f>IFERROR(INDEX('Состав блюд'!K:K,MATCH(G32,'Состав блюд'!N:N,)),"")</f>
        <v/>
      </c>
      <c r="J32" s="14">
        <v>31</v>
      </c>
      <c r="K32" s="15" t="str">
        <f>IFERROR(INDEX('Состав блюд'!P:P,MATCH(J32,'Состав блюд'!S:S,)),"")</f>
        <v/>
      </c>
      <c r="M32" s="14">
        <v>31</v>
      </c>
      <c r="N32" s="15" t="str">
        <f>IFERROR(INDEX('Состав блюд'!U:U,MATCH(M32,'Состав блюд'!X:X,)),"")</f>
        <v/>
      </c>
    </row>
    <row r="33" spans="1:14" x14ac:dyDescent="0.3">
      <c r="A33" s="14">
        <v>32</v>
      </c>
      <c r="B33" s="15" t="str">
        <f>IFERROR(INDEX('Состав блюд'!A:A,MATCH(A33,'Состав блюд'!D:D,)),"")</f>
        <v/>
      </c>
      <c r="D33" s="14">
        <v>32</v>
      </c>
      <c r="E33" s="15" t="str">
        <f>IFERROR(INDEX('Состав блюд'!F:F,MATCH(D33,'Состав блюд'!I:I,)),"")</f>
        <v/>
      </c>
      <c r="G33" s="14">
        <v>32</v>
      </c>
      <c r="H33" s="15" t="str">
        <f>IFERROR(INDEX('Состав блюд'!K:K,MATCH(G33,'Состав блюд'!N:N,)),"")</f>
        <v/>
      </c>
      <c r="J33" s="14">
        <v>32</v>
      </c>
      <c r="K33" s="15" t="str">
        <f>IFERROR(INDEX('Состав блюд'!P:P,MATCH(J33,'Состав блюд'!S:S,)),"")</f>
        <v/>
      </c>
      <c r="M33" s="14">
        <v>32</v>
      </c>
      <c r="N33" s="15" t="str">
        <f>IFERROR(INDEX('Состав блюд'!U:U,MATCH(M33,'Состав блюд'!X:X,)),"")</f>
        <v/>
      </c>
    </row>
    <row r="34" spans="1:14" x14ac:dyDescent="0.3">
      <c r="A34" s="14">
        <v>33</v>
      </c>
      <c r="B34" s="15" t="str">
        <f>IFERROR(INDEX('Состав блюд'!A:A,MATCH(A34,'Состав блюд'!D:D,)),"")</f>
        <v/>
      </c>
      <c r="D34" s="14">
        <v>33</v>
      </c>
      <c r="E34" s="15" t="str">
        <f>IFERROR(INDEX('Состав блюд'!F:F,MATCH(D34,'Состав блюд'!I:I,)),"")</f>
        <v/>
      </c>
      <c r="G34" s="14">
        <v>33</v>
      </c>
      <c r="H34" s="15" t="str">
        <f>IFERROR(INDEX('Состав блюд'!K:K,MATCH(G34,'Состав блюд'!N:N,)),"")</f>
        <v/>
      </c>
      <c r="J34" s="14">
        <v>33</v>
      </c>
      <c r="K34" s="15" t="str">
        <f>IFERROR(INDEX('Состав блюд'!P:P,MATCH(J34,'Состав блюд'!S:S,)),"")</f>
        <v/>
      </c>
      <c r="M34" s="14">
        <v>33</v>
      </c>
      <c r="N34" s="15" t="str">
        <f>IFERROR(INDEX('Состав блюд'!U:U,MATCH(M34,'Состав блюд'!X:X,)),"")</f>
        <v/>
      </c>
    </row>
    <row r="35" spans="1:14" x14ac:dyDescent="0.3">
      <c r="A35" s="14">
        <v>34</v>
      </c>
      <c r="B35" s="15" t="str">
        <f>IFERROR(INDEX('Состав блюд'!A:A,MATCH(A35,'Состав блюд'!D:D,)),"")</f>
        <v/>
      </c>
      <c r="D35" s="14">
        <v>34</v>
      </c>
      <c r="E35" s="15" t="str">
        <f>IFERROR(INDEX('Состав блюд'!F:F,MATCH(D35,'Состав блюд'!I:I,)),"")</f>
        <v/>
      </c>
      <c r="G35" s="14">
        <v>34</v>
      </c>
      <c r="H35" s="15" t="str">
        <f>IFERROR(INDEX('Состав блюд'!K:K,MATCH(G35,'Состав блюд'!N:N,)),"")</f>
        <v/>
      </c>
      <c r="J35" s="14">
        <v>34</v>
      </c>
      <c r="K35" s="15" t="str">
        <f>IFERROR(INDEX('Состав блюд'!P:P,MATCH(J35,'Состав блюд'!S:S,)),"")</f>
        <v/>
      </c>
      <c r="M35" s="14">
        <v>34</v>
      </c>
      <c r="N35" s="15" t="str">
        <f>IFERROR(INDEX('Состав блюд'!U:U,MATCH(M35,'Состав блюд'!X:X,)),"")</f>
        <v/>
      </c>
    </row>
    <row r="36" spans="1:14" x14ac:dyDescent="0.3">
      <c r="A36" s="14">
        <v>35</v>
      </c>
      <c r="B36" s="15" t="str">
        <f>IFERROR(INDEX('Состав блюд'!A:A,MATCH(A36,'Состав блюд'!D:D,)),"")</f>
        <v/>
      </c>
      <c r="D36" s="14">
        <v>35</v>
      </c>
      <c r="E36" s="15" t="str">
        <f>IFERROR(INDEX('Состав блюд'!F:F,MATCH(D36,'Состав блюд'!I:I,)),"")</f>
        <v/>
      </c>
      <c r="G36" s="14">
        <v>35</v>
      </c>
      <c r="H36" s="15" t="str">
        <f>IFERROR(INDEX('Состав блюд'!K:K,MATCH(G36,'Состав блюд'!N:N,)),"")</f>
        <v/>
      </c>
      <c r="J36" s="14">
        <v>35</v>
      </c>
      <c r="K36" s="15" t="str">
        <f>IFERROR(INDEX('Состав блюд'!P:P,MATCH(J36,'Состав блюд'!S:S,)),"")</f>
        <v/>
      </c>
      <c r="M36" s="14">
        <v>35</v>
      </c>
      <c r="N36" s="15" t="str">
        <f>IFERROR(INDEX('Состав блюд'!U:U,MATCH(M36,'Состав блюд'!X:X,)),"")</f>
        <v/>
      </c>
    </row>
    <row r="37" spans="1:14" x14ac:dyDescent="0.3">
      <c r="A37" s="14">
        <v>36</v>
      </c>
      <c r="B37" s="15" t="str">
        <f>IFERROR(INDEX('Состав блюд'!A:A,MATCH(A37,'Состав блюд'!D:D,)),"")</f>
        <v/>
      </c>
      <c r="D37" s="14">
        <v>36</v>
      </c>
      <c r="E37" s="15" t="str">
        <f>IFERROR(INDEX('Состав блюд'!F:F,MATCH(D37,'Состав блюд'!I:I,)),"")</f>
        <v/>
      </c>
      <c r="G37" s="14">
        <v>36</v>
      </c>
      <c r="H37" s="15" t="str">
        <f>IFERROR(INDEX('Состав блюд'!K:K,MATCH(G37,'Состав блюд'!N:N,)),"")</f>
        <v/>
      </c>
      <c r="J37" s="14">
        <v>36</v>
      </c>
      <c r="K37" s="15" t="str">
        <f>IFERROR(INDEX('Состав блюд'!P:P,MATCH(J37,'Состав блюд'!S:S,)),"")</f>
        <v/>
      </c>
      <c r="M37" s="14">
        <v>36</v>
      </c>
      <c r="N37" s="15" t="str">
        <f>IFERROR(INDEX('Состав блюд'!U:U,MATCH(M37,'Состав блюд'!X:X,)),"")</f>
        <v/>
      </c>
    </row>
    <row r="38" spans="1:14" x14ac:dyDescent="0.3">
      <c r="A38" s="14">
        <v>37</v>
      </c>
      <c r="B38" s="15" t="str">
        <f>IFERROR(INDEX('Состав блюд'!A:A,MATCH(A38,'Состав блюд'!D:D,)),"")</f>
        <v/>
      </c>
      <c r="D38" s="14">
        <v>37</v>
      </c>
      <c r="E38" s="15" t="str">
        <f>IFERROR(INDEX('Состав блюд'!F:F,MATCH(D38,'Состав блюд'!I:I,)),"")</f>
        <v/>
      </c>
      <c r="G38" s="14">
        <v>37</v>
      </c>
      <c r="H38" s="15" t="str">
        <f>IFERROR(INDEX('Состав блюд'!K:K,MATCH(G38,'Состав блюд'!N:N,)),"")</f>
        <v/>
      </c>
      <c r="J38" s="14">
        <v>37</v>
      </c>
      <c r="K38" s="15" t="str">
        <f>IFERROR(INDEX('Состав блюд'!P:P,MATCH(J38,'Состав блюд'!S:S,)),"")</f>
        <v/>
      </c>
      <c r="M38" s="14">
        <v>37</v>
      </c>
      <c r="N38" s="15" t="str">
        <f>IFERROR(INDEX('Состав блюд'!U:U,MATCH(M38,'Состав блюд'!X:X,)),"")</f>
        <v/>
      </c>
    </row>
    <row r="39" spans="1:14" x14ac:dyDescent="0.3">
      <c r="A39" s="14">
        <v>38</v>
      </c>
      <c r="B39" s="15" t="str">
        <f>IFERROR(INDEX('Состав блюд'!A:A,MATCH(A39,'Состав блюд'!D:D,)),"")</f>
        <v/>
      </c>
      <c r="D39" s="14">
        <v>38</v>
      </c>
      <c r="E39" s="15" t="str">
        <f>IFERROR(INDEX('Состав блюд'!F:F,MATCH(D39,'Состав блюд'!I:I,)),"")</f>
        <v/>
      </c>
      <c r="G39" s="14">
        <v>38</v>
      </c>
      <c r="H39" s="15" t="str">
        <f>IFERROR(INDEX('Состав блюд'!K:K,MATCH(G39,'Состав блюд'!N:N,)),"")</f>
        <v/>
      </c>
      <c r="J39" s="14">
        <v>38</v>
      </c>
      <c r="K39" s="15" t="str">
        <f>IFERROR(INDEX('Состав блюд'!P:P,MATCH(J39,'Состав блюд'!S:S,)),"")</f>
        <v/>
      </c>
      <c r="M39" s="14">
        <v>38</v>
      </c>
      <c r="N39" s="15" t="str">
        <f>IFERROR(INDEX('Состав блюд'!U:U,MATCH(M39,'Состав блюд'!X:X,)),"")</f>
        <v/>
      </c>
    </row>
    <row r="40" spans="1:14" x14ac:dyDescent="0.3">
      <c r="A40" s="14">
        <v>39</v>
      </c>
      <c r="B40" s="15" t="str">
        <f>IFERROR(INDEX('Состав блюд'!A:A,MATCH(A40,'Состав блюд'!D:D,)),"")</f>
        <v/>
      </c>
      <c r="D40" s="14">
        <v>39</v>
      </c>
      <c r="E40" s="15" t="str">
        <f>IFERROR(INDEX('Состав блюд'!F:F,MATCH(D40,'Состав блюд'!I:I,)),"")</f>
        <v/>
      </c>
      <c r="G40" s="14">
        <v>39</v>
      </c>
      <c r="H40" s="15" t="str">
        <f>IFERROR(INDEX('Состав блюд'!K:K,MATCH(G40,'Состав блюд'!N:N,)),"")</f>
        <v/>
      </c>
      <c r="J40" s="14">
        <v>39</v>
      </c>
      <c r="K40" s="15" t="str">
        <f>IFERROR(INDEX('Состав блюд'!P:P,MATCH(J40,'Состав блюд'!S:S,)),"")</f>
        <v/>
      </c>
      <c r="M40" s="14">
        <v>39</v>
      </c>
      <c r="N40" s="15" t="str">
        <f>IFERROR(INDEX('Состав блюд'!U:U,MATCH(M40,'Состав блюд'!X:X,)),"")</f>
        <v/>
      </c>
    </row>
    <row r="41" spans="1:14" x14ac:dyDescent="0.3">
      <c r="A41" s="14">
        <v>40</v>
      </c>
      <c r="B41" s="15" t="str">
        <f>IFERROR(INDEX('Состав блюд'!A:A,MATCH(A41,'Состав блюд'!D:D,)),"")</f>
        <v/>
      </c>
      <c r="D41" s="14">
        <v>40</v>
      </c>
      <c r="E41" s="15" t="str">
        <f>IFERROR(INDEX('Состав блюд'!F:F,MATCH(D41,'Состав блюд'!I:I,)),"")</f>
        <v/>
      </c>
      <c r="G41" s="14">
        <v>40</v>
      </c>
      <c r="H41" s="15" t="str">
        <f>IFERROR(INDEX('Состав блюд'!K:K,MATCH(G41,'Состав блюд'!N:N,)),"")</f>
        <v/>
      </c>
      <c r="J41" s="14">
        <v>40</v>
      </c>
      <c r="K41" s="15" t="str">
        <f>IFERROR(INDEX('Состав блюд'!P:P,MATCH(J41,'Состав блюд'!S:S,)),"")</f>
        <v/>
      </c>
      <c r="M41" s="14">
        <v>40</v>
      </c>
      <c r="N41" s="15" t="str">
        <f>IFERROR(INDEX('Состав блюд'!U:U,MATCH(M41,'Состав блюд'!X:X,)),"")</f>
        <v/>
      </c>
    </row>
    <row r="42" spans="1:14" x14ac:dyDescent="0.3">
      <c r="A42" s="14">
        <v>41</v>
      </c>
      <c r="B42" s="15" t="str">
        <f>IFERROR(INDEX('Состав блюд'!A:A,MATCH(A42,'Состав блюд'!D:D,)),"")</f>
        <v/>
      </c>
      <c r="D42" s="14">
        <v>41</v>
      </c>
      <c r="E42" s="15" t="str">
        <f>IFERROR(INDEX('Состав блюд'!F:F,MATCH(D42,'Состав блюд'!I:I,)),"")</f>
        <v/>
      </c>
      <c r="G42" s="14">
        <v>41</v>
      </c>
      <c r="H42" s="15" t="str">
        <f>IFERROR(INDEX('Состав блюд'!K:K,MATCH(G42,'Состав блюд'!N:N,)),"")</f>
        <v/>
      </c>
      <c r="J42" s="14">
        <v>41</v>
      </c>
      <c r="K42" s="15" t="str">
        <f>IFERROR(INDEX('Состав блюд'!P:P,MATCH(J42,'Состав блюд'!S:S,)),"")</f>
        <v/>
      </c>
      <c r="M42" s="14">
        <v>41</v>
      </c>
      <c r="N42" s="15" t="str">
        <f>IFERROR(INDEX('Состав блюд'!U:U,MATCH(M42,'Состав блюд'!X:X,)),"")</f>
        <v/>
      </c>
    </row>
    <row r="43" spans="1:14" x14ac:dyDescent="0.3">
      <c r="A43" s="14">
        <v>42</v>
      </c>
      <c r="B43" s="15" t="str">
        <f>IFERROR(INDEX('Состав блюд'!A:A,MATCH(A43,'Состав блюд'!D:D,)),"")</f>
        <v/>
      </c>
      <c r="D43" s="14">
        <v>42</v>
      </c>
      <c r="E43" s="15" t="str">
        <f>IFERROR(INDEX('Состав блюд'!F:F,MATCH(D43,'Состав блюд'!I:I,)),"")</f>
        <v/>
      </c>
      <c r="G43" s="14">
        <v>42</v>
      </c>
      <c r="H43" s="15" t="str">
        <f>IFERROR(INDEX('Состав блюд'!K:K,MATCH(G43,'Состав блюд'!N:N,)),"")</f>
        <v/>
      </c>
      <c r="J43" s="14">
        <v>42</v>
      </c>
      <c r="K43" s="15" t="str">
        <f>IFERROR(INDEX('Состав блюд'!P:P,MATCH(J43,'Состав блюд'!S:S,)),"")</f>
        <v/>
      </c>
      <c r="M43" s="14">
        <v>42</v>
      </c>
      <c r="N43" s="15" t="str">
        <f>IFERROR(INDEX('Состав блюд'!U:U,MATCH(M43,'Состав блюд'!X:X,)),"")</f>
        <v/>
      </c>
    </row>
    <row r="44" spans="1:14" x14ac:dyDescent="0.3">
      <c r="A44" s="14">
        <v>43</v>
      </c>
      <c r="B44" s="15" t="str">
        <f>IFERROR(INDEX('Состав блюд'!A:A,MATCH(A44,'Состав блюд'!D:D,)),"")</f>
        <v/>
      </c>
      <c r="D44" s="14">
        <v>43</v>
      </c>
      <c r="E44" s="15" t="str">
        <f>IFERROR(INDEX('Состав блюд'!F:F,MATCH(D44,'Состав блюд'!I:I,)),"")</f>
        <v/>
      </c>
      <c r="G44" s="14">
        <v>43</v>
      </c>
      <c r="H44" s="15" t="str">
        <f>IFERROR(INDEX('Состав блюд'!K:K,MATCH(G44,'Состав блюд'!N:N,)),"")</f>
        <v/>
      </c>
      <c r="J44" s="14">
        <v>43</v>
      </c>
      <c r="K44" s="15" t="str">
        <f>IFERROR(INDEX('Состав блюд'!P:P,MATCH(J44,'Состав блюд'!S:S,)),"")</f>
        <v/>
      </c>
      <c r="M44" s="14">
        <v>43</v>
      </c>
      <c r="N44" s="15" t="str">
        <f>IFERROR(INDEX('Состав блюд'!U:U,MATCH(M44,'Состав блюд'!X:X,)),"")</f>
        <v/>
      </c>
    </row>
    <row r="45" spans="1:14" x14ac:dyDescent="0.3">
      <c r="A45" s="14">
        <v>44</v>
      </c>
      <c r="B45" s="15" t="str">
        <f>IFERROR(INDEX('Состав блюд'!A:A,MATCH(A45,'Состав блюд'!D:D,)),"")</f>
        <v/>
      </c>
      <c r="D45" s="14">
        <v>44</v>
      </c>
      <c r="E45" s="15" t="str">
        <f>IFERROR(INDEX('Состав блюд'!F:F,MATCH(D45,'Состав блюд'!I:I,)),"")</f>
        <v/>
      </c>
      <c r="G45" s="14">
        <v>44</v>
      </c>
      <c r="H45" s="15" t="str">
        <f>IFERROR(INDEX('Состав блюд'!K:K,MATCH(G45,'Состав блюд'!N:N,)),"")</f>
        <v/>
      </c>
      <c r="J45" s="14">
        <v>44</v>
      </c>
      <c r="K45" s="15" t="str">
        <f>IFERROR(INDEX('Состав блюд'!P:P,MATCH(J45,'Состав блюд'!S:S,)),"")</f>
        <v/>
      </c>
      <c r="M45" s="14">
        <v>44</v>
      </c>
      <c r="N45" s="15" t="str">
        <f>IFERROR(INDEX('Состав блюд'!U:U,MATCH(M45,'Состав блюд'!X:X,)),"")</f>
        <v/>
      </c>
    </row>
    <row r="46" spans="1:14" x14ac:dyDescent="0.3">
      <c r="A46" s="14">
        <v>45</v>
      </c>
      <c r="B46" s="15" t="str">
        <f>IFERROR(INDEX('Состав блюд'!A:A,MATCH(A46,'Состав блюд'!D:D,)),"")</f>
        <v/>
      </c>
      <c r="D46" s="14">
        <v>45</v>
      </c>
      <c r="E46" s="15" t="str">
        <f>IFERROR(INDEX('Состав блюд'!F:F,MATCH(D46,'Состав блюд'!I:I,)),"")</f>
        <v/>
      </c>
      <c r="G46" s="14">
        <v>45</v>
      </c>
      <c r="H46" s="15" t="str">
        <f>IFERROR(INDEX('Состав блюд'!K:K,MATCH(G46,'Состав блюд'!N:N,)),"")</f>
        <v/>
      </c>
      <c r="J46" s="14">
        <v>45</v>
      </c>
      <c r="K46" s="15" t="str">
        <f>IFERROR(INDEX('Состав блюд'!P:P,MATCH(J46,'Состав блюд'!S:S,)),"")</f>
        <v/>
      </c>
      <c r="M46" s="14">
        <v>45</v>
      </c>
      <c r="N46" s="15" t="str">
        <f>IFERROR(INDEX('Состав блюд'!U:U,MATCH(M46,'Состав блюд'!X:X,)),"")</f>
        <v/>
      </c>
    </row>
    <row r="47" spans="1:14" x14ac:dyDescent="0.3">
      <c r="A47" s="14">
        <v>46</v>
      </c>
      <c r="B47" s="15" t="str">
        <f>IFERROR(INDEX('Состав блюд'!A:A,MATCH(A47,'Состав блюд'!D:D,)),"")</f>
        <v/>
      </c>
      <c r="D47" s="14">
        <v>46</v>
      </c>
      <c r="E47" s="15" t="str">
        <f>IFERROR(INDEX('Состав блюд'!F:F,MATCH(D47,'Состав блюд'!I:I,)),"")</f>
        <v/>
      </c>
      <c r="G47" s="14">
        <v>46</v>
      </c>
      <c r="H47" s="15" t="str">
        <f>IFERROR(INDEX('Состав блюд'!K:K,MATCH(G47,'Состав блюд'!N:N,)),"")</f>
        <v/>
      </c>
      <c r="J47" s="14">
        <v>46</v>
      </c>
      <c r="K47" s="15" t="str">
        <f>IFERROR(INDEX('Состав блюд'!P:P,MATCH(J47,'Состав блюд'!S:S,)),"")</f>
        <v/>
      </c>
      <c r="M47" s="14">
        <v>46</v>
      </c>
      <c r="N47" s="15" t="str">
        <f>IFERROR(INDEX('Состав блюд'!U:U,MATCH(M47,'Состав блюд'!X:X,)),"")</f>
        <v/>
      </c>
    </row>
    <row r="48" spans="1:14" x14ac:dyDescent="0.3">
      <c r="A48" s="14">
        <v>47</v>
      </c>
      <c r="B48" s="15" t="str">
        <f>IFERROR(INDEX('Состав блюд'!A:A,MATCH(A48,'Состав блюд'!D:D,)),"")</f>
        <v/>
      </c>
      <c r="D48" s="14">
        <v>47</v>
      </c>
      <c r="E48" s="15" t="str">
        <f>IFERROR(INDEX('Состав блюд'!F:F,MATCH(D48,'Состав блюд'!I:I,)),"")</f>
        <v/>
      </c>
      <c r="G48" s="14">
        <v>47</v>
      </c>
      <c r="H48" s="15" t="str">
        <f>IFERROR(INDEX('Состав блюд'!K:K,MATCH(G48,'Состав блюд'!N:N,)),"")</f>
        <v/>
      </c>
      <c r="J48" s="14">
        <v>47</v>
      </c>
      <c r="K48" s="15" t="str">
        <f>IFERROR(INDEX('Состав блюд'!P:P,MATCH(J48,'Состав блюд'!S:S,)),"")</f>
        <v/>
      </c>
      <c r="M48" s="14">
        <v>47</v>
      </c>
      <c r="N48" s="15" t="str">
        <f>IFERROR(INDEX('Состав блюд'!U:U,MATCH(M48,'Состав блюд'!X:X,)),"")</f>
        <v/>
      </c>
    </row>
    <row r="49" spans="1:14" x14ac:dyDescent="0.3">
      <c r="A49" s="14">
        <v>48</v>
      </c>
      <c r="B49" s="15" t="str">
        <f>IFERROR(INDEX('Состав блюд'!A:A,MATCH(A49,'Состав блюд'!D:D,)),"")</f>
        <v/>
      </c>
      <c r="D49" s="14">
        <v>48</v>
      </c>
      <c r="E49" s="15" t="str">
        <f>IFERROR(INDEX('Состав блюд'!F:F,MATCH(D49,'Состав блюд'!I:I,)),"")</f>
        <v/>
      </c>
      <c r="G49" s="14">
        <v>48</v>
      </c>
      <c r="H49" s="15" t="str">
        <f>IFERROR(INDEX('Состав блюд'!K:K,MATCH(G49,'Состав блюд'!N:N,)),"")</f>
        <v/>
      </c>
      <c r="J49" s="14">
        <v>48</v>
      </c>
      <c r="K49" s="15" t="str">
        <f>IFERROR(INDEX('Состав блюд'!P:P,MATCH(J49,'Состав блюд'!S:S,)),"")</f>
        <v/>
      </c>
      <c r="M49" s="14">
        <v>48</v>
      </c>
      <c r="N49" s="15" t="str">
        <f>IFERROR(INDEX('Состав блюд'!U:U,MATCH(M49,'Состав блюд'!X:X,)),"")</f>
        <v/>
      </c>
    </row>
    <row r="50" spans="1:14" x14ac:dyDescent="0.3">
      <c r="A50" s="14">
        <v>49</v>
      </c>
      <c r="B50" s="15" t="str">
        <f>IFERROR(INDEX('Состав блюд'!A:A,MATCH(A50,'Состав блюд'!D:D,)),"")</f>
        <v/>
      </c>
      <c r="D50" s="14">
        <v>49</v>
      </c>
      <c r="E50" s="15" t="str">
        <f>IFERROR(INDEX('Состав блюд'!F:F,MATCH(D50,'Состав блюд'!I:I,)),"")</f>
        <v/>
      </c>
      <c r="G50" s="14">
        <v>49</v>
      </c>
      <c r="H50" s="15" t="str">
        <f>IFERROR(INDEX('Состав блюд'!K:K,MATCH(G50,'Состав блюд'!N:N,)),"")</f>
        <v/>
      </c>
      <c r="J50" s="14">
        <v>49</v>
      </c>
      <c r="K50" s="15" t="str">
        <f>IFERROR(INDEX('Состав блюд'!P:P,MATCH(J50,'Состав блюд'!S:S,)),"")</f>
        <v/>
      </c>
      <c r="M50" s="14">
        <v>49</v>
      </c>
      <c r="N50" s="15" t="str">
        <f>IFERROR(INDEX('Состав блюд'!U:U,MATCH(M50,'Состав блюд'!X:X,)),"")</f>
        <v/>
      </c>
    </row>
    <row r="51" spans="1:14" x14ac:dyDescent="0.3">
      <c r="A51" s="14">
        <v>50</v>
      </c>
      <c r="B51" s="15" t="str">
        <f>IFERROR(INDEX('Состав блюд'!A:A,MATCH(A51,'Состав блюд'!D:D,)),"")</f>
        <v/>
      </c>
      <c r="D51" s="14">
        <v>50</v>
      </c>
      <c r="E51" s="15" t="str">
        <f>IFERROR(INDEX('Состав блюд'!F:F,MATCH(D51,'Состав блюд'!I:I,)),"")</f>
        <v/>
      </c>
      <c r="G51" s="14">
        <v>50</v>
      </c>
      <c r="H51" s="15" t="str">
        <f>IFERROR(INDEX('Состав блюд'!K:K,MATCH(G51,'Состав блюд'!N:N,)),"")</f>
        <v/>
      </c>
      <c r="J51" s="14">
        <v>50</v>
      </c>
      <c r="K51" s="15" t="str">
        <f>IFERROR(INDEX('Состав блюд'!P:P,MATCH(J51,'Состав блюд'!S:S,)),"")</f>
        <v/>
      </c>
      <c r="M51" s="14">
        <v>50</v>
      </c>
      <c r="N51" s="15" t="str">
        <f>IFERROR(INDEX('Состав блюд'!U:U,MATCH(M51,'Состав блюд'!X:X,)),"")</f>
        <v/>
      </c>
    </row>
    <row r="52" spans="1:14" x14ac:dyDescent="0.3">
      <c r="A52" s="14">
        <v>51</v>
      </c>
      <c r="B52" s="15" t="str">
        <f>IFERROR(INDEX('Состав блюд'!A:A,MATCH(A52,'Состав блюд'!D:D,)),"")</f>
        <v/>
      </c>
      <c r="D52" s="14">
        <v>51</v>
      </c>
      <c r="E52" s="15" t="str">
        <f>IFERROR(INDEX('Состав блюд'!F:F,MATCH(D52,'Состав блюд'!I:I,)),"")</f>
        <v/>
      </c>
      <c r="G52" s="14">
        <v>51</v>
      </c>
      <c r="H52" s="15" t="str">
        <f>IFERROR(INDEX('Состав блюд'!K:K,MATCH(G52,'Состав блюд'!N:N,)),"")</f>
        <v/>
      </c>
      <c r="J52" s="14">
        <v>51</v>
      </c>
      <c r="K52" s="15" t="str">
        <f>IFERROR(INDEX('Состав блюд'!P:P,MATCH(J52,'Состав блюд'!S:S,)),"")</f>
        <v/>
      </c>
      <c r="M52" s="14">
        <v>51</v>
      </c>
      <c r="N52" s="15" t="str">
        <f>IFERROR(INDEX('Состав блюд'!U:U,MATCH(M52,'Состав блюд'!X:X,)),"")</f>
        <v/>
      </c>
    </row>
    <row r="53" spans="1:14" x14ac:dyDescent="0.3">
      <c r="A53" s="14">
        <v>52</v>
      </c>
      <c r="B53" s="15" t="str">
        <f>IFERROR(INDEX('Состав блюд'!A:A,MATCH(A53,'Состав блюд'!D:D,)),"")</f>
        <v/>
      </c>
      <c r="D53" s="14">
        <v>52</v>
      </c>
      <c r="E53" s="15" t="str">
        <f>IFERROR(INDEX('Состав блюд'!F:F,MATCH(D53,'Состав блюд'!I:I,)),"")</f>
        <v/>
      </c>
      <c r="G53" s="14">
        <v>52</v>
      </c>
      <c r="H53" s="15" t="str">
        <f>IFERROR(INDEX('Состав блюд'!K:K,MATCH(G53,'Состав блюд'!N:N,)),"")</f>
        <v/>
      </c>
      <c r="J53" s="14">
        <v>52</v>
      </c>
      <c r="K53" s="15" t="str">
        <f>IFERROR(INDEX('Состав блюд'!P:P,MATCH(J53,'Состав блюд'!S:S,)),"")</f>
        <v/>
      </c>
      <c r="M53" s="14">
        <v>52</v>
      </c>
      <c r="N53" s="15" t="str">
        <f>IFERROR(INDEX('Состав блюд'!U:U,MATCH(M53,'Состав блюд'!X:X,)),"")</f>
        <v/>
      </c>
    </row>
    <row r="54" spans="1:14" x14ac:dyDescent="0.3">
      <c r="A54" s="14">
        <v>53</v>
      </c>
      <c r="B54" s="15" t="str">
        <f>IFERROR(INDEX('Состав блюд'!A:A,MATCH(A54,'Состав блюд'!D:D,)),"")</f>
        <v/>
      </c>
      <c r="D54" s="14">
        <v>53</v>
      </c>
      <c r="E54" s="15" t="str">
        <f>IFERROR(INDEX('Состав блюд'!F:F,MATCH(D54,'Состав блюд'!I:I,)),"")</f>
        <v/>
      </c>
      <c r="G54" s="14">
        <v>53</v>
      </c>
      <c r="H54" s="15" t="str">
        <f>IFERROR(INDEX('Состав блюд'!K:K,MATCH(G54,'Состав блюд'!N:N,)),"")</f>
        <v/>
      </c>
      <c r="J54" s="14">
        <v>53</v>
      </c>
      <c r="K54" s="15" t="str">
        <f>IFERROR(INDEX('Состав блюд'!P:P,MATCH(J54,'Состав блюд'!S:S,)),"")</f>
        <v/>
      </c>
      <c r="M54" s="14">
        <v>53</v>
      </c>
      <c r="N54" s="15" t="str">
        <f>IFERROR(INDEX('Состав блюд'!U:U,MATCH(M54,'Состав блюд'!X:X,)),"")</f>
        <v/>
      </c>
    </row>
    <row r="55" spans="1:14" x14ac:dyDescent="0.3">
      <c r="A55" s="14">
        <v>54</v>
      </c>
      <c r="B55" s="15" t="str">
        <f>IFERROR(INDEX('Состав блюд'!A:A,MATCH(A55,'Состав блюд'!D:D,)),"")</f>
        <v/>
      </c>
      <c r="D55" s="14">
        <v>54</v>
      </c>
      <c r="E55" s="15" t="str">
        <f>IFERROR(INDEX('Состав блюд'!F:F,MATCH(D55,'Состав блюд'!I:I,)),"")</f>
        <v/>
      </c>
      <c r="G55" s="14">
        <v>54</v>
      </c>
      <c r="H55" s="15" t="str">
        <f>IFERROR(INDEX('Состав блюд'!K:K,MATCH(G55,'Состав блюд'!N:N,)),"")</f>
        <v/>
      </c>
      <c r="J55" s="14">
        <v>54</v>
      </c>
      <c r="K55" s="15" t="str">
        <f>IFERROR(INDEX('Состав блюд'!P:P,MATCH(J55,'Состав блюд'!S:S,)),"")</f>
        <v/>
      </c>
      <c r="M55" s="14">
        <v>54</v>
      </c>
      <c r="N55" s="15" t="str">
        <f>IFERROR(INDEX('Состав блюд'!U:U,MATCH(M55,'Состав блюд'!X:X,)),"")</f>
        <v/>
      </c>
    </row>
    <row r="56" spans="1:14" x14ac:dyDescent="0.3">
      <c r="A56" s="14">
        <v>55</v>
      </c>
      <c r="B56" s="15" t="str">
        <f>IFERROR(INDEX('Состав блюд'!A:A,MATCH(A56,'Состав блюд'!D:D,)),"")</f>
        <v/>
      </c>
      <c r="D56" s="14">
        <v>55</v>
      </c>
      <c r="E56" s="15" t="str">
        <f>IFERROR(INDEX('Состав блюд'!F:F,MATCH(D56,'Состав блюд'!I:I,)),"")</f>
        <v/>
      </c>
      <c r="G56" s="14">
        <v>55</v>
      </c>
      <c r="H56" s="15" t="str">
        <f>IFERROR(INDEX('Состав блюд'!K:K,MATCH(G56,'Состав блюд'!N:N,)),"")</f>
        <v/>
      </c>
      <c r="J56" s="14">
        <v>55</v>
      </c>
      <c r="K56" s="15" t="str">
        <f>IFERROR(INDEX('Состав блюд'!P:P,MATCH(J56,'Состав блюд'!S:S,)),"")</f>
        <v/>
      </c>
      <c r="M56" s="14">
        <v>55</v>
      </c>
      <c r="N56" s="15" t="str">
        <f>IFERROR(INDEX('Состав блюд'!U:U,MATCH(M56,'Состав блюд'!X:X,)),"")</f>
        <v/>
      </c>
    </row>
    <row r="57" spans="1:14" x14ac:dyDescent="0.3">
      <c r="A57" s="14">
        <v>56</v>
      </c>
      <c r="B57" s="15" t="str">
        <f>IFERROR(INDEX('Состав блюд'!A:A,MATCH(A57,'Состав блюд'!D:D,)),"")</f>
        <v/>
      </c>
      <c r="D57" s="14">
        <v>56</v>
      </c>
      <c r="E57" s="15" t="str">
        <f>IFERROR(INDEX('Состав блюд'!F:F,MATCH(D57,'Состав блюд'!I:I,)),"")</f>
        <v/>
      </c>
      <c r="G57" s="14">
        <v>56</v>
      </c>
      <c r="H57" s="15" t="str">
        <f>IFERROR(INDEX('Состав блюд'!K:K,MATCH(G57,'Состав блюд'!N:N,)),"")</f>
        <v/>
      </c>
      <c r="J57" s="14">
        <v>56</v>
      </c>
      <c r="K57" s="15" t="str">
        <f>IFERROR(INDEX('Состав блюд'!P:P,MATCH(J57,'Состав блюд'!S:S,)),"")</f>
        <v/>
      </c>
      <c r="M57" s="14">
        <v>56</v>
      </c>
      <c r="N57" s="15" t="str">
        <f>IFERROR(INDEX('Состав блюд'!U:U,MATCH(M57,'Состав блюд'!X:X,)),"")</f>
        <v/>
      </c>
    </row>
    <row r="58" spans="1:14" x14ac:dyDescent="0.3">
      <c r="A58" s="14">
        <v>57</v>
      </c>
      <c r="B58" s="15" t="str">
        <f>IFERROR(INDEX('Состав блюд'!A:A,MATCH(A58,'Состав блюд'!D:D,)),"")</f>
        <v/>
      </c>
      <c r="D58" s="14">
        <v>57</v>
      </c>
      <c r="E58" s="15" t="str">
        <f>IFERROR(INDEX('Состав блюд'!F:F,MATCH(D58,'Состав блюд'!I:I,)),"")</f>
        <v/>
      </c>
      <c r="G58" s="14">
        <v>57</v>
      </c>
      <c r="H58" s="15" t="str">
        <f>IFERROR(INDEX('Состав блюд'!K:K,MATCH(G58,'Состав блюд'!N:N,)),"")</f>
        <v/>
      </c>
      <c r="J58" s="14">
        <v>57</v>
      </c>
      <c r="K58" s="15" t="str">
        <f>IFERROR(INDEX('Состав блюд'!P:P,MATCH(J58,'Состав блюд'!S:S,)),"")</f>
        <v/>
      </c>
      <c r="M58" s="14">
        <v>57</v>
      </c>
      <c r="N58" s="15" t="str">
        <f>IFERROR(INDEX('Состав блюд'!U:U,MATCH(M58,'Состав блюд'!X:X,)),"")</f>
        <v/>
      </c>
    </row>
    <row r="59" spans="1:14" x14ac:dyDescent="0.3">
      <c r="A59" s="14">
        <v>58</v>
      </c>
      <c r="B59" s="15" t="str">
        <f>IFERROR(INDEX('Состав блюд'!A:A,MATCH(A59,'Состав блюд'!D:D,)),"")</f>
        <v/>
      </c>
      <c r="D59" s="14">
        <v>58</v>
      </c>
      <c r="E59" s="15" t="str">
        <f>IFERROR(INDEX('Состав блюд'!F:F,MATCH(D59,'Состав блюд'!I:I,)),"")</f>
        <v/>
      </c>
      <c r="G59" s="14">
        <v>58</v>
      </c>
      <c r="H59" s="15" t="str">
        <f>IFERROR(INDEX('Состав блюд'!K:K,MATCH(G59,'Состав блюд'!N:N,)),"")</f>
        <v/>
      </c>
      <c r="J59" s="14">
        <v>58</v>
      </c>
      <c r="K59" s="15" t="str">
        <f>IFERROR(INDEX('Состав блюд'!P:P,MATCH(J59,'Состав блюд'!S:S,)),"")</f>
        <v/>
      </c>
      <c r="M59" s="14">
        <v>58</v>
      </c>
      <c r="N59" s="15" t="str">
        <f>IFERROR(INDEX('Состав блюд'!U:U,MATCH(M59,'Состав блюд'!X:X,)),"")</f>
        <v/>
      </c>
    </row>
    <row r="60" spans="1:14" x14ac:dyDescent="0.3">
      <c r="A60" s="14">
        <v>59</v>
      </c>
      <c r="B60" s="15" t="str">
        <f>IFERROR(INDEX('Состав блюд'!A:A,MATCH(A60,'Состав блюд'!D:D,)),"")</f>
        <v/>
      </c>
      <c r="D60" s="14">
        <v>59</v>
      </c>
      <c r="E60" s="15" t="str">
        <f>IFERROR(INDEX('Состав блюд'!F:F,MATCH(D60,'Состав блюд'!I:I,)),"")</f>
        <v/>
      </c>
      <c r="G60" s="14">
        <v>59</v>
      </c>
      <c r="H60" s="15" t="str">
        <f>IFERROR(INDEX('Состав блюд'!K:K,MATCH(G60,'Состав блюд'!N:N,)),"")</f>
        <v/>
      </c>
      <c r="J60" s="14">
        <v>59</v>
      </c>
      <c r="K60" s="15" t="str">
        <f>IFERROR(INDEX('Состав блюд'!P:P,MATCH(J60,'Состав блюд'!S:S,)),"")</f>
        <v/>
      </c>
      <c r="M60" s="14">
        <v>59</v>
      </c>
      <c r="N60" s="15" t="str">
        <f>IFERROR(INDEX('Состав блюд'!U:U,MATCH(M60,'Состав блюд'!X:X,)),"")</f>
        <v/>
      </c>
    </row>
    <row r="61" spans="1:14" x14ac:dyDescent="0.3">
      <c r="A61" s="14">
        <v>60</v>
      </c>
      <c r="B61" s="15" t="str">
        <f>IFERROR(INDEX('Состав блюд'!A:A,MATCH(A61,'Состав блюд'!D:D,)),"")</f>
        <v/>
      </c>
      <c r="D61" s="14">
        <v>60</v>
      </c>
      <c r="E61" s="15" t="str">
        <f>IFERROR(INDEX('Состав блюд'!F:F,MATCH(D61,'Состав блюд'!I:I,)),"")</f>
        <v/>
      </c>
      <c r="G61" s="14">
        <v>60</v>
      </c>
      <c r="H61" s="15" t="str">
        <f>IFERROR(INDEX('Состав блюд'!K:K,MATCH(G61,'Состав блюд'!N:N,)),"")</f>
        <v/>
      </c>
      <c r="J61" s="14">
        <v>60</v>
      </c>
      <c r="K61" s="15" t="str">
        <f>IFERROR(INDEX('Состав блюд'!P:P,MATCH(J61,'Состав блюд'!S:S,)),"")</f>
        <v/>
      </c>
      <c r="M61" s="14">
        <v>60</v>
      </c>
      <c r="N61" s="15" t="str">
        <f>IFERROR(INDEX('Состав блюд'!U:U,MATCH(M61,'Состав блюд'!X:X,)),"")</f>
        <v/>
      </c>
    </row>
    <row r="62" spans="1:14" x14ac:dyDescent="0.3">
      <c r="A62" s="14">
        <v>61</v>
      </c>
      <c r="B62" s="15" t="str">
        <f>IFERROR(INDEX('Состав блюд'!A:A,MATCH(A62,'Состав блюд'!D:D,)),"")</f>
        <v/>
      </c>
      <c r="D62" s="14">
        <v>61</v>
      </c>
      <c r="E62" s="15" t="str">
        <f>IFERROR(INDEX('Состав блюд'!F:F,MATCH(D62,'Состав блюд'!I:I,)),"")</f>
        <v/>
      </c>
      <c r="G62" s="14">
        <v>61</v>
      </c>
      <c r="H62" s="15" t="str">
        <f>IFERROR(INDEX('Состав блюд'!K:K,MATCH(G62,'Состав блюд'!N:N,)),"")</f>
        <v/>
      </c>
      <c r="J62" s="14">
        <v>61</v>
      </c>
      <c r="K62" s="15" t="str">
        <f>IFERROR(INDEX('Состав блюд'!P:P,MATCH(J62,'Состав блюд'!S:S,)),"")</f>
        <v/>
      </c>
      <c r="M62" s="14">
        <v>61</v>
      </c>
      <c r="N62" s="15" t="str">
        <f>IFERROR(INDEX('Состав блюд'!U:U,MATCH(M62,'Состав блюд'!X:X,)),"")</f>
        <v/>
      </c>
    </row>
    <row r="63" spans="1:14" x14ac:dyDescent="0.3">
      <c r="A63" s="14">
        <v>62</v>
      </c>
      <c r="B63" s="15" t="str">
        <f>IFERROR(INDEX('Состав блюд'!A:A,MATCH(A63,'Состав блюд'!D:D,)),"")</f>
        <v/>
      </c>
      <c r="D63" s="14">
        <v>62</v>
      </c>
      <c r="E63" s="15" t="str">
        <f>IFERROR(INDEX('Состав блюд'!F:F,MATCH(D63,'Состав блюд'!I:I,)),"")</f>
        <v/>
      </c>
      <c r="G63" s="14">
        <v>62</v>
      </c>
      <c r="H63" s="15" t="str">
        <f>IFERROR(INDEX('Состав блюд'!K:K,MATCH(G63,'Состав блюд'!N:N,)),"")</f>
        <v/>
      </c>
      <c r="J63" s="14">
        <v>62</v>
      </c>
      <c r="K63" s="15" t="str">
        <f>IFERROR(INDEX('Состав блюд'!P:P,MATCH(J63,'Состав блюд'!S:S,)),"")</f>
        <v/>
      </c>
      <c r="M63" s="14">
        <v>62</v>
      </c>
      <c r="N63" s="15" t="str">
        <f>IFERROR(INDEX('Состав блюд'!U:U,MATCH(M63,'Состав блюд'!X:X,)),"")</f>
        <v/>
      </c>
    </row>
    <row r="64" spans="1:14" x14ac:dyDescent="0.3">
      <c r="A64" s="14">
        <v>63</v>
      </c>
      <c r="B64" s="15" t="str">
        <f>IFERROR(INDEX('Состав блюд'!A:A,MATCH(A64,'Состав блюд'!D:D,)),"")</f>
        <v/>
      </c>
      <c r="D64" s="14">
        <v>63</v>
      </c>
      <c r="E64" s="15" t="str">
        <f>IFERROR(INDEX('Состав блюд'!F:F,MATCH(D64,'Состав блюд'!I:I,)),"")</f>
        <v/>
      </c>
      <c r="G64" s="14">
        <v>63</v>
      </c>
      <c r="H64" s="15" t="str">
        <f>IFERROR(INDEX('Состав блюд'!K:K,MATCH(G64,'Состав блюд'!N:N,)),"")</f>
        <v/>
      </c>
      <c r="J64" s="14">
        <v>63</v>
      </c>
      <c r="K64" s="15" t="str">
        <f>IFERROR(INDEX('Состав блюд'!P:P,MATCH(J64,'Состав блюд'!S:S,)),"")</f>
        <v/>
      </c>
      <c r="M64" s="14">
        <v>63</v>
      </c>
      <c r="N64" s="15" t="str">
        <f>IFERROR(INDEX('Состав блюд'!U:U,MATCH(M64,'Состав блюд'!X:X,)),"")</f>
        <v/>
      </c>
    </row>
    <row r="65" spans="1:14" x14ac:dyDescent="0.3">
      <c r="A65" s="14">
        <v>64</v>
      </c>
      <c r="B65" s="15" t="str">
        <f>IFERROR(INDEX('Состав блюд'!A:A,MATCH(A65,'Состав блюд'!D:D,)),"")</f>
        <v/>
      </c>
      <c r="D65" s="14">
        <v>64</v>
      </c>
      <c r="E65" s="15" t="str">
        <f>IFERROR(INDEX('Состав блюд'!F:F,MATCH(D65,'Состав блюд'!I:I,)),"")</f>
        <v/>
      </c>
      <c r="G65" s="14">
        <v>64</v>
      </c>
      <c r="H65" s="15" t="str">
        <f>IFERROR(INDEX('Состав блюд'!K:K,MATCH(G65,'Состав блюд'!N:N,)),"")</f>
        <v/>
      </c>
      <c r="J65" s="14">
        <v>64</v>
      </c>
      <c r="K65" s="15" t="str">
        <f>IFERROR(INDEX('Состав блюд'!P:P,MATCH(J65,'Состав блюд'!S:S,)),"")</f>
        <v/>
      </c>
      <c r="M65" s="14">
        <v>64</v>
      </c>
      <c r="N65" s="15" t="str">
        <f>IFERROR(INDEX('Состав блюд'!U:U,MATCH(M65,'Состав блюд'!X:X,)),"")</f>
        <v/>
      </c>
    </row>
    <row r="66" spans="1:14" x14ac:dyDescent="0.3">
      <c r="A66" s="14">
        <v>65</v>
      </c>
      <c r="B66" s="15" t="str">
        <f>IFERROR(INDEX('Состав блюд'!A:A,MATCH(A66,'Состав блюд'!D:D,)),"")</f>
        <v/>
      </c>
      <c r="D66" s="14">
        <v>65</v>
      </c>
      <c r="E66" s="15" t="str">
        <f>IFERROR(INDEX('Состав блюд'!F:F,MATCH(D66,'Состав блюд'!I:I,)),"")</f>
        <v/>
      </c>
      <c r="G66" s="14">
        <v>65</v>
      </c>
      <c r="H66" s="15" t="str">
        <f>IFERROR(INDEX('Состав блюд'!K:K,MATCH(G66,'Состав блюд'!N:N,)),"")</f>
        <v/>
      </c>
      <c r="J66" s="14">
        <v>65</v>
      </c>
      <c r="K66" s="15" t="str">
        <f>IFERROR(INDEX('Состав блюд'!P:P,MATCH(J66,'Состав блюд'!S:S,)),"")</f>
        <v/>
      </c>
      <c r="M66" s="14">
        <v>65</v>
      </c>
      <c r="N66" s="15" t="str">
        <f>IFERROR(INDEX('Состав блюд'!U:U,MATCH(M66,'Состав блюд'!X:X,)),"")</f>
        <v/>
      </c>
    </row>
    <row r="67" spans="1:14" x14ac:dyDescent="0.3">
      <c r="A67" s="14">
        <v>66</v>
      </c>
      <c r="B67" s="15" t="str">
        <f>IFERROR(INDEX('Состав блюд'!A:A,MATCH(A67,'Состав блюд'!D:D,)),"")</f>
        <v/>
      </c>
      <c r="D67" s="14">
        <v>66</v>
      </c>
      <c r="E67" s="15" t="str">
        <f>IFERROR(INDEX('Состав блюд'!F:F,MATCH(D67,'Состав блюд'!I:I,)),"")</f>
        <v/>
      </c>
      <c r="G67" s="14">
        <v>66</v>
      </c>
      <c r="H67" s="15" t="str">
        <f>IFERROR(INDEX('Состав блюд'!K:K,MATCH(G67,'Состав блюд'!N:N,)),"")</f>
        <v/>
      </c>
      <c r="J67" s="14">
        <v>66</v>
      </c>
      <c r="K67" s="15" t="str">
        <f>IFERROR(INDEX('Состав блюд'!P:P,MATCH(J67,'Состав блюд'!S:S,)),"")</f>
        <v/>
      </c>
      <c r="M67" s="14">
        <v>66</v>
      </c>
      <c r="N67" s="15" t="str">
        <f>IFERROR(INDEX('Состав блюд'!U:U,MATCH(M67,'Состав блюд'!X:X,)),"")</f>
        <v/>
      </c>
    </row>
    <row r="68" spans="1:14" x14ac:dyDescent="0.3">
      <c r="A68" s="14">
        <v>67</v>
      </c>
      <c r="B68" s="15" t="str">
        <f>IFERROR(INDEX('Состав блюд'!A:A,MATCH(A68,'Состав блюд'!D:D,)),"")</f>
        <v/>
      </c>
      <c r="D68" s="14">
        <v>67</v>
      </c>
      <c r="E68" s="15" t="str">
        <f>IFERROR(INDEX('Состав блюд'!F:F,MATCH(D68,'Состав блюд'!I:I,)),"")</f>
        <v/>
      </c>
      <c r="G68" s="14">
        <v>67</v>
      </c>
      <c r="H68" s="15" t="str">
        <f>IFERROR(INDEX('Состав блюд'!K:K,MATCH(G68,'Состав блюд'!N:N,)),"")</f>
        <v/>
      </c>
      <c r="J68" s="14">
        <v>67</v>
      </c>
      <c r="K68" s="15" t="str">
        <f>IFERROR(INDEX('Состав блюд'!P:P,MATCH(J68,'Состав блюд'!S:S,)),"")</f>
        <v/>
      </c>
      <c r="M68" s="14">
        <v>67</v>
      </c>
      <c r="N68" s="15" t="str">
        <f>IFERROR(INDEX('Состав блюд'!U:U,MATCH(M68,'Состав блюд'!X:X,)),"")</f>
        <v/>
      </c>
    </row>
    <row r="69" spans="1:14" x14ac:dyDescent="0.3">
      <c r="A69" s="14">
        <v>68</v>
      </c>
      <c r="B69" s="15" t="str">
        <f>IFERROR(INDEX('Состав блюд'!A:A,MATCH(A69,'Состав блюд'!D:D,)),"")</f>
        <v/>
      </c>
      <c r="D69" s="14">
        <v>68</v>
      </c>
      <c r="E69" s="15" t="str">
        <f>IFERROR(INDEX('Состав блюд'!F:F,MATCH(D69,'Состав блюд'!I:I,)),"")</f>
        <v/>
      </c>
      <c r="G69" s="14">
        <v>68</v>
      </c>
      <c r="H69" s="15" t="str">
        <f>IFERROR(INDEX('Состав блюд'!K:K,MATCH(G69,'Состав блюд'!N:N,)),"")</f>
        <v/>
      </c>
      <c r="J69" s="14">
        <v>68</v>
      </c>
      <c r="K69" s="15" t="str">
        <f>IFERROR(INDEX('Состав блюд'!P:P,MATCH(J69,'Состав блюд'!S:S,)),"")</f>
        <v/>
      </c>
      <c r="M69" s="14">
        <v>68</v>
      </c>
      <c r="N69" s="15" t="str">
        <f>IFERROR(INDEX('Состав блюд'!U:U,MATCH(M69,'Состав блюд'!X:X,)),"")</f>
        <v/>
      </c>
    </row>
    <row r="70" spans="1:14" x14ac:dyDescent="0.3">
      <c r="A70" s="14">
        <v>69</v>
      </c>
      <c r="B70" s="15" t="str">
        <f>IFERROR(INDEX('Состав блюд'!A:A,MATCH(A70,'Состав блюд'!D:D,)),"")</f>
        <v/>
      </c>
      <c r="D70" s="14">
        <v>69</v>
      </c>
      <c r="E70" s="15" t="str">
        <f>IFERROR(INDEX('Состав блюд'!F:F,MATCH(D70,'Состав блюд'!I:I,)),"")</f>
        <v/>
      </c>
      <c r="G70" s="14">
        <v>69</v>
      </c>
      <c r="H70" s="15" t="str">
        <f>IFERROR(INDEX('Состав блюд'!K:K,MATCH(G70,'Состав блюд'!N:N,)),"")</f>
        <v/>
      </c>
      <c r="J70" s="14">
        <v>69</v>
      </c>
      <c r="K70" s="15" t="str">
        <f>IFERROR(INDEX('Состав блюд'!P:P,MATCH(J70,'Состав блюд'!S:S,)),"")</f>
        <v/>
      </c>
      <c r="M70" s="14">
        <v>69</v>
      </c>
      <c r="N70" s="15" t="str">
        <f>IFERROR(INDEX('Состав блюд'!U:U,MATCH(M70,'Состав блюд'!X:X,)),"")</f>
        <v/>
      </c>
    </row>
    <row r="71" spans="1:14" x14ac:dyDescent="0.3">
      <c r="A71" s="14">
        <v>70</v>
      </c>
      <c r="B71" s="15" t="str">
        <f>IFERROR(INDEX('Состав блюд'!A:A,MATCH(A71,'Состав блюд'!D:D,)),"")</f>
        <v/>
      </c>
      <c r="D71" s="14">
        <v>70</v>
      </c>
      <c r="E71" s="15" t="str">
        <f>IFERROR(INDEX('Состав блюд'!F:F,MATCH(D71,'Состав блюд'!I:I,)),"")</f>
        <v/>
      </c>
      <c r="G71" s="14">
        <v>70</v>
      </c>
      <c r="H71" s="15" t="str">
        <f>IFERROR(INDEX('Состав блюд'!K:K,MATCH(G71,'Состав блюд'!N:N,)),"")</f>
        <v/>
      </c>
      <c r="J71" s="14">
        <v>70</v>
      </c>
      <c r="K71" s="15" t="str">
        <f>IFERROR(INDEX('Состав блюд'!P:P,MATCH(J71,'Состав блюд'!S:S,)),"")</f>
        <v/>
      </c>
      <c r="M71" s="14">
        <v>70</v>
      </c>
      <c r="N71" s="15" t="str">
        <f>IFERROR(INDEX('Состав блюд'!U:U,MATCH(M71,'Состав блюд'!X:X,)),"")</f>
        <v/>
      </c>
    </row>
    <row r="72" spans="1:14" x14ac:dyDescent="0.3">
      <c r="A72" s="14">
        <v>71</v>
      </c>
      <c r="B72" s="15" t="str">
        <f>IFERROR(INDEX('Состав блюд'!A:A,MATCH(A72,'Состав блюд'!D:D,)),"")</f>
        <v/>
      </c>
      <c r="D72" s="14">
        <v>71</v>
      </c>
      <c r="E72" s="15" t="str">
        <f>IFERROR(INDEX('Состав блюд'!F:F,MATCH(D72,'Состав блюд'!I:I,)),"")</f>
        <v/>
      </c>
      <c r="G72" s="14">
        <v>71</v>
      </c>
      <c r="H72" s="15" t="str">
        <f>IFERROR(INDEX('Состав блюд'!K:K,MATCH(G72,'Состав блюд'!N:N,)),"")</f>
        <v/>
      </c>
      <c r="J72" s="14">
        <v>71</v>
      </c>
      <c r="K72" s="15" t="str">
        <f>IFERROR(INDEX('Состав блюд'!P:P,MATCH(J72,'Состав блюд'!S:S,)),"")</f>
        <v/>
      </c>
      <c r="M72" s="14">
        <v>71</v>
      </c>
      <c r="N72" s="15" t="str">
        <f>IFERROR(INDEX('Состав блюд'!U:U,MATCH(M72,'Состав блюд'!X:X,)),"")</f>
        <v/>
      </c>
    </row>
    <row r="73" spans="1:14" x14ac:dyDescent="0.3">
      <c r="A73" s="14">
        <v>72</v>
      </c>
      <c r="B73" s="15" t="str">
        <f>IFERROR(INDEX('Состав блюд'!A:A,MATCH(A73,'Состав блюд'!D:D,)),"")</f>
        <v/>
      </c>
      <c r="D73" s="14">
        <v>72</v>
      </c>
      <c r="E73" s="15" t="str">
        <f>IFERROR(INDEX('Состав блюд'!F:F,MATCH(D73,'Состав блюд'!I:I,)),"")</f>
        <v/>
      </c>
      <c r="G73" s="14">
        <v>72</v>
      </c>
      <c r="H73" s="15" t="str">
        <f>IFERROR(INDEX('Состав блюд'!K:K,MATCH(G73,'Состав блюд'!N:N,)),"")</f>
        <v/>
      </c>
      <c r="J73" s="14">
        <v>72</v>
      </c>
      <c r="K73" s="15" t="str">
        <f>IFERROR(INDEX('Состав блюд'!P:P,MATCH(J73,'Состав блюд'!S:S,)),"")</f>
        <v/>
      </c>
      <c r="M73" s="14">
        <v>72</v>
      </c>
      <c r="N73" s="15" t="str">
        <f>IFERROR(INDEX('Состав блюд'!U:U,MATCH(M73,'Состав блюд'!X:X,)),"")</f>
        <v/>
      </c>
    </row>
    <row r="74" spans="1:14" x14ac:dyDescent="0.3">
      <c r="A74" s="14">
        <v>73</v>
      </c>
      <c r="B74" s="15" t="str">
        <f>IFERROR(INDEX('Состав блюд'!A:A,MATCH(A74,'Состав блюд'!D:D,)),"")</f>
        <v/>
      </c>
      <c r="D74" s="14">
        <v>73</v>
      </c>
      <c r="E74" s="15" t="str">
        <f>IFERROR(INDEX('Состав блюд'!F:F,MATCH(D74,'Состав блюд'!I:I,)),"")</f>
        <v/>
      </c>
      <c r="G74" s="14">
        <v>73</v>
      </c>
      <c r="H74" s="15" t="str">
        <f>IFERROR(INDEX('Состав блюд'!K:K,MATCH(G74,'Состав блюд'!N:N,)),"")</f>
        <v/>
      </c>
      <c r="J74" s="14">
        <v>73</v>
      </c>
      <c r="K74" s="15" t="str">
        <f>IFERROR(INDEX('Состав блюд'!P:P,MATCH(J74,'Состав блюд'!S:S,)),"")</f>
        <v/>
      </c>
      <c r="M74" s="14">
        <v>73</v>
      </c>
      <c r="N74" s="15" t="str">
        <f>IFERROR(INDEX('Состав блюд'!U:U,MATCH(M74,'Состав блюд'!X:X,)),"")</f>
        <v/>
      </c>
    </row>
    <row r="75" spans="1:14" x14ac:dyDescent="0.3">
      <c r="A75" s="14">
        <v>74</v>
      </c>
      <c r="B75" s="15" t="str">
        <f>IFERROR(INDEX('Состав блюд'!A:A,MATCH(A75,'Состав блюд'!D:D,)),"")</f>
        <v/>
      </c>
      <c r="D75" s="14">
        <v>74</v>
      </c>
      <c r="E75" s="15" t="str">
        <f>IFERROR(INDEX('Состав блюд'!F:F,MATCH(D75,'Состав блюд'!I:I,)),"")</f>
        <v/>
      </c>
      <c r="G75" s="14">
        <v>74</v>
      </c>
      <c r="H75" s="15" t="str">
        <f>IFERROR(INDEX('Состав блюд'!K:K,MATCH(G75,'Состав блюд'!N:N,)),"")</f>
        <v/>
      </c>
      <c r="J75" s="14">
        <v>74</v>
      </c>
      <c r="K75" s="15" t="str">
        <f>IFERROR(INDEX('Состав блюд'!P:P,MATCH(J75,'Состав блюд'!S:S,)),"")</f>
        <v/>
      </c>
      <c r="M75" s="14">
        <v>74</v>
      </c>
      <c r="N75" s="15" t="str">
        <f>IFERROR(INDEX('Состав блюд'!U:U,MATCH(M75,'Состав блюд'!X:X,)),"")</f>
        <v/>
      </c>
    </row>
    <row r="76" spans="1:14" x14ac:dyDescent="0.3">
      <c r="A76" s="14">
        <v>75</v>
      </c>
      <c r="B76" s="15" t="str">
        <f>IFERROR(INDEX('Состав блюд'!A:A,MATCH(A76,'Состав блюд'!D:D,)),"")</f>
        <v/>
      </c>
      <c r="D76" s="14">
        <v>75</v>
      </c>
      <c r="E76" s="15" t="str">
        <f>IFERROR(INDEX('Состав блюд'!F:F,MATCH(D76,'Состав блюд'!I:I,)),"")</f>
        <v/>
      </c>
      <c r="G76" s="14">
        <v>75</v>
      </c>
      <c r="H76" s="15" t="str">
        <f>IFERROR(INDEX('Состав блюд'!K:K,MATCH(G76,'Состав блюд'!N:N,)),"")</f>
        <v/>
      </c>
      <c r="J76" s="14">
        <v>75</v>
      </c>
      <c r="K76" s="15" t="str">
        <f>IFERROR(INDEX('Состав блюд'!P:P,MATCH(J76,'Состав блюд'!S:S,)),"")</f>
        <v/>
      </c>
      <c r="M76" s="14">
        <v>75</v>
      </c>
      <c r="N76" s="15" t="str">
        <f>IFERROR(INDEX('Состав блюд'!U:U,MATCH(M76,'Состав блюд'!X:X,)),"")</f>
        <v/>
      </c>
    </row>
    <row r="77" spans="1:14" x14ac:dyDescent="0.3">
      <c r="A77" s="14">
        <v>76</v>
      </c>
      <c r="B77" s="15" t="str">
        <f>IFERROR(INDEX('Состав блюд'!A:A,MATCH(A77,'Состав блюд'!D:D,)),"")</f>
        <v/>
      </c>
      <c r="D77" s="14">
        <v>76</v>
      </c>
      <c r="E77" s="15" t="str">
        <f>IFERROR(INDEX('Состав блюд'!F:F,MATCH(D77,'Состав блюд'!I:I,)),"")</f>
        <v/>
      </c>
      <c r="G77" s="14">
        <v>76</v>
      </c>
      <c r="H77" s="15" t="str">
        <f>IFERROR(INDEX('Состав блюд'!K:K,MATCH(G77,'Состав блюд'!N:N,)),"")</f>
        <v/>
      </c>
      <c r="J77" s="14">
        <v>76</v>
      </c>
      <c r="K77" s="15" t="str">
        <f>IFERROR(INDEX('Состав блюд'!P:P,MATCH(J77,'Состав блюд'!S:S,)),"")</f>
        <v/>
      </c>
      <c r="M77" s="14">
        <v>76</v>
      </c>
      <c r="N77" s="15" t="str">
        <f>IFERROR(INDEX('Состав блюд'!U:U,MATCH(M77,'Состав блюд'!X:X,)),"")</f>
        <v/>
      </c>
    </row>
    <row r="78" spans="1:14" x14ac:dyDescent="0.3">
      <c r="A78" s="14">
        <v>77</v>
      </c>
      <c r="B78" s="15" t="str">
        <f>IFERROR(INDEX('Состав блюд'!A:A,MATCH(A78,'Состав блюд'!D:D,)),"")</f>
        <v/>
      </c>
      <c r="D78" s="14">
        <v>77</v>
      </c>
      <c r="E78" s="15" t="str">
        <f>IFERROR(INDEX('Состав блюд'!F:F,MATCH(D78,'Состав блюд'!I:I,)),"")</f>
        <v/>
      </c>
      <c r="G78" s="14">
        <v>77</v>
      </c>
      <c r="H78" s="15" t="str">
        <f>IFERROR(INDEX('Состав блюд'!K:K,MATCH(G78,'Состав блюд'!N:N,)),"")</f>
        <v/>
      </c>
      <c r="J78" s="14">
        <v>77</v>
      </c>
      <c r="K78" s="15" t="str">
        <f>IFERROR(INDEX('Состав блюд'!P:P,MATCH(J78,'Состав блюд'!S:S,)),"")</f>
        <v/>
      </c>
      <c r="M78" s="14">
        <v>77</v>
      </c>
      <c r="N78" s="15" t="str">
        <f>IFERROR(INDEX('Состав блюд'!U:U,MATCH(M78,'Состав блюд'!X:X,)),"")</f>
        <v/>
      </c>
    </row>
    <row r="79" spans="1:14" x14ac:dyDescent="0.3">
      <c r="A79" s="14">
        <v>78</v>
      </c>
      <c r="B79" s="15" t="str">
        <f>IFERROR(INDEX('Состав блюд'!A:A,MATCH(A79,'Состав блюд'!D:D,)),"")</f>
        <v/>
      </c>
      <c r="D79" s="14">
        <v>78</v>
      </c>
      <c r="E79" s="15" t="str">
        <f>IFERROR(INDEX('Состав блюд'!F:F,MATCH(D79,'Состав блюд'!I:I,)),"")</f>
        <v/>
      </c>
      <c r="G79" s="14">
        <v>78</v>
      </c>
      <c r="H79" s="15" t="str">
        <f>IFERROR(INDEX('Состав блюд'!K:K,MATCH(G79,'Состав блюд'!N:N,)),"")</f>
        <v/>
      </c>
      <c r="J79" s="14">
        <v>78</v>
      </c>
      <c r="K79" s="15" t="str">
        <f>IFERROR(INDEX('Состав блюд'!P:P,MATCH(J79,'Состав блюд'!S:S,)),"")</f>
        <v/>
      </c>
      <c r="M79" s="14">
        <v>78</v>
      </c>
      <c r="N79" s="15" t="str">
        <f>IFERROR(INDEX('Состав блюд'!U:U,MATCH(M79,'Состав блюд'!X:X,)),"")</f>
        <v/>
      </c>
    </row>
    <row r="80" spans="1:14" x14ac:dyDescent="0.3">
      <c r="A80" s="14">
        <v>79</v>
      </c>
      <c r="B80" s="15" t="str">
        <f>IFERROR(INDEX('Состав блюд'!A:A,MATCH(A80,'Состав блюд'!D:D,)),"")</f>
        <v/>
      </c>
      <c r="D80" s="14">
        <v>79</v>
      </c>
      <c r="E80" s="15" t="str">
        <f>IFERROR(INDEX('Состав блюд'!F:F,MATCH(D80,'Состав блюд'!I:I,)),"")</f>
        <v/>
      </c>
      <c r="G80" s="14">
        <v>79</v>
      </c>
      <c r="H80" s="15" t="str">
        <f>IFERROR(INDEX('Состав блюд'!K:K,MATCH(G80,'Состав блюд'!N:N,)),"")</f>
        <v/>
      </c>
      <c r="J80" s="14">
        <v>79</v>
      </c>
      <c r="K80" s="15" t="str">
        <f>IFERROR(INDEX('Состав блюд'!P:P,MATCH(J80,'Состав блюд'!S:S,)),"")</f>
        <v/>
      </c>
      <c r="M80" s="14">
        <v>79</v>
      </c>
      <c r="N80" s="15" t="str">
        <f>IFERROR(INDEX('Состав блюд'!U:U,MATCH(M80,'Состав блюд'!X:X,)),"")</f>
        <v/>
      </c>
    </row>
    <row r="81" spans="1:14" x14ac:dyDescent="0.3">
      <c r="A81" s="14">
        <v>80</v>
      </c>
      <c r="B81" s="15" t="str">
        <f>IFERROR(INDEX('Состав блюд'!A:A,MATCH(A81,'Состав блюд'!D:D,)),"")</f>
        <v/>
      </c>
      <c r="D81" s="14">
        <v>80</v>
      </c>
      <c r="E81" s="15" t="str">
        <f>IFERROR(INDEX('Состав блюд'!F:F,MATCH(D81,'Состав блюд'!I:I,)),"")</f>
        <v/>
      </c>
      <c r="G81" s="14">
        <v>80</v>
      </c>
      <c r="H81" s="15" t="str">
        <f>IFERROR(INDEX('Состав блюд'!K:K,MATCH(G81,'Состав блюд'!N:N,)),"")</f>
        <v/>
      </c>
      <c r="J81" s="14">
        <v>80</v>
      </c>
      <c r="K81" s="15" t="str">
        <f>IFERROR(INDEX('Состав блюд'!P:P,MATCH(J81,'Состав блюд'!S:S,)),"")</f>
        <v/>
      </c>
      <c r="M81" s="14">
        <v>80</v>
      </c>
      <c r="N81" s="15" t="str">
        <f>IFERROR(INDEX('Состав блюд'!U:U,MATCH(M81,'Состав блюд'!X:X,)),"")</f>
        <v/>
      </c>
    </row>
    <row r="82" spans="1:14" x14ac:dyDescent="0.3">
      <c r="A82" s="14">
        <v>81</v>
      </c>
      <c r="B82" s="15" t="str">
        <f>IFERROR(INDEX('Состав блюд'!A:A,MATCH(A82,'Состав блюд'!D:D,)),"")</f>
        <v/>
      </c>
      <c r="D82" s="14">
        <v>81</v>
      </c>
      <c r="E82" s="15" t="str">
        <f>IFERROR(INDEX('Состав блюд'!F:F,MATCH(D82,'Состав блюд'!I:I,)),"")</f>
        <v/>
      </c>
      <c r="G82" s="14">
        <v>81</v>
      </c>
      <c r="H82" s="15" t="str">
        <f>IFERROR(INDEX('Состав блюд'!K:K,MATCH(G82,'Состав блюд'!N:N,)),"")</f>
        <v/>
      </c>
      <c r="J82" s="14">
        <v>81</v>
      </c>
      <c r="K82" s="15" t="str">
        <f>IFERROR(INDEX('Состав блюд'!P:P,MATCH(J82,'Состав блюд'!S:S,)),"")</f>
        <v/>
      </c>
      <c r="M82" s="14">
        <v>81</v>
      </c>
      <c r="N82" s="15" t="str">
        <f>IFERROR(INDEX('Состав блюд'!U:U,MATCH(M82,'Состав блюд'!X:X,)),"")</f>
        <v/>
      </c>
    </row>
    <row r="83" spans="1:14" x14ac:dyDescent="0.3">
      <c r="A83" s="14">
        <v>82</v>
      </c>
      <c r="B83" s="15" t="str">
        <f>IFERROR(INDEX('Состав блюд'!A:A,MATCH(A83,'Состав блюд'!D:D,)),"")</f>
        <v/>
      </c>
      <c r="D83" s="14">
        <v>82</v>
      </c>
      <c r="E83" s="15" t="str">
        <f>IFERROR(INDEX('Состав блюд'!F:F,MATCH(D83,'Состав блюд'!I:I,)),"")</f>
        <v/>
      </c>
      <c r="G83" s="14">
        <v>82</v>
      </c>
      <c r="H83" s="15" t="str">
        <f>IFERROR(INDEX('Состав блюд'!K:K,MATCH(G83,'Состав блюд'!N:N,)),"")</f>
        <v/>
      </c>
      <c r="J83" s="14">
        <v>82</v>
      </c>
      <c r="K83" s="15" t="str">
        <f>IFERROR(INDEX('Состав блюд'!P:P,MATCH(J83,'Состав блюд'!S:S,)),"")</f>
        <v/>
      </c>
      <c r="M83" s="14">
        <v>82</v>
      </c>
      <c r="N83" s="15" t="str">
        <f>IFERROR(INDEX('Состав блюд'!U:U,MATCH(M83,'Состав блюд'!X:X,)),"")</f>
        <v/>
      </c>
    </row>
    <row r="84" spans="1:14" x14ac:dyDescent="0.3">
      <c r="A84" s="14">
        <v>83</v>
      </c>
      <c r="B84" s="15" t="str">
        <f>IFERROR(INDEX('Состав блюд'!A:A,MATCH(A84,'Состав блюд'!D:D,)),"")</f>
        <v/>
      </c>
      <c r="D84" s="14">
        <v>83</v>
      </c>
      <c r="E84" s="15" t="str">
        <f>IFERROR(INDEX('Состав блюд'!F:F,MATCH(D84,'Состав блюд'!I:I,)),"")</f>
        <v/>
      </c>
      <c r="G84" s="14">
        <v>83</v>
      </c>
      <c r="H84" s="15" t="str">
        <f>IFERROR(INDEX('Состав блюд'!K:K,MATCH(G84,'Состав блюд'!N:N,)),"")</f>
        <v/>
      </c>
      <c r="J84" s="14">
        <v>83</v>
      </c>
      <c r="K84" s="15" t="str">
        <f>IFERROR(INDEX('Состав блюд'!P:P,MATCH(J84,'Состав блюд'!S:S,)),"")</f>
        <v/>
      </c>
      <c r="M84" s="14">
        <v>83</v>
      </c>
      <c r="N84" s="15" t="str">
        <f>IFERROR(INDEX('Состав блюд'!U:U,MATCH(M84,'Состав блюд'!X:X,)),"")</f>
        <v/>
      </c>
    </row>
    <row r="85" spans="1:14" x14ac:dyDescent="0.3">
      <c r="A85" s="14">
        <v>84</v>
      </c>
      <c r="B85" s="15" t="str">
        <f>IFERROR(INDEX('Состав блюд'!A:A,MATCH(A85,'Состав блюд'!D:D,)),"")</f>
        <v/>
      </c>
      <c r="D85" s="14">
        <v>84</v>
      </c>
      <c r="E85" s="15" t="str">
        <f>IFERROR(INDEX('Состав блюд'!F:F,MATCH(D85,'Состав блюд'!I:I,)),"")</f>
        <v/>
      </c>
      <c r="G85" s="14">
        <v>84</v>
      </c>
      <c r="H85" s="15" t="str">
        <f>IFERROR(INDEX('Состав блюд'!K:K,MATCH(G85,'Состав блюд'!N:N,)),"")</f>
        <v/>
      </c>
      <c r="J85" s="14">
        <v>84</v>
      </c>
      <c r="K85" s="15" t="str">
        <f>IFERROR(INDEX('Состав блюд'!P:P,MATCH(J85,'Состав блюд'!S:S,)),"")</f>
        <v/>
      </c>
      <c r="M85" s="14">
        <v>84</v>
      </c>
      <c r="N85" s="15" t="str">
        <f>IFERROR(INDEX('Состав блюд'!U:U,MATCH(M85,'Состав блюд'!X:X,)),"")</f>
        <v/>
      </c>
    </row>
    <row r="86" spans="1:14" x14ac:dyDescent="0.3">
      <c r="A86" s="14">
        <v>85</v>
      </c>
      <c r="B86" s="15" t="str">
        <f>IFERROR(INDEX('Состав блюд'!A:A,MATCH(A86,'Состав блюд'!D:D,)),"")</f>
        <v/>
      </c>
      <c r="D86" s="14">
        <v>85</v>
      </c>
      <c r="E86" s="15" t="str">
        <f>IFERROR(INDEX('Состав блюд'!F:F,MATCH(D86,'Состав блюд'!I:I,)),"")</f>
        <v/>
      </c>
      <c r="G86" s="14">
        <v>85</v>
      </c>
      <c r="H86" s="15" t="str">
        <f>IFERROR(INDEX('Состав блюд'!K:K,MATCH(G86,'Состав блюд'!N:N,)),"")</f>
        <v/>
      </c>
      <c r="J86" s="14">
        <v>85</v>
      </c>
      <c r="K86" s="15" t="str">
        <f>IFERROR(INDEX('Состав блюд'!P:P,MATCH(J86,'Состав блюд'!S:S,)),"")</f>
        <v/>
      </c>
      <c r="M86" s="14">
        <v>85</v>
      </c>
      <c r="N86" s="15" t="str">
        <f>IFERROR(INDEX('Состав блюд'!U:U,MATCH(M86,'Состав блюд'!X:X,)),"")</f>
        <v/>
      </c>
    </row>
    <row r="87" spans="1:14" x14ac:dyDescent="0.3">
      <c r="A87" s="14">
        <v>86</v>
      </c>
      <c r="B87" s="15" t="str">
        <f>IFERROR(INDEX('Состав блюд'!A:A,MATCH(A87,'Состав блюд'!D:D,)),"")</f>
        <v/>
      </c>
      <c r="D87" s="14">
        <v>86</v>
      </c>
      <c r="E87" s="15" t="str">
        <f>IFERROR(INDEX('Состав блюд'!F:F,MATCH(D87,'Состав блюд'!I:I,)),"")</f>
        <v/>
      </c>
      <c r="G87" s="14">
        <v>86</v>
      </c>
      <c r="H87" s="15" t="str">
        <f>IFERROR(INDEX('Состав блюд'!K:K,MATCH(G87,'Состав блюд'!N:N,)),"")</f>
        <v/>
      </c>
      <c r="J87" s="14">
        <v>86</v>
      </c>
      <c r="K87" s="15" t="str">
        <f>IFERROR(INDEX('Состав блюд'!P:P,MATCH(J87,'Состав блюд'!S:S,)),"")</f>
        <v/>
      </c>
      <c r="M87" s="14">
        <v>86</v>
      </c>
      <c r="N87" s="15" t="str">
        <f>IFERROR(INDEX('Состав блюд'!U:U,MATCH(M87,'Состав блюд'!X:X,)),"")</f>
        <v/>
      </c>
    </row>
    <row r="88" spans="1:14" x14ac:dyDescent="0.3">
      <c r="A88" s="14">
        <v>87</v>
      </c>
      <c r="B88" s="15" t="str">
        <f>IFERROR(INDEX('Состав блюд'!A:A,MATCH(A88,'Состав блюд'!D:D,)),"")</f>
        <v/>
      </c>
      <c r="D88" s="14">
        <v>87</v>
      </c>
      <c r="E88" s="15" t="str">
        <f>IFERROR(INDEX('Состав блюд'!F:F,MATCH(D88,'Состав блюд'!I:I,)),"")</f>
        <v/>
      </c>
      <c r="G88" s="14">
        <v>87</v>
      </c>
      <c r="H88" s="15" t="str">
        <f>IFERROR(INDEX('Состав блюд'!K:K,MATCH(G88,'Состав блюд'!N:N,)),"")</f>
        <v/>
      </c>
      <c r="J88" s="14">
        <v>87</v>
      </c>
      <c r="K88" s="15" t="str">
        <f>IFERROR(INDEX('Состав блюд'!P:P,MATCH(J88,'Состав блюд'!S:S,)),"")</f>
        <v/>
      </c>
      <c r="M88" s="14">
        <v>87</v>
      </c>
      <c r="N88" s="15" t="str">
        <f>IFERROR(INDEX('Состав блюд'!U:U,MATCH(M88,'Состав блюд'!X:X,)),"")</f>
        <v/>
      </c>
    </row>
    <row r="89" spans="1:14" x14ac:dyDescent="0.3">
      <c r="A89" s="14">
        <v>88</v>
      </c>
      <c r="B89" s="15" t="str">
        <f>IFERROR(INDEX('Состав блюд'!A:A,MATCH(A89,'Состав блюд'!D:D,)),"")</f>
        <v/>
      </c>
      <c r="D89" s="14">
        <v>88</v>
      </c>
      <c r="E89" s="15" t="str">
        <f>IFERROR(INDEX('Состав блюд'!F:F,MATCH(D89,'Состав блюд'!I:I,)),"")</f>
        <v/>
      </c>
      <c r="G89" s="14">
        <v>88</v>
      </c>
      <c r="H89" s="15" t="str">
        <f>IFERROR(INDEX('Состав блюд'!K:K,MATCH(G89,'Состав блюд'!N:N,)),"")</f>
        <v/>
      </c>
      <c r="J89" s="14">
        <v>88</v>
      </c>
      <c r="K89" s="15" t="str">
        <f>IFERROR(INDEX('Состав блюд'!P:P,MATCH(J89,'Состав блюд'!S:S,)),"")</f>
        <v/>
      </c>
      <c r="M89" s="14">
        <v>88</v>
      </c>
      <c r="N89" s="15" t="str">
        <f>IFERROR(INDEX('Состав блюд'!U:U,MATCH(M89,'Состав блюд'!X:X,)),"")</f>
        <v/>
      </c>
    </row>
    <row r="90" spans="1:14" x14ac:dyDescent="0.3">
      <c r="A90" s="14">
        <v>89</v>
      </c>
      <c r="B90" s="15" t="str">
        <f>IFERROR(INDEX('Состав блюд'!A:A,MATCH(A90,'Состав блюд'!D:D,)),"")</f>
        <v/>
      </c>
      <c r="D90" s="14">
        <v>89</v>
      </c>
      <c r="E90" s="15" t="str">
        <f>IFERROR(INDEX('Состав блюд'!F:F,MATCH(D90,'Состав блюд'!I:I,)),"")</f>
        <v/>
      </c>
      <c r="G90" s="14">
        <v>89</v>
      </c>
      <c r="H90" s="15" t="str">
        <f>IFERROR(INDEX('Состав блюд'!K:K,MATCH(G90,'Состав блюд'!N:N,)),"")</f>
        <v/>
      </c>
      <c r="J90" s="14">
        <v>89</v>
      </c>
      <c r="K90" s="15" t="str">
        <f>IFERROR(INDEX('Состав блюд'!P:P,MATCH(J90,'Состав блюд'!S:S,)),"")</f>
        <v/>
      </c>
      <c r="M90" s="14">
        <v>89</v>
      </c>
      <c r="N90" s="15" t="str">
        <f>IFERROR(INDEX('Состав блюд'!U:U,MATCH(M90,'Состав блюд'!X:X,)),"")</f>
        <v/>
      </c>
    </row>
    <row r="91" spans="1:14" x14ac:dyDescent="0.3">
      <c r="A91" s="14">
        <v>90</v>
      </c>
      <c r="B91" s="15" t="str">
        <f>IFERROR(INDEX('Состав блюд'!A:A,MATCH(A91,'Состав блюд'!D:D,)),"")</f>
        <v/>
      </c>
      <c r="D91" s="14">
        <v>90</v>
      </c>
      <c r="E91" s="15" t="str">
        <f>IFERROR(INDEX('Состав блюд'!F:F,MATCH(D91,'Состав блюд'!I:I,)),"")</f>
        <v/>
      </c>
      <c r="G91" s="14">
        <v>90</v>
      </c>
      <c r="H91" s="15" t="str">
        <f>IFERROR(INDEX('Состав блюд'!K:K,MATCH(G91,'Состав блюд'!N:N,)),"")</f>
        <v/>
      </c>
      <c r="J91" s="14">
        <v>90</v>
      </c>
      <c r="K91" s="15" t="str">
        <f>IFERROR(INDEX('Состав блюд'!P:P,MATCH(J91,'Состав блюд'!S:S,)),"")</f>
        <v/>
      </c>
      <c r="M91" s="14">
        <v>90</v>
      </c>
      <c r="N91" s="15" t="str">
        <f>IFERROR(INDEX('Состав блюд'!U:U,MATCH(M91,'Состав блюд'!X:X,)),"")</f>
        <v/>
      </c>
    </row>
    <row r="92" spans="1:14" x14ac:dyDescent="0.3">
      <c r="A92" s="14">
        <v>91</v>
      </c>
      <c r="B92" s="15" t="str">
        <f>IFERROR(INDEX('Состав блюд'!A:A,MATCH(A92,'Состав блюд'!D:D,)),"")</f>
        <v/>
      </c>
      <c r="D92" s="14">
        <v>91</v>
      </c>
      <c r="E92" s="15" t="str">
        <f>IFERROR(INDEX('Состав блюд'!F:F,MATCH(D92,'Состав блюд'!I:I,)),"")</f>
        <v/>
      </c>
      <c r="G92" s="14">
        <v>91</v>
      </c>
      <c r="H92" s="15" t="str">
        <f>IFERROR(INDEX('Состав блюд'!K:K,MATCH(G92,'Состав блюд'!N:N,)),"")</f>
        <v/>
      </c>
      <c r="J92" s="14">
        <v>91</v>
      </c>
      <c r="K92" s="15" t="str">
        <f>IFERROR(INDEX('Состав блюд'!P:P,MATCH(J92,'Состав блюд'!S:S,)),"")</f>
        <v/>
      </c>
      <c r="M92" s="14">
        <v>91</v>
      </c>
      <c r="N92" s="15" t="str">
        <f>IFERROR(INDEX('Состав блюд'!U:U,MATCH(M92,'Состав блюд'!X:X,)),"")</f>
        <v/>
      </c>
    </row>
    <row r="93" spans="1:14" x14ac:dyDescent="0.3">
      <c r="A93" s="14">
        <v>92</v>
      </c>
      <c r="B93" s="15" t="str">
        <f>IFERROR(INDEX('Состав блюд'!A:A,MATCH(A93,'Состав блюд'!D:D,)),"")</f>
        <v/>
      </c>
      <c r="D93" s="14">
        <v>92</v>
      </c>
      <c r="E93" s="15" t="str">
        <f>IFERROR(INDEX('Состав блюд'!F:F,MATCH(D93,'Состав блюд'!I:I,)),"")</f>
        <v/>
      </c>
      <c r="G93" s="14">
        <v>92</v>
      </c>
      <c r="H93" s="15" t="str">
        <f>IFERROR(INDEX('Состав блюд'!K:K,MATCH(G93,'Состав блюд'!N:N,)),"")</f>
        <v/>
      </c>
      <c r="J93" s="14">
        <v>92</v>
      </c>
      <c r="K93" s="15" t="str">
        <f>IFERROR(INDEX('Состав блюд'!P:P,MATCH(J93,'Состав блюд'!S:S,)),"")</f>
        <v/>
      </c>
      <c r="M93" s="14">
        <v>92</v>
      </c>
      <c r="N93" s="15" t="str">
        <f>IFERROR(INDEX('Состав блюд'!U:U,MATCH(M93,'Состав блюд'!X:X,)),"")</f>
        <v/>
      </c>
    </row>
    <row r="94" spans="1:14" x14ac:dyDescent="0.3">
      <c r="A94" s="14">
        <v>93</v>
      </c>
      <c r="B94" s="15" t="str">
        <f>IFERROR(INDEX('Состав блюд'!A:A,MATCH(A94,'Состав блюд'!D:D,)),"")</f>
        <v/>
      </c>
      <c r="D94" s="14">
        <v>93</v>
      </c>
      <c r="E94" s="15" t="str">
        <f>IFERROR(INDEX('Состав блюд'!F:F,MATCH(D94,'Состав блюд'!I:I,)),"")</f>
        <v/>
      </c>
      <c r="G94" s="14">
        <v>93</v>
      </c>
      <c r="H94" s="15" t="str">
        <f>IFERROR(INDEX('Состав блюд'!K:K,MATCH(G94,'Состав блюд'!N:N,)),"")</f>
        <v/>
      </c>
      <c r="J94" s="14">
        <v>93</v>
      </c>
      <c r="K94" s="15" t="str">
        <f>IFERROR(INDEX('Состав блюд'!P:P,MATCH(J94,'Состав блюд'!S:S,)),"")</f>
        <v/>
      </c>
      <c r="M94" s="14">
        <v>93</v>
      </c>
      <c r="N94" s="15" t="str">
        <f>IFERROR(INDEX('Состав блюд'!U:U,MATCH(M94,'Состав блюд'!X:X,)),"")</f>
        <v/>
      </c>
    </row>
    <row r="95" spans="1:14" x14ac:dyDescent="0.3">
      <c r="A95" s="14">
        <v>94</v>
      </c>
      <c r="B95" s="15" t="str">
        <f>IFERROR(INDEX('Состав блюд'!A:A,MATCH(A95,'Состав блюд'!D:D,)),"")</f>
        <v/>
      </c>
      <c r="D95" s="14">
        <v>94</v>
      </c>
      <c r="E95" s="15" t="str">
        <f>IFERROR(INDEX('Состав блюд'!F:F,MATCH(D95,'Состав блюд'!I:I,)),"")</f>
        <v/>
      </c>
      <c r="G95" s="14">
        <v>94</v>
      </c>
      <c r="H95" s="15" t="str">
        <f>IFERROR(INDEX('Состав блюд'!K:K,MATCH(G95,'Состав блюд'!N:N,)),"")</f>
        <v/>
      </c>
      <c r="J95" s="14">
        <v>94</v>
      </c>
      <c r="K95" s="15" t="str">
        <f>IFERROR(INDEX('Состав блюд'!P:P,MATCH(J95,'Состав блюд'!S:S,)),"")</f>
        <v/>
      </c>
      <c r="M95" s="14">
        <v>94</v>
      </c>
      <c r="N95" s="15" t="str">
        <f>IFERROR(INDEX('Состав блюд'!U:U,MATCH(M95,'Состав блюд'!X:X,)),"")</f>
        <v/>
      </c>
    </row>
    <row r="96" spans="1:14" x14ac:dyDescent="0.3">
      <c r="A96" s="14">
        <v>95</v>
      </c>
      <c r="B96" s="15" t="str">
        <f>IFERROR(INDEX('Состав блюд'!A:A,MATCH(A96,'Состав блюд'!D:D,)),"")</f>
        <v/>
      </c>
      <c r="D96" s="14">
        <v>95</v>
      </c>
      <c r="E96" s="15" t="str">
        <f>IFERROR(INDEX('Состав блюд'!F:F,MATCH(D96,'Состав блюд'!I:I,)),"")</f>
        <v/>
      </c>
      <c r="G96" s="14">
        <v>95</v>
      </c>
      <c r="H96" s="15" t="str">
        <f>IFERROR(INDEX('Состав блюд'!K:K,MATCH(G96,'Состав блюд'!N:N,)),"")</f>
        <v/>
      </c>
      <c r="J96" s="14">
        <v>95</v>
      </c>
      <c r="K96" s="15" t="str">
        <f>IFERROR(INDEX('Состав блюд'!P:P,MATCH(J96,'Состав блюд'!S:S,)),"")</f>
        <v/>
      </c>
      <c r="M96" s="14">
        <v>95</v>
      </c>
      <c r="N96" s="15" t="str">
        <f>IFERROR(INDEX('Состав блюд'!U:U,MATCH(M96,'Состав блюд'!X:X,)),"")</f>
        <v/>
      </c>
    </row>
    <row r="97" spans="2:14" x14ac:dyDescent="0.3">
      <c r="B97" s="5" t="str">
        <f>IFERROR(INDEX('Состав блюд'!B:B,MATCH(A97,'Состав блюд'!D:D,)),"")</f>
        <v/>
      </c>
      <c r="E97" s="5" t="str">
        <f ca="1">IFERROR(INDEX('Состав блюд'!E:E,MATCH(D97,'Состав блюд'!G:G,)),"")</f>
        <v/>
      </c>
      <c r="H97" s="5" t="str">
        <f>IFERROR(INDEX('Состав блюд'!H:H,MATCH(G97,'Состав блюд'!J:J,)),"")</f>
        <v/>
      </c>
      <c r="K97" s="5" t="str">
        <f>IFERROR(INDEX('Состав блюд'!K:K,MATCH(J97,'Состав блюд'!M:M,)),"")</f>
        <v/>
      </c>
      <c r="N97" s="5" t="str">
        <f>IFERROR(INDEX('Состав блюд'!N:N,MATCH(M97,'Состав блюд'!P:P,)),"")</f>
        <v/>
      </c>
    </row>
  </sheetData>
  <sortState xmlns:xlrd2="http://schemas.microsoft.com/office/spreadsheetml/2017/richdata2" ref="B2:B5">
    <sortCondition ref="B2"/>
  </sortState>
  <pageMargins left="0.7" right="0.7" top="0.75" bottom="0.75" header="0.3" footer="0.3"/>
  <pageSetup paperSize="9" orientation="landscape" r:id="rId1"/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Состав блюд</vt:lpstr>
      <vt:lpstr>Желаемый результа</vt:lpstr>
      <vt:lpstr>Перечень блюд</vt:lpstr>
      <vt:lpstr>'Состав блюд'!Лук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ЦветТорг</dc:creator>
  <cp:lastModifiedBy>Широкова Ольга</cp:lastModifiedBy>
  <cp:lastPrinted>2022-08-19T21:14:10Z</cp:lastPrinted>
  <dcterms:created xsi:type="dcterms:W3CDTF">2020-07-19T08:17:06Z</dcterms:created>
  <dcterms:modified xsi:type="dcterms:W3CDTF">2022-08-25T09:41:01Z</dcterms:modified>
</cp:coreProperties>
</file>