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7605" windowWidth="14805" windowHeight="3375"/>
  </bookViews>
  <sheets>
    <sheet name="Сентябрь 2022" sheetId="99" r:id="rId1"/>
  </sheets>
  <calcPr calcId="145621"/>
</workbook>
</file>

<file path=xl/calcChain.xml><?xml version="1.0" encoding="utf-8"?>
<calcChain xmlns="http://schemas.openxmlformats.org/spreadsheetml/2006/main">
  <c r="E31" i="99" l="1"/>
  <c r="E4" i="99" s="1"/>
  <c r="J42" i="99"/>
  <c r="O61" i="99"/>
  <c r="J4" i="99" s="1"/>
  <c r="B9" i="99"/>
  <c r="A9" i="99"/>
  <c r="C4" i="99"/>
  <c r="G4" i="99" l="1"/>
  <c r="C9" i="99"/>
  <c r="D9" i="99" s="1"/>
  <c r="H4" i="99" s="1"/>
  <c r="L4" i="99" s="1"/>
  <c r="E9" i="99" l="1"/>
</calcChain>
</file>

<file path=xl/sharedStrings.xml><?xml version="1.0" encoding="utf-8"?>
<sst xmlns="http://schemas.openxmlformats.org/spreadsheetml/2006/main" count="32" uniqueCount="30">
  <si>
    <t>Кол-во смен</t>
  </si>
  <si>
    <t>Дата</t>
  </si>
  <si>
    <t>Стоимость</t>
  </si>
  <si>
    <t>Аванс</t>
  </si>
  <si>
    <t>Услуги</t>
  </si>
  <si>
    <t xml:space="preserve"> </t>
  </si>
  <si>
    <t>Ретушь студия</t>
  </si>
  <si>
    <t>Уборка</t>
  </si>
  <si>
    <t>Услуги 50 %</t>
  </si>
  <si>
    <t>Премия 15%</t>
  </si>
  <si>
    <t>Итог</t>
  </si>
  <si>
    <t>кол-во смен</t>
  </si>
  <si>
    <t>стоимость</t>
  </si>
  <si>
    <t>за месяц</t>
  </si>
  <si>
    <t>Разница</t>
  </si>
  <si>
    <t>Центр</t>
  </si>
  <si>
    <t>Описание услуги</t>
  </si>
  <si>
    <t>%</t>
  </si>
  <si>
    <t>Ретушь</t>
  </si>
  <si>
    <t>Выручка за месяц (своя минус услуги 50%)</t>
  </si>
  <si>
    <t>За день</t>
  </si>
  <si>
    <t>Сумма с вычетом усл</t>
  </si>
  <si>
    <t>оклад</t>
  </si>
  <si>
    <t>Кол-во смен х 3450</t>
  </si>
  <si>
    <t>кол-во</t>
  </si>
  <si>
    <t>Замена</t>
  </si>
  <si>
    <t>Оператор</t>
  </si>
  <si>
    <t>сьемка</t>
  </si>
  <si>
    <t>сумма</t>
  </si>
  <si>
    <t>Жук,тел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</si>
</sst>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5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0" xfId="0" applyFill="1" applyBorder="1"/>
    <xf numFmtId="0" fontId="0" fillId="3" borderId="0" xfId="0" applyFill="1"/>
    <xf numFmtId="0" fontId="0" fillId="0" borderId="0" xfId="0" applyFill="1"/>
    <xf numFmtId="0" fontId="0" fillId="2" borderId="1" xfId="0" applyFill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8" fillId="0" borderId="9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14" fontId="12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6" borderId="0" xfId="0" applyFill="1"/>
    <xf numFmtId="16" fontId="0" fillId="0" borderId="1" xfId="0" applyNumberFormat="1" applyFill="1" applyBorder="1"/>
    <xf numFmtId="0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left" vertical="top"/>
    </xf>
    <xf numFmtId="0" fontId="2" fillId="0" borderId="1" xfId="0" applyFont="1" applyFill="1" applyBorder="1"/>
    <xf numFmtId="0" fontId="0" fillId="2" borderId="6" xfId="0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/>
    </xf>
    <xf numFmtId="16" fontId="12" fillId="5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0" fillId="0" borderId="2" xfId="0" applyBorder="1"/>
    <xf numFmtId="0" fontId="0" fillId="0" borderId="3" xfId="0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16" fontId="1" fillId="0" borderId="1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vertical="top" wrapText="1"/>
    </xf>
    <xf numFmtId="0" fontId="12" fillId="5" borderId="3" xfId="0" applyFont="1" applyFill="1" applyBorder="1" applyAlignment="1">
      <alignment vertical="top" wrapText="1"/>
    </xf>
    <xf numFmtId="9" fontId="0" fillId="2" borderId="2" xfId="0" applyNumberFormat="1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65E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84" zoomScaleNormal="84" workbookViewId="0">
      <selection activeCell="F26" sqref="F26"/>
    </sheetView>
  </sheetViews>
  <sheetFormatPr defaultRowHeight="14.25"/>
  <cols>
    <col min="1" max="1" width="12.75" customWidth="1"/>
    <col min="2" max="2" width="11.875" customWidth="1"/>
    <col min="3" max="3" width="10" customWidth="1"/>
    <col min="4" max="4" width="10.375" customWidth="1"/>
    <col min="5" max="6" width="11.375" customWidth="1"/>
    <col min="7" max="7" width="10.625" customWidth="1"/>
    <col min="8" max="9" width="9.25" customWidth="1"/>
    <col min="10" max="10" width="9" customWidth="1"/>
    <col min="11" max="11" width="7.75" customWidth="1"/>
    <col min="12" max="12" width="11.875" customWidth="1"/>
    <col min="13" max="13" width="12" customWidth="1"/>
    <col min="14" max="14" width="19.375" customWidth="1"/>
    <col min="15" max="15" width="8.875" customWidth="1"/>
    <col min="16" max="16" width="12.75" customWidth="1"/>
  </cols>
  <sheetData>
    <row r="1" spans="1:16" ht="24" thickBot="1">
      <c r="A1" s="56">
        <v>44805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 ht="15" customHeight="1">
      <c r="A2" s="58" t="s">
        <v>22</v>
      </c>
      <c r="B2" s="59"/>
      <c r="C2" s="60"/>
      <c r="D2" s="67" t="s">
        <v>7</v>
      </c>
      <c r="E2" s="61" t="s">
        <v>8</v>
      </c>
      <c r="F2" s="47"/>
      <c r="G2" s="62">
        <v>0.1</v>
      </c>
      <c r="H2" s="61" t="s">
        <v>9</v>
      </c>
      <c r="I2" s="63" t="s">
        <v>29</v>
      </c>
      <c r="J2" s="63" t="s">
        <v>18</v>
      </c>
      <c r="K2" s="89" t="s">
        <v>3</v>
      </c>
      <c r="L2" s="65" t="s">
        <v>10</v>
      </c>
      <c r="M2" s="2"/>
      <c r="N2" s="2"/>
      <c r="O2" s="2"/>
    </row>
    <row r="3" spans="1:16" ht="15.75" customHeight="1" thickBot="1">
      <c r="A3" s="25" t="s">
        <v>11</v>
      </c>
      <c r="B3" s="26" t="s">
        <v>12</v>
      </c>
      <c r="C3" s="27" t="s">
        <v>13</v>
      </c>
      <c r="D3" s="68"/>
      <c r="E3" s="88"/>
      <c r="F3" s="51"/>
      <c r="G3" s="87"/>
      <c r="H3" s="88"/>
      <c r="I3" s="64"/>
      <c r="J3" s="64"/>
      <c r="K3" s="90"/>
      <c r="L3" s="66"/>
      <c r="M3" s="2"/>
      <c r="N3" s="2"/>
      <c r="O3" s="2"/>
    </row>
    <row r="4" spans="1:16" ht="21.75" customHeight="1" thickBot="1">
      <c r="A4" s="1">
        <v>22</v>
      </c>
      <c r="B4" s="41">
        <v>900</v>
      </c>
      <c r="C4" s="11">
        <f>SUM(B4*A4)</f>
        <v>19800</v>
      </c>
      <c r="D4" s="12"/>
      <c r="E4" s="11">
        <f>SUM(E31)</f>
        <v>0</v>
      </c>
      <c r="F4" s="13"/>
      <c r="G4" s="13">
        <f>IF(J42&lt;A9,J42/100*10,IF(J42=A9,A9/100*10,IF(J42&gt;A9,A9/100*10)))</f>
        <v>0</v>
      </c>
      <c r="H4" s="11">
        <f>MAX(D9/100*15,0)</f>
        <v>0</v>
      </c>
      <c r="I4" s="42"/>
      <c r="J4" s="1">
        <f>O61</f>
        <v>0</v>
      </c>
      <c r="K4" s="41"/>
      <c r="L4" s="14">
        <f>SUM(C4+D4+E4+G4+H4+I4+J4-K4)</f>
        <v>19800</v>
      </c>
      <c r="M4" s="2"/>
      <c r="N4" s="11"/>
      <c r="O4" s="2"/>
    </row>
    <row r="6" spans="1:16" hidden="1"/>
    <row r="7" spans="1:16" ht="0.75" hidden="1" customHeight="1"/>
    <row r="8" spans="1:16" ht="55.5" customHeight="1" thickBot="1">
      <c r="A8" s="24" t="s">
        <v>23</v>
      </c>
      <c r="B8" s="24" t="s">
        <v>0</v>
      </c>
      <c r="C8" s="39" t="s">
        <v>19</v>
      </c>
      <c r="D8" s="24" t="s">
        <v>14</v>
      </c>
      <c r="E8" s="34" t="s">
        <v>9</v>
      </c>
      <c r="F8" s="92"/>
    </row>
    <row r="9" spans="1:16" ht="21" customHeight="1" thickBot="1">
      <c r="A9" s="1">
        <f>A4*3450</f>
        <v>75900</v>
      </c>
      <c r="B9" s="1">
        <f>SUM(A4)</f>
        <v>22</v>
      </c>
      <c r="C9" s="1">
        <f>SUM(J42)</f>
        <v>0</v>
      </c>
      <c r="D9" s="41">
        <f>SUM(C9-A9)</f>
        <v>-75900</v>
      </c>
      <c r="E9" s="11">
        <f>SUM(D9/100*15)</f>
        <v>-11385</v>
      </c>
      <c r="F9" s="7"/>
      <c r="H9" s="75">
        <v>0.1</v>
      </c>
      <c r="I9" s="76"/>
      <c r="J9" s="77"/>
      <c r="K9" s="3"/>
      <c r="L9" s="6"/>
      <c r="N9" s="6"/>
    </row>
    <row r="10" spans="1:16" ht="17.25" customHeight="1">
      <c r="A10" s="43"/>
      <c r="B10" s="43"/>
      <c r="C10" s="78"/>
      <c r="D10" s="78"/>
      <c r="E10" s="43"/>
      <c r="F10" s="48"/>
      <c r="H10" s="35" t="s">
        <v>1</v>
      </c>
      <c r="I10" s="35" t="s">
        <v>26</v>
      </c>
      <c r="J10" s="35" t="s">
        <v>20</v>
      </c>
      <c r="K10" s="35" t="s">
        <v>25</v>
      </c>
      <c r="M10" s="84" t="s">
        <v>6</v>
      </c>
      <c r="N10" s="85"/>
      <c r="O10" s="86"/>
    </row>
    <row r="11" spans="1:16" ht="15.75" customHeight="1">
      <c r="A11" s="79" t="s">
        <v>4</v>
      </c>
      <c r="B11" s="80"/>
      <c r="C11" s="80"/>
      <c r="D11" s="80"/>
      <c r="E11" s="81"/>
      <c r="F11" s="49"/>
      <c r="H11" s="5">
        <v>1</v>
      </c>
      <c r="I11" s="40"/>
      <c r="J11" s="5">
        <v>0</v>
      </c>
      <c r="K11" s="5"/>
      <c r="L11" s="9"/>
      <c r="M11" s="37" t="s">
        <v>24</v>
      </c>
      <c r="N11" s="4" t="s">
        <v>27</v>
      </c>
      <c r="O11" s="36" t="s">
        <v>28</v>
      </c>
    </row>
    <row r="12" spans="1:16" ht="15" customHeight="1">
      <c r="A12" s="44" t="s">
        <v>1</v>
      </c>
      <c r="B12" s="44" t="s">
        <v>15</v>
      </c>
      <c r="C12" s="82" t="s">
        <v>16</v>
      </c>
      <c r="D12" s="83"/>
      <c r="E12" s="44" t="s">
        <v>2</v>
      </c>
      <c r="F12" s="48"/>
      <c r="H12" s="5">
        <v>2</v>
      </c>
      <c r="I12" s="40"/>
      <c r="J12" s="5">
        <v>0</v>
      </c>
      <c r="K12" s="5"/>
      <c r="L12" s="9"/>
      <c r="M12" s="30"/>
      <c r="N12" s="5"/>
      <c r="O12" s="5"/>
      <c r="P12" s="9"/>
    </row>
    <row r="13" spans="1:16" ht="15.75" customHeight="1">
      <c r="A13" s="38"/>
      <c r="B13" s="23"/>
      <c r="C13" s="69"/>
      <c r="D13" s="70"/>
      <c r="E13" s="23"/>
      <c r="F13" s="22"/>
      <c r="H13" s="5">
        <v>3</v>
      </c>
      <c r="I13" s="40"/>
      <c r="J13" s="5">
        <v>0</v>
      </c>
      <c r="K13" s="5"/>
      <c r="L13" s="9"/>
      <c r="M13" s="30"/>
      <c r="N13" s="46"/>
      <c r="O13" s="5"/>
      <c r="P13" s="9"/>
    </row>
    <row r="14" spans="1:16" ht="15.75">
      <c r="A14" s="38"/>
      <c r="B14" s="23"/>
      <c r="C14" s="69"/>
      <c r="D14" s="70"/>
      <c r="E14" s="23"/>
      <c r="F14" s="22"/>
      <c r="H14" s="5">
        <v>4</v>
      </c>
      <c r="I14" s="40"/>
      <c r="J14" s="5">
        <v>0</v>
      </c>
      <c r="K14" s="5"/>
      <c r="L14" s="9"/>
      <c r="M14" s="30"/>
      <c r="N14" s="5"/>
      <c r="O14" s="5"/>
      <c r="P14" s="9"/>
    </row>
    <row r="15" spans="1:16" ht="15.75">
      <c r="A15" s="38"/>
      <c r="B15" s="23"/>
      <c r="C15" s="69"/>
      <c r="D15" s="70"/>
      <c r="E15" s="23"/>
      <c r="F15" s="22"/>
      <c r="H15" s="5">
        <v>5</v>
      </c>
      <c r="I15" s="40"/>
      <c r="J15" s="5">
        <v>0</v>
      </c>
      <c r="K15" s="5"/>
      <c r="L15" s="9"/>
      <c r="M15" s="32"/>
      <c r="N15" s="5"/>
      <c r="O15" s="5"/>
      <c r="P15" s="9"/>
    </row>
    <row r="16" spans="1:16" ht="15.75">
      <c r="A16" s="38"/>
      <c r="B16" s="23"/>
      <c r="C16" s="69"/>
      <c r="D16" s="70"/>
      <c r="E16" s="23"/>
      <c r="F16" s="22"/>
      <c r="H16" s="5">
        <v>6</v>
      </c>
      <c r="I16" s="40"/>
      <c r="J16" s="5">
        <v>0</v>
      </c>
      <c r="K16" s="5"/>
      <c r="L16" s="9"/>
      <c r="M16" s="32"/>
      <c r="N16" s="5"/>
      <c r="O16" s="5"/>
      <c r="P16" s="9"/>
    </row>
    <row r="17" spans="1:16" ht="15.75">
      <c r="A17" s="38"/>
      <c r="B17" s="23"/>
      <c r="C17" s="69"/>
      <c r="D17" s="70"/>
      <c r="E17" s="23"/>
      <c r="F17" s="22"/>
      <c r="H17" s="5">
        <v>7</v>
      </c>
      <c r="I17" s="40"/>
      <c r="J17" s="5">
        <v>0</v>
      </c>
      <c r="K17" s="5"/>
      <c r="L17" s="9"/>
      <c r="M17" s="32"/>
      <c r="N17" s="5"/>
      <c r="O17" s="5"/>
      <c r="P17" s="9"/>
    </row>
    <row r="18" spans="1:16" ht="15.75">
      <c r="A18" s="38"/>
      <c r="B18" s="23"/>
      <c r="C18" s="69"/>
      <c r="D18" s="70"/>
      <c r="E18" s="23"/>
      <c r="F18" s="22"/>
      <c r="H18" s="5">
        <v>8</v>
      </c>
      <c r="I18" s="40"/>
      <c r="J18" s="5">
        <v>0</v>
      </c>
      <c r="K18" s="5"/>
      <c r="L18" s="9"/>
      <c r="M18" s="32"/>
      <c r="N18" s="5"/>
      <c r="O18" s="5"/>
      <c r="P18" s="9"/>
    </row>
    <row r="19" spans="1:16" ht="15.75">
      <c r="A19" s="38"/>
      <c r="B19" s="23"/>
      <c r="C19" s="73"/>
      <c r="D19" s="74"/>
      <c r="E19" s="23"/>
      <c r="F19" s="22"/>
      <c r="H19" s="5">
        <v>9</v>
      </c>
      <c r="I19" s="40"/>
      <c r="J19" s="5">
        <v>0</v>
      </c>
      <c r="K19" s="5"/>
      <c r="L19" s="9"/>
      <c r="M19" s="32"/>
      <c r="N19" s="5"/>
      <c r="O19" s="5"/>
      <c r="P19" s="9"/>
    </row>
    <row r="20" spans="1:16" ht="15.75">
      <c r="A20" s="38"/>
      <c r="B20" s="23"/>
      <c r="C20" s="69"/>
      <c r="D20" s="70"/>
      <c r="E20" s="23"/>
      <c r="F20" s="22"/>
      <c r="H20" s="5">
        <v>10</v>
      </c>
      <c r="I20" s="40"/>
      <c r="J20" s="5">
        <v>0</v>
      </c>
      <c r="K20" s="5"/>
      <c r="L20" s="9"/>
      <c r="M20" s="32"/>
      <c r="N20" s="5"/>
      <c r="O20" s="5"/>
      <c r="P20" s="9"/>
    </row>
    <row r="21" spans="1:16" ht="15.75">
      <c r="A21" s="38"/>
      <c r="B21" s="23"/>
      <c r="C21" s="69"/>
      <c r="D21" s="70"/>
      <c r="E21" s="23"/>
      <c r="F21" s="22"/>
      <c r="H21" s="5">
        <v>11</v>
      </c>
      <c r="I21" s="40"/>
      <c r="J21" s="5">
        <v>0</v>
      </c>
      <c r="K21" s="5"/>
      <c r="L21" s="9"/>
      <c r="M21" s="32"/>
      <c r="N21" s="5"/>
      <c r="O21" s="5"/>
      <c r="P21" s="9"/>
    </row>
    <row r="22" spans="1:16" ht="15.75">
      <c r="A22" s="38"/>
      <c r="B22" s="23"/>
      <c r="C22" s="69"/>
      <c r="D22" s="70"/>
      <c r="E22" s="23"/>
      <c r="F22" s="22"/>
      <c r="H22" s="5">
        <v>12</v>
      </c>
      <c r="I22" s="40"/>
      <c r="J22" s="5">
        <v>0</v>
      </c>
      <c r="K22" s="5"/>
      <c r="L22" s="9"/>
      <c r="M22" s="32"/>
      <c r="N22" s="5"/>
      <c r="O22" s="5"/>
      <c r="P22" s="9"/>
    </row>
    <row r="23" spans="1:16" ht="15.75">
      <c r="A23" s="38"/>
      <c r="B23" s="23"/>
      <c r="C23" s="69"/>
      <c r="D23" s="70"/>
      <c r="E23" s="23"/>
      <c r="F23" s="22"/>
      <c r="H23" s="5">
        <v>13</v>
      </c>
      <c r="I23" s="40"/>
      <c r="J23" s="5">
        <v>0</v>
      </c>
      <c r="K23" s="5"/>
      <c r="L23" s="9"/>
      <c r="M23" s="32"/>
      <c r="N23" s="5"/>
      <c r="O23" s="5"/>
    </row>
    <row r="24" spans="1:16" ht="15.75">
      <c r="A24" s="38"/>
      <c r="B24" s="23"/>
      <c r="C24" s="69"/>
      <c r="D24" s="70"/>
      <c r="E24" s="23"/>
      <c r="F24" s="22"/>
      <c r="H24" s="5">
        <v>14</v>
      </c>
      <c r="I24" s="40"/>
      <c r="J24" s="5">
        <v>0</v>
      </c>
      <c r="K24" s="5"/>
      <c r="L24" s="9"/>
      <c r="M24" s="32"/>
      <c r="N24" s="5"/>
      <c r="O24" s="5"/>
    </row>
    <row r="25" spans="1:16" ht="15.75">
      <c r="A25" s="38"/>
      <c r="B25" s="23"/>
      <c r="C25" s="69"/>
      <c r="D25" s="70"/>
      <c r="E25" s="23"/>
      <c r="F25" s="22"/>
      <c r="H25" s="5">
        <v>15</v>
      </c>
      <c r="I25" s="40"/>
      <c r="J25" s="5">
        <v>0</v>
      </c>
      <c r="K25" s="5"/>
      <c r="L25" s="9"/>
      <c r="M25" s="32"/>
      <c r="N25" s="5"/>
      <c r="O25" s="5"/>
    </row>
    <row r="26" spans="1:16" ht="15.75">
      <c r="A26" s="38"/>
      <c r="B26" s="23"/>
      <c r="C26" s="69"/>
      <c r="D26" s="70"/>
      <c r="E26" s="23"/>
      <c r="F26" s="22"/>
      <c r="H26" s="33">
        <v>16</v>
      </c>
      <c r="I26" s="40"/>
      <c r="J26" s="5">
        <v>0</v>
      </c>
      <c r="K26" s="33"/>
      <c r="L26" s="9"/>
      <c r="M26" s="32"/>
      <c r="N26" s="5"/>
      <c r="O26" s="5"/>
    </row>
    <row r="27" spans="1:16" ht="15.75">
      <c r="A27" s="15"/>
      <c r="B27" s="16"/>
      <c r="C27" s="71"/>
      <c r="D27" s="72"/>
      <c r="E27" s="16"/>
      <c r="F27" s="22"/>
      <c r="H27" s="5">
        <v>17</v>
      </c>
      <c r="I27" s="40"/>
      <c r="J27" s="5">
        <v>0</v>
      </c>
      <c r="K27" s="5"/>
      <c r="L27" s="9"/>
      <c r="M27" s="32"/>
      <c r="N27" s="5"/>
      <c r="O27" s="5"/>
    </row>
    <row r="28" spans="1:16" ht="15.75">
      <c r="A28" s="15"/>
      <c r="B28" s="16"/>
      <c r="C28" s="71"/>
      <c r="D28" s="72"/>
      <c r="E28" s="16"/>
      <c r="F28" s="22"/>
      <c r="H28" s="5">
        <v>18</v>
      </c>
      <c r="I28" s="40"/>
      <c r="J28" s="5">
        <v>0</v>
      </c>
      <c r="K28" s="5"/>
      <c r="L28" s="9"/>
      <c r="M28" s="32"/>
      <c r="N28" s="5"/>
      <c r="O28" s="5"/>
    </row>
    <row r="29" spans="1:16" ht="15.75">
      <c r="A29" s="15"/>
      <c r="B29" s="16"/>
      <c r="C29" s="71"/>
      <c r="D29" s="72"/>
      <c r="E29" s="16"/>
      <c r="F29" s="91"/>
      <c r="H29" s="5">
        <v>19</v>
      </c>
      <c r="I29" s="5"/>
      <c r="J29" s="5">
        <v>0</v>
      </c>
      <c r="K29" s="5"/>
      <c r="L29" s="9" t="s">
        <v>5</v>
      </c>
      <c r="M29" s="32"/>
      <c r="N29" s="5"/>
      <c r="O29" s="5"/>
    </row>
    <row r="30" spans="1:16" ht="16.5" thickBot="1">
      <c r="A30" s="15"/>
      <c r="B30" s="16"/>
      <c r="C30" s="71"/>
      <c r="D30" s="72"/>
      <c r="E30" s="17"/>
      <c r="F30" s="91"/>
      <c r="H30" s="5">
        <v>20</v>
      </c>
      <c r="I30" s="40"/>
      <c r="J30" s="5">
        <v>0</v>
      </c>
      <c r="K30" s="5"/>
      <c r="L30" s="9"/>
      <c r="M30" s="32"/>
      <c r="N30" s="5"/>
      <c r="O30" s="5"/>
    </row>
    <row r="31" spans="1:16" ht="16.5" thickBot="1">
      <c r="A31" s="18"/>
      <c r="B31" s="45"/>
      <c r="C31" s="18"/>
      <c r="D31" s="19" t="s">
        <v>17</v>
      </c>
      <c r="E31" s="20">
        <f>SUM(E13+E14+E15+E19+E16+E17+E18+E20+E21+E22+E23+E24+E25+E26+E27+E28+E29+E30)/2</f>
        <v>0</v>
      </c>
      <c r="F31" s="18"/>
      <c r="H31" s="5">
        <v>21</v>
      </c>
      <c r="I31" s="40"/>
      <c r="J31" s="5">
        <v>0</v>
      </c>
      <c r="K31" s="5"/>
      <c r="L31" s="9"/>
      <c r="M31" s="32"/>
      <c r="N31" s="5"/>
      <c r="O31" s="5"/>
    </row>
    <row r="32" spans="1:16">
      <c r="B32" s="9"/>
      <c r="H32" s="5">
        <v>22</v>
      </c>
      <c r="I32" s="5"/>
      <c r="J32" s="5">
        <v>0</v>
      </c>
      <c r="K32" s="5"/>
      <c r="L32" s="9"/>
      <c r="M32" s="32"/>
      <c r="N32" s="1"/>
      <c r="O32" s="5"/>
    </row>
    <row r="33" spans="1:15" ht="15" customHeight="1">
      <c r="A33" s="54"/>
      <c r="B33" s="54"/>
      <c r="C33" s="54"/>
      <c r="D33" s="54"/>
      <c r="E33" s="54"/>
      <c r="F33" s="49"/>
      <c r="H33" s="5">
        <v>23</v>
      </c>
      <c r="I33" s="5"/>
      <c r="J33" s="5">
        <v>0</v>
      </c>
      <c r="K33" s="5"/>
      <c r="L33" s="9"/>
      <c r="M33" s="32"/>
      <c r="N33" s="1"/>
      <c r="O33" s="5"/>
    </row>
    <row r="34" spans="1:15">
      <c r="A34" s="43"/>
      <c r="B34" s="43"/>
      <c r="C34" s="55"/>
      <c r="D34" s="55"/>
      <c r="E34" s="43"/>
      <c r="F34" s="48"/>
      <c r="H34" s="5">
        <v>24</v>
      </c>
      <c r="I34" s="5"/>
      <c r="J34" s="5">
        <v>0</v>
      </c>
      <c r="K34" s="5"/>
      <c r="L34" s="9"/>
      <c r="M34" s="32"/>
      <c r="N34" s="1"/>
      <c r="O34" s="5"/>
    </row>
    <row r="35" spans="1:15" ht="15.75">
      <c r="A35" s="21"/>
      <c r="B35" s="22"/>
      <c r="C35" s="52"/>
      <c r="D35" s="52"/>
      <c r="E35" s="22"/>
      <c r="F35" s="22"/>
      <c r="H35" s="5">
        <v>25</v>
      </c>
      <c r="I35" s="40"/>
      <c r="J35" s="5">
        <v>0</v>
      </c>
      <c r="K35" s="5"/>
      <c r="L35" s="9"/>
      <c r="M35" s="32"/>
      <c r="N35" s="5"/>
      <c r="O35" s="5"/>
    </row>
    <row r="36" spans="1:15" ht="15.75">
      <c r="A36" s="5"/>
      <c r="B36" s="22"/>
      <c r="C36" s="52"/>
      <c r="D36" s="52"/>
      <c r="E36" s="22"/>
      <c r="F36" s="22"/>
      <c r="H36" s="5">
        <v>26</v>
      </c>
      <c r="I36" s="40"/>
      <c r="J36" s="5">
        <v>0</v>
      </c>
      <c r="K36" s="5"/>
      <c r="L36" s="9"/>
      <c r="M36" s="32"/>
      <c r="N36" s="5"/>
      <c r="O36" s="5"/>
    </row>
    <row r="37" spans="1:15" ht="15.75">
      <c r="A37" s="21"/>
      <c r="B37" s="22"/>
      <c r="C37" s="52"/>
      <c r="D37" s="52"/>
      <c r="E37" s="22"/>
      <c r="F37" s="22"/>
      <c r="H37" s="5">
        <v>27</v>
      </c>
      <c r="I37" s="5"/>
      <c r="J37" s="5">
        <v>0</v>
      </c>
      <c r="K37" s="5"/>
      <c r="L37" s="9"/>
      <c r="M37" s="32"/>
      <c r="N37" s="5"/>
      <c r="O37" s="5"/>
    </row>
    <row r="38" spans="1:15" ht="15.75">
      <c r="A38" s="21"/>
      <c r="B38" s="22"/>
      <c r="C38" s="52"/>
      <c r="D38" s="52"/>
      <c r="E38" s="22"/>
      <c r="F38" s="22"/>
      <c r="H38" s="5">
        <v>28</v>
      </c>
      <c r="I38" s="40"/>
      <c r="J38" s="5">
        <v>0</v>
      </c>
      <c r="K38" s="5"/>
      <c r="L38" s="9"/>
      <c r="M38" s="32"/>
      <c r="N38" s="5"/>
      <c r="O38" s="5"/>
    </row>
    <row r="39" spans="1:15" ht="15.75">
      <c r="A39" s="21"/>
      <c r="B39" s="22"/>
      <c r="C39" s="52"/>
      <c r="D39" s="52"/>
      <c r="E39" s="22"/>
      <c r="F39" s="22"/>
      <c r="H39" s="5">
        <v>29</v>
      </c>
      <c r="I39" s="40"/>
      <c r="J39" s="5">
        <v>0</v>
      </c>
      <c r="K39" s="5"/>
      <c r="L39" s="9"/>
      <c r="M39" s="32"/>
      <c r="N39" s="5"/>
      <c r="O39" s="5"/>
    </row>
    <row r="40" spans="1:15" ht="15.75" customHeight="1" thickBot="1">
      <c r="A40" s="21"/>
      <c r="B40" s="22"/>
      <c r="C40" s="52"/>
      <c r="D40" s="52"/>
      <c r="E40" s="22"/>
      <c r="F40" s="22"/>
      <c r="H40" s="5">
        <v>30</v>
      </c>
      <c r="I40" s="5"/>
      <c r="J40" s="5">
        <v>0</v>
      </c>
      <c r="K40" s="5"/>
      <c r="L40" s="9"/>
      <c r="M40" s="32"/>
      <c r="N40" s="5"/>
      <c r="O40" s="5"/>
    </row>
    <row r="41" spans="1:15" ht="15.75" hidden="1" customHeight="1">
      <c r="A41" s="21"/>
      <c r="B41" s="22"/>
      <c r="C41" s="53"/>
      <c r="D41" s="53"/>
      <c r="E41" s="22"/>
      <c r="F41" s="22"/>
      <c r="H41" s="5">
        <v>31</v>
      </c>
      <c r="I41" s="5"/>
      <c r="J41" s="5">
        <v>0</v>
      </c>
      <c r="K41" s="5"/>
      <c r="L41" s="9"/>
      <c r="M41" s="32"/>
      <c r="N41" s="29"/>
      <c r="O41" s="5"/>
    </row>
    <row r="42" spans="1:15" ht="16.5" customHeight="1" thickBot="1">
      <c r="A42" s="21"/>
      <c r="B42" s="22"/>
      <c r="C42" s="52"/>
      <c r="D42" s="52"/>
      <c r="E42" s="22"/>
      <c r="F42" s="22"/>
      <c r="H42" s="28" t="s">
        <v>21</v>
      </c>
      <c r="I42" s="28"/>
      <c r="J42" s="11">
        <f>SUM(J11:J41)-B25</f>
        <v>0</v>
      </c>
      <c r="L42" s="9"/>
      <c r="M42" s="32"/>
      <c r="N42" s="5"/>
      <c r="O42" s="5"/>
    </row>
    <row r="43" spans="1:15" ht="0.75" hidden="1" customHeight="1">
      <c r="A43" s="21"/>
      <c r="B43" s="22"/>
      <c r="C43" s="52"/>
      <c r="D43" s="52"/>
      <c r="E43" s="22"/>
      <c r="F43" s="22"/>
      <c r="L43" s="9"/>
      <c r="M43" s="31"/>
      <c r="N43" s="5"/>
      <c r="O43" s="5"/>
    </row>
    <row r="44" spans="1:15" ht="15.75" hidden="1">
      <c r="A44" s="21"/>
      <c r="B44" s="22"/>
      <c r="C44" s="52"/>
      <c r="D44" s="52"/>
      <c r="E44" s="22"/>
      <c r="F44" s="22"/>
      <c r="H44" s="8"/>
      <c r="I44" s="8"/>
      <c r="J44" s="8"/>
      <c r="L44" s="9"/>
      <c r="M44" s="31"/>
      <c r="N44" s="5"/>
      <c r="O44" s="5"/>
    </row>
    <row r="45" spans="1:15" ht="15.75" hidden="1">
      <c r="A45" s="21"/>
      <c r="B45" s="22"/>
      <c r="C45" s="52"/>
      <c r="D45" s="52"/>
      <c r="E45" s="22"/>
      <c r="F45" s="22"/>
      <c r="K45" s="9"/>
      <c r="L45" s="9"/>
      <c r="M45" s="31"/>
      <c r="N45" s="5"/>
      <c r="O45" s="5"/>
    </row>
    <row r="46" spans="1:15" ht="15.75" hidden="1">
      <c r="A46" s="21"/>
      <c r="B46" s="22"/>
      <c r="C46" s="52"/>
      <c r="D46" s="52"/>
      <c r="E46" s="22"/>
      <c r="F46" s="22"/>
      <c r="K46" s="9"/>
      <c r="L46" s="9"/>
      <c r="M46" s="31"/>
      <c r="N46" s="5"/>
      <c r="O46" s="5"/>
    </row>
    <row r="47" spans="1:15" ht="15.75" hidden="1">
      <c r="A47" s="21"/>
      <c r="B47" s="22"/>
      <c r="C47" s="52"/>
      <c r="D47" s="52"/>
      <c r="E47" s="22"/>
      <c r="F47" s="22"/>
      <c r="K47" s="9"/>
      <c r="M47" s="31"/>
      <c r="N47" s="5"/>
      <c r="O47" s="5"/>
    </row>
    <row r="48" spans="1:15" ht="15.75" hidden="1">
      <c r="A48" s="21"/>
      <c r="B48" s="22"/>
      <c r="C48" s="52"/>
      <c r="D48" s="52"/>
      <c r="E48" s="22"/>
      <c r="F48" s="22"/>
      <c r="K48" s="9"/>
      <c r="M48" s="31"/>
      <c r="N48" s="5"/>
      <c r="O48" s="5"/>
    </row>
    <row r="49" spans="1:15" ht="15.75" hidden="1">
      <c r="A49" s="21"/>
      <c r="B49" s="22"/>
      <c r="C49" s="52"/>
      <c r="D49" s="52"/>
      <c r="E49" s="22"/>
      <c r="F49" s="22"/>
      <c r="K49" s="9"/>
      <c r="M49" s="5"/>
      <c r="N49" s="5"/>
      <c r="O49" s="5"/>
    </row>
    <row r="50" spans="1:15" ht="15.75" hidden="1">
      <c r="A50" s="21"/>
      <c r="B50" s="22"/>
      <c r="C50" s="52"/>
      <c r="D50" s="52"/>
      <c r="E50" s="22"/>
      <c r="F50" s="22"/>
      <c r="K50" s="9"/>
      <c r="M50" s="5"/>
      <c r="N50" s="5"/>
      <c r="O50" s="5"/>
    </row>
    <row r="51" spans="1:15" ht="15.75" hidden="1">
      <c r="A51" s="21"/>
      <c r="B51" s="22"/>
      <c r="C51" s="52"/>
      <c r="D51" s="52"/>
      <c r="E51" s="22"/>
      <c r="F51" s="22"/>
      <c r="M51" s="5"/>
      <c r="N51" s="5"/>
      <c r="O51" s="5"/>
    </row>
    <row r="52" spans="1:15" ht="15.75" hidden="1">
      <c r="A52" s="21"/>
      <c r="B52" s="22"/>
      <c r="C52" s="52"/>
      <c r="D52" s="52"/>
      <c r="E52" s="22"/>
      <c r="F52" s="22"/>
      <c r="M52" s="5"/>
      <c r="N52" s="5"/>
      <c r="O52" s="5"/>
    </row>
    <row r="53" spans="1:15" ht="15.75" hidden="1">
      <c r="A53" s="45"/>
      <c r="B53" s="45"/>
      <c r="C53" s="45"/>
      <c r="D53" s="45"/>
      <c r="E53" s="45"/>
      <c r="F53" s="50"/>
      <c r="M53" s="5"/>
      <c r="N53" s="5"/>
      <c r="O53" s="5"/>
    </row>
    <row r="54" spans="1:15" hidden="1">
      <c r="M54" s="5"/>
      <c r="N54" s="29"/>
      <c r="O54" s="5"/>
    </row>
    <row r="55" spans="1:15" hidden="1">
      <c r="M55" s="5"/>
      <c r="N55" s="29"/>
      <c r="O55" s="5"/>
    </row>
    <row r="56" spans="1:15" hidden="1">
      <c r="M56" s="5"/>
      <c r="N56" s="29"/>
      <c r="O56" s="5"/>
    </row>
    <row r="57" spans="1:15" hidden="1">
      <c r="M57" s="5"/>
      <c r="N57" s="29"/>
      <c r="O57" s="5"/>
    </row>
    <row r="58" spans="1:15" hidden="1">
      <c r="M58" s="5"/>
      <c r="N58" s="29"/>
      <c r="O58" s="5"/>
    </row>
    <row r="59" spans="1:15" hidden="1">
      <c r="M59" s="5"/>
      <c r="N59" s="5"/>
      <c r="O59" s="5"/>
    </row>
    <row r="60" spans="1:15" hidden="1">
      <c r="M60" s="5"/>
      <c r="N60" s="5"/>
      <c r="O60" s="5"/>
    </row>
    <row r="61" spans="1:15">
      <c r="M61" s="5"/>
      <c r="N61" s="5"/>
      <c r="O61" s="10">
        <f>SUM($O$12:$O$60)</f>
        <v>0</v>
      </c>
    </row>
  </sheetData>
  <mergeCells count="53">
    <mergeCell ref="C52:D52"/>
    <mergeCell ref="C46:D46"/>
    <mergeCell ref="C47:D47"/>
    <mergeCell ref="C48:D48"/>
    <mergeCell ref="C49:D49"/>
    <mergeCell ref="C50:D50"/>
    <mergeCell ref="C51:D51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A33:E3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H9:J9"/>
    <mergeCell ref="C10:D10"/>
    <mergeCell ref="M10:O10"/>
    <mergeCell ref="A11:E11"/>
    <mergeCell ref="C12:D12"/>
    <mergeCell ref="C13:D13"/>
    <mergeCell ref="C14:D14"/>
    <mergeCell ref="C15:D15"/>
    <mergeCell ref="C16:D16"/>
    <mergeCell ref="C17:D17"/>
    <mergeCell ref="C18:D18"/>
    <mergeCell ref="A1:L1"/>
    <mergeCell ref="A2:C2"/>
    <mergeCell ref="D2:D3"/>
    <mergeCell ref="E2:E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2022-08-28T12:31:05Z</dcterms:modified>
</cp:coreProperties>
</file>