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<sst xmlns="http://schemas.openxmlformats.org/spreadsheetml/2006/main" count="153" uniqueCount="37">
  <si>
    <t>А2 или нет</t>
  </si>
  <si>
    <t>Дата</t>
  </si>
  <si>
    <t>Номер партии молока сырья</t>
  </si>
  <si>
    <t>Молоко</t>
  </si>
  <si>
    <t>Молоко обезжиренное</t>
  </si>
  <si>
    <t>Нормализованная смесь</t>
  </si>
  <si>
    <t>Масса, кг</t>
  </si>
  <si>
    <t>М, д, жира, %</t>
  </si>
  <si>
    <t>М.д.  белка, %</t>
  </si>
  <si>
    <t>Кисло-тность, Т°</t>
  </si>
  <si>
    <t>М,д,ж, % смеси</t>
  </si>
  <si>
    <t>А 2</t>
  </si>
  <si>
    <t>1.08.22</t>
  </si>
  <si>
    <t>3.36</t>
  </si>
  <si>
    <t>16</t>
  </si>
  <si>
    <t>1028</t>
  </si>
  <si>
    <t>3,7</t>
  </si>
  <si>
    <t>17</t>
  </si>
  <si>
    <t>3</t>
  </si>
  <si>
    <t>3.07</t>
  </si>
  <si>
    <t>1030</t>
  </si>
  <si>
    <t>А2</t>
  </si>
  <si>
    <t>2.08.22</t>
  </si>
  <si>
    <t>3.26</t>
  </si>
  <si>
    <t>3,8</t>
  </si>
  <si>
    <t>6</t>
  </si>
  <si>
    <t>7</t>
  </si>
  <si>
    <t>3.08.22</t>
  </si>
  <si>
    <t>10А2</t>
  </si>
  <si>
    <t>3.16</t>
  </si>
  <si>
    <t>11</t>
  </si>
  <si>
    <t>12</t>
  </si>
  <si>
    <t>4.08.22</t>
  </si>
  <si>
    <t>15А2</t>
  </si>
  <si>
    <r>
      <t>Плот-ность, кг/м</t>
    </r>
    <r>
      <rPr>
        <b/>
        <vertAlign val="superscript"/>
        <sz val="10"/>
        <color indexed="8"/>
        <rFont val="Times New Roman"/>
        <family val="1"/>
      </rPr>
      <t>3</t>
    </r>
  </si>
  <si>
    <t>1</t>
  </si>
  <si>
    <t>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</si>
</sst>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4" fontId="25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2" fontId="42" fillId="0" borderId="10" xfId="33" applyNumberFormat="1" applyFont="1" applyBorder="1" applyAlignment="1">
      <alignment horizontal="center" vertical="center" wrapText="1"/>
    </xf>
    <xf numFmtId="2" fontId="42" fillId="0" borderId="10" xfId="33" applyNumberFormat="1" applyFont="1" applyBorder="1" applyAlignment="1">
      <alignment horizontal="left" vertical="center" wrapText="1"/>
    </xf>
    <xf numFmtId="164" fontId="42" fillId="0" borderId="10" xfId="33" applyFont="1" applyBorder="1" applyAlignment="1">
      <alignment horizontal="center" vertical="center" wrapText="1"/>
    </xf>
    <xf numFmtId="49" fontId="43" fillId="0" borderId="10" xfId="33" applyNumberFormat="1" applyFont="1" applyBorder="1" applyAlignment="1">
      <alignment horizontal="center" vertical="center" wrapText="1"/>
    </xf>
    <xf numFmtId="49" fontId="25" fillId="0" borderId="10" xfId="33" applyNumberFormat="1" applyBorder="1">
      <alignment/>
    </xf>
    <xf numFmtId="49" fontId="42" fillId="0" borderId="10" xfId="33" applyNumberFormat="1" applyFont="1" applyBorder="1" applyAlignment="1">
      <alignment horizontal="center" vertical="center" wrapText="1"/>
    </xf>
    <xf numFmtId="49" fontId="25" fillId="0" borderId="10" xfId="33" applyNumberFormat="1" applyBorder="1" applyAlignment="1">
      <alignment wrapText="1"/>
    </xf>
    <xf numFmtId="49" fontId="42" fillId="0" borderId="10" xfId="33" applyNumberFormat="1" applyFont="1" applyBorder="1" applyAlignment="1">
      <alignment vertical="center" wrapText="1"/>
    </xf>
    <xf numFmtId="2" fontId="25" fillId="0" borderId="10" xfId="33" applyNumberFormat="1" applyBorder="1">
      <alignment/>
    </xf>
    <xf numFmtId="49" fontId="44" fillId="0" borderId="10" xfId="33" applyNumberFormat="1" applyFont="1" applyBorder="1" applyAlignment="1">
      <alignment vertical="center" wrapText="1"/>
    </xf>
    <xf numFmtId="49" fontId="45" fillId="0" borderId="10" xfId="33" applyNumberFormat="1" applyFont="1" applyBorder="1" applyAlignment="1">
      <alignment wrapText="1"/>
    </xf>
    <xf numFmtId="2" fontId="25" fillId="33" borderId="10" xfId="33" applyNumberFormat="1" applyFill="1" applyBorder="1" applyAlignment="1">
      <alignment horizontal="left"/>
    </xf>
    <xf numFmtId="49" fontId="42" fillId="13" borderId="10" xfId="33" applyNumberFormat="1" applyFont="1" applyFill="1" applyBorder="1" applyAlignment="1">
      <alignment horizontal="center" vertical="center" wrapText="1"/>
    </xf>
    <xf numFmtId="49" fontId="42" fillId="13" borderId="10" xfId="33" applyNumberFormat="1" applyFont="1" applyFill="1" applyBorder="1" applyAlignment="1">
      <alignment vertical="center" wrapText="1"/>
    </xf>
    <xf numFmtId="49" fontId="44" fillId="13" borderId="10" xfId="33" applyNumberFormat="1" applyFont="1" applyFill="1" applyBorder="1" applyAlignment="1">
      <alignment vertical="center" wrapText="1"/>
    </xf>
    <xf numFmtId="49" fontId="25" fillId="13" borderId="10" xfId="33" applyNumberFormat="1" applyFill="1" applyBorder="1">
      <alignment/>
    </xf>
    <xf numFmtId="2" fontId="42" fillId="14" borderId="10" xfId="33" applyNumberFormat="1" applyFont="1" applyFill="1" applyBorder="1" applyAlignment="1">
      <alignment horizontal="left" vertical="center" wrapText="1"/>
    </xf>
    <xf numFmtId="164" fontId="46" fillId="0" borderId="10" xfId="33" applyFont="1" applyBorder="1" applyAlignment="1">
      <alignment horizontal="center" vertical="center" wrapText="1"/>
    </xf>
    <xf numFmtId="164" fontId="47" fillId="0" borderId="10" xfId="33" applyFont="1" applyBorder="1" applyAlignment="1">
      <alignment horizontal="center" vertical="center" wrapText="1"/>
    </xf>
    <xf numFmtId="164" fontId="42" fillId="0" borderId="10" xfId="33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A1">
            <v>1</v>
          </cell>
          <cell r="B1">
            <v>3.6</v>
          </cell>
        </row>
        <row r="2">
          <cell r="A2">
            <v>2</v>
          </cell>
          <cell r="B2">
            <v>3.6</v>
          </cell>
        </row>
        <row r="3">
          <cell r="A3">
            <v>3</v>
          </cell>
          <cell r="B3">
            <v>3.6</v>
          </cell>
        </row>
        <row r="4">
          <cell r="A4">
            <v>4</v>
          </cell>
          <cell r="B4">
            <v>3.6</v>
          </cell>
        </row>
        <row r="5">
          <cell r="A5">
            <v>5</v>
          </cell>
          <cell r="B5">
            <v>3.6</v>
          </cell>
        </row>
        <row r="6">
          <cell r="A6">
            <v>6</v>
          </cell>
          <cell r="B6">
            <v>3.6</v>
          </cell>
        </row>
        <row r="7">
          <cell r="A7">
            <v>7</v>
          </cell>
          <cell r="B7">
            <v>3.6</v>
          </cell>
        </row>
        <row r="8">
          <cell r="A8">
            <v>8</v>
          </cell>
          <cell r="B8">
            <v>3.6</v>
          </cell>
        </row>
        <row r="9">
          <cell r="A9">
            <v>9</v>
          </cell>
          <cell r="B9">
            <v>3.6</v>
          </cell>
        </row>
        <row r="10">
          <cell r="A10">
            <v>10</v>
          </cell>
          <cell r="B10">
            <v>3.6</v>
          </cell>
        </row>
        <row r="11">
          <cell r="A11">
            <v>11</v>
          </cell>
          <cell r="B11">
            <v>3.5</v>
          </cell>
        </row>
        <row r="12">
          <cell r="A12">
            <v>12</v>
          </cell>
          <cell r="B12">
            <v>3.5</v>
          </cell>
        </row>
        <row r="13">
          <cell r="A13">
            <v>13</v>
          </cell>
          <cell r="B13">
            <v>3.5</v>
          </cell>
        </row>
        <row r="14">
          <cell r="A14">
            <v>14</v>
          </cell>
          <cell r="B14">
            <v>3.5</v>
          </cell>
        </row>
        <row r="15">
          <cell r="A15">
            <v>15</v>
          </cell>
          <cell r="B15">
            <v>3.6</v>
          </cell>
        </row>
        <row r="16">
          <cell r="A16">
            <v>16</v>
          </cell>
          <cell r="B16">
            <v>3.6</v>
          </cell>
        </row>
        <row r="17">
          <cell r="A17">
            <v>17</v>
          </cell>
          <cell r="B17">
            <v>3.5</v>
          </cell>
        </row>
        <row r="18">
          <cell r="A18">
            <v>18</v>
          </cell>
          <cell r="B18">
            <v>3.5</v>
          </cell>
        </row>
        <row r="19">
          <cell r="A19">
            <v>19</v>
          </cell>
          <cell r="B19">
            <v>3.6</v>
          </cell>
        </row>
        <row r="20">
          <cell r="A20">
            <v>20</v>
          </cell>
          <cell r="B20">
            <v>3.5</v>
          </cell>
        </row>
        <row r="21">
          <cell r="A21">
            <v>21</v>
          </cell>
          <cell r="B21">
            <v>3.4</v>
          </cell>
        </row>
        <row r="22">
          <cell r="A22">
            <v>22</v>
          </cell>
          <cell r="B22">
            <v>3.4</v>
          </cell>
        </row>
        <row r="23">
          <cell r="A23">
            <v>23</v>
          </cell>
          <cell r="B23">
            <v>3.4</v>
          </cell>
        </row>
        <row r="24">
          <cell r="A24">
            <v>24</v>
          </cell>
          <cell r="B24">
            <v>3.7</v>
          </cell>
        </row>
        <row r="25">
          <cell r="A25">
            <v>25</v>
          </cell>
          <cell r="B25">
            <v>3.7</v>
          </cell>
        </row>
        <row r="26">
          <cell r="A26">
            <v>26</v>
          </cell>
          <cell r="B26">
            <v>3.2</v>
          </cell>
        </row>
        <row r="27">
          <cell r="A27">
            <v>27</v>
          </cell>
          <cell r="B27">
            <v>3.2</v>
          </cell>
        </row>
        <row r="28">
          <cell r="A28">
            <v>28</v>
          </cell>
          <cell r="B28">
            <v>3.6</v>
          </cell>
        </row>
        <row r="29">
          <cell r="A29">
            <v>29</v>
          </cell>
          <cell r="B29">
            <v>3.6</v>
          </cell>
        </row>
        <row r="30">
          <cell r="A30">
            <v>30</v>
          </cell>
          <cell r="B30">
            <v>3.3</v>
          </cell>
        </row>
        <row r="31">
          <cell r="A31">
            <v>31</v>
          </cell>
          <cell r="B31">
            <v>3.3</v>
          </cell>
        </row>
        <row r="32">
          <cell r="A32">
            <v>32</v>
          </cell>
          <cell r="B32">
            <v>3.3</v>
          </cell>
        </row>
        <row r="33">
          <cell r="A33">
            <v>33</v>
          </cell>
          <cell r="B33">
            <v>3.6</v>
          </cell>
        </row>
        <row r="34">
          <cell r="A34">
            <v>34</v>
          </cell>
          <cell r="B34">
            <v>3.6</v>
          </cell>
        </row>
        <row r="35">
          <cell r="A35">
            <v>35</v>
          </cell>
          <cell r="B35">
            <v>3.2</v>
          </cell>
        </row>
        <row r="36">
          <cell r="A36">
            <v>36</v>
          </cell>
          <cell r="B36">
            <v>3.2</v>
          </cell>
        </row>
        <row r="37">
          <cell r="A37">
            <v>37</v>
          </cell>
          <cell r="B37">
            <v>3.2</v>
          </cell>
        </row>
        <row r="38">
          <cell r="A38">
            <v>38</v>
          </cell>
          <cell r="B38">
            <v>3.6</v>
          </cell>
        </row>
        <row r="39">
          <cell r="A39">
            <v>39</v>
          </cell>
          <cell r="B39">
            <v>3.6</v>
          </cell>
        </row>
        <row r="40">
          <cell r="A40">
            <v>40</v>
          </cell>
          <cell r="B40">
            <v>3.6</v>
          </cell>
        </row>
        <row r="41">
          <cell r="A41">
            <v>41</v>
          </cell>
          <cell r="B41">
            <v>3.6</v>
          </cell>
        </row>
        <row r="42">
          <cell r="A42">
            <v>42</v>
          </cell>
          <cell r="B42">
            <v>3.6</v>
          </cell>
        </row>
        <row r="43">
          <cell r="A43">
            <v>43</v>
          </cell>
          <cell r="B43">
            <v>3.6</v>
          </cell>
        </row>
        <row r="44">
          <cell r="A44">
            <v>44</v>
          </cell>
          <cell r="B44">
            <v>3.6</v>
          </cell>
        </row>
        <row r="45">
          <cell r="A45">
            <v>45</v>
          </cell>
          <cell r="B45">
            <v>3.1</v>
          </cell>
        </row>
        <row r="46">
          <cell r="A46">
            <v>46</v>
          </cell>
          <cell r="B46">
            <v>3.1</v>
          </cell>
        </row>
        <row r="47">
          <cell r="A47">
            <v>47</v>
          </cell>
          <cell r="B47">
            <v>3.7</v>
          </cell>
        </row>
        <row r="48">
          <cell r="A48">
            <v>48</v>
          </cell>
          <cell r="B48">
            <v>3.7</v>
          </cell>
        </row>
        <row r="49">
          <cell r="A49">
            <v>49</v>
          </cell>
          <cell r="B49">
            <v>3.7</v>
          </cell>
        </row>
        <row r="50">
          <cell r="A50">
            <v>50</v>
          </cell>
          <cell r="B50">
            <v>3.7</v>
          </cell>
        </row>
        <row r="51">
          <cell r="A51">
            <v>51</v>
          </cell>
          <cell r="B51">
            <v>3.7</v>
          </cell>
        </row>
        <row r="52">
          <cell r="A52">
            <v>52</v>
          </cell>
          <cell r="B52">
            <v>3.6</v>
          </cell>
        </row>
        <row r="53">
          <cell r="A53">
            <v>53</v>
          </cell>
          <cell r="B53">
            <v>3.6</v>
          </cell>
        </row>
        <row r="54">
          <cell r="A54">
            <v>54</v>
          </cell>
          <cell r="B54">
            <v>3.6</v>
          </cell>
        </row>
        <row r="55">
          <cell r="A55">
            <v>55</v>
          </cell>
          <cell r="B55">
            <v>3.7</v>
          </cell>
        </row>
        <row r="56">
          <cell r="A56">
            <v>56</v>
          </cell>
          <cell r="B56">
            <v>3.7</v>
          </cell>
        </row>
        <row r="57">
          <cell r="A57">
            <v>57</v>
          </cell>
          <cell r="B57">
            <v>3.6</v>
          </cell>
        </row>
        <row r="58">
          <cell r="A58">
            <v>58</v>
          </cell>
          <cell r="B58">
            <v>3.5</v>
          </cell>
        </row>
        <row r="59">
          <cell r="A59">
            <v>59</v>
          </cell>
          <cell r="B59">
            <v>3.5</v>
          </cell>
        </row>
        <row r="60">
          <cell r="A60">
            <v>60</v>
          </cell>
          <cell r="B60">
            <v>3.3</v>
          </cell>
        </row>
        <row r="61">
          <cell r="A61">
            <v>61</v>
          </cell>
          <cell r="B61">
            <v>3.3</v>
          </cell>
        </row>
        <row r="62">
          <cell r="A62">
            <v>62</v>
          </cell>
          <cell r="B62">
            <v>3.6</v>
          </cell>
        </row>
        <row r="63">
          <cell r="A63">
            <v>63</v>
          </cell>
          <cell r="B63">
            <v>3.6</v>
          </cell>
        </row>
        <row r="64">
          <cell r="A64">
            <v>64</v>
          </cell>
          <cell r="B64">
            <v>3.4</v>
          </cell>
        </row>
        <row r="65">
          <cell r="A65">
            <v>65</v>
          </cell>
          <cell r="B65">
            <v>3.4</v>
          </cell>
        </row>
        <row r="66">
          <cell r="A66">
            <v>66</v>
          </cell>
          <cell r="B66">
            <v>3.4</v>
          </cell>
        </row>
        <row r="67">
          <cell r="A67">
            <v>67</v>
          </cell>
          <cell r="B67">
            <v>3.6</v>
          </cell>
        </row>
        <row r="68">
          <cell r="A68">
            <v>68</v>
          </cell>
          <cell r="B68">
            <v>3.6</v>
          </cell>
        </row>
        <row r="69">
          <cell r="A69">
            <v>69</v>
          </cell>
          <cell r="B69">
            <v>3.5</v>
          </cell>
        </row>
        <row r="70">
          <cell r="A70">
            <v>70</v>
          </cell>
          <cell r="B70">
            <v>3.5</v>
          </cell>
        </row>
        <row r="71">
          <cell r="A71">
            <v>71</v>
          </cell>
          <cell r="B71">
            <v>3.7</v>
          </cell>
        </row>
        <row r="72">
          <cell r="A72">
            <v>72</v>
          </cell>
          <cell r="B72">
            <v>3.7</v>
          </cell>
        </row>
        <row r="73">
          <cell r="A73">
            <v>73</v>
          </cell>
          <cell r="B73">
            <v>3.6</v>
          </cell>
        </row>
        <row r="74">
          <cell r="A74">
            <v>74</v>
          </cell>
          <cell r="B74">
            <v>3.6</v>
          </cell>
        </row>
        <row r="75">
          <cell r="A75">
            <v>75</v>
          </cell>
          <cell r="B75">
            <v>3.6</v>
          </cell>
        </row>
        <row r="76">
          <cell r="A76">
            <v>76</v>
          </cell>
          <cell r="B76">
            <v>3.6</v>
          </cell>
        </row>
        <row r="77">
          <cell r="A77">
            <v>77</v>
          </cell>
          <cell r="B77">
            <v>3.6</v>
          </cell>
        </row>
        <row r="78">
          <cell r="A78">
            <v>78</v>
          </cell>
          <cell r="B78">
            <v>3.5</v>
          </cell>
        </row>
        <row r="79">
          <cell r="A79">
            <v>79</v>
          </cell>
          <cell r="B79">
            <v>3.5</v>
          </cell>
        </row>
        <row r="80">
          <cell r="A80">
            <v>80</v>
          </cell>
          <cell r="B80">
            <v>3.7</v>
          </cell>
        </row>
        <row r="81">
          <cell r="A81">
            <v>81</v>
          </cell>
          <cell r="B81">
            <v>3.5</v>
          </cell>
        </row>
        <row r="82">
          <cell r="A82">
            <v>82</v>
          </cell>
          <cell r="B82">
            <v>3.7</v>
          </cell>
        </row>
        <row r="83">
          <cell r="A83">
            <v>83</v>
          </cell>
          <cell r="B83">
            <v>3.4</v>
          </cell>
        </row>
        <row r="84">
          <cell r="A84">
            <v>84</v>
          </cell>
          <cell r="B84">
            <v>3.4</v>
          </cell>
        </row>
        <row r="85">
          <cell r="A85">
            <v>85</v>
          </cell>
          <cell r="B85">
            <v>3.4</v>
          </cell>
        </row>
        <row r="86">
          <cell r="A86">
            <v>86</v>
          </cell>
          <cell r="B86">
            <v>3.7</v>
          </cell>
        </row>
        <row r="87">
          <cell r="A87">
            <v>87</v>
          </cell>
          <cell r="B87">
            <v>3.6</v>
          </cell>
        </row>
        <row r="88">
          <cell r="A88">
            <v>88</v>
          </cell>
          <cell r="B88">
            <v>3.8</v>
          </cell>
        </row>
        <row r="89">
          <cell r="A89">
            <v>89</v>
          </cell>
          <cell r="B89">
            <v>3.8</v>
          </cell>
        </row>
        <row r="90">
          <cell r="A90">
            <v>90</v>
          </cell>
          <cell r="B90">
            <v>3.8</v>
          </cell>
        </row>
        <row r="91">
          <cell r="A91">
            <v>91</v>
          </cell>
          <cell r="B91">
            <v>3.9</v>
          </cell>
        </row>
        <row r="92">
          <cell r="A92">
            <v>92</v>
          </cell>
          <cell r="B92">
            <v>3.9</v>
          </cell>
        </row>
        <row r="93">
          <cell r="A93">
            <v>93</v>
          </cell>
          <cell r="B93">
            <v>3.9</v>
          </cell>
        </row>
        <row r="94">
          <cell r="A94">
            <v>94</v>
          </cell>
          <cell r="B94">
            <v>3.8</v>
          </cell>
        </row>
        <row r="95">
          <cell r="A95">
            <v>95</v>
          </cell>
          <cell r="B95">
            <v>3.8</v>
          </cell>
        </row>
        <row r="96">
          <cell r="A96">
            <v>96</v>
          </cell>
          <cell r="B96">
            <v>3.8</v>
          </cell>
        </row>
        <row r="97">
          <cell r="A97">
            <v>97</v>
          </cell>
          <cell r="B97">
            <v>3.8</v>
          </cell>
        </row>
        <row r="98">
          <cell r="A98">
            <v>98</v>
          </cell>
          <cell r="B98">
            <v>3.8</v>
          </cell>
        </row>
        <row r="99">
          <cell r="A99">
            <v>99</v>
          </cell>
          <cell r="B99">
            <v>3.8</v>
          </cell>
        </row>
        <row r="100">
          <cell r="A100">
            <v>100</v>
          </cell>
          <cell r="B100">
            <v>3.7</v>
          </cell>
        </row>
        <row r="101">
          <cell r="A101">
            <v>101</v>
          </cell>
          <cell r="B101">
            <v>3.8</v>
          </cell>
        </row>
        <row r="102">
          <cell r="A102">
            <v>102</v>
          </cell>
          <cell r="B102">
            <v>3.8</v>
          </cell>
        </row>
        <row r="103">
          <cell r="A103">
            <v>103</v>
          </cell>
          <cell r="B103">
            <v>3.8</v>
          </cell>
        </row>
        <row r="104">
          <cell r="A104">
            <v>104</v>
          </cell>
          <cell r="B104">
            <v>3.7</v>
          </cell>
        </row>
        <row r="105">
          <cell r="A105">
            <v>105</v>
          </cell>
          <cell r="B105">
            <v>3.8</v>
          </cell>
        </row>
        <row r="106">
          <cell r="A106">
            <v>106</v>
          </cell>
          <cell r="B106">
            <v>3.6</v>
          </cell>
        </row>
        <row r="107">
          <cell r="A107">
            <v>107</v>
          </cell>
          <cell r="B107">
            <v>3.7</v>
          </cell>
        </row>
        <row r="108">
          <cell r="A108">
            <v>108</v>
          </cell>
          <cell r="B108">
            <v>3.7</v>
          </cell>
        </row>
        <row r="109">
          <cell r="A109">
            <v>109</v>
          </cell>
          <cell r="B109">
            <v>3.7</v>
          </cell>
        </row>
        <row r="110">
          <cell r="A110">
            <v>110</v>
          </cell>
          <cell r="B110">
            <v>3.6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I9" sqref="I9"/>
    </sheetView>
  </sheetViews>
  <sheetFormatPr defaultColWidth="9.140625" defaultRowHeight="15"/>
  <sheetData>
    <row r="1" spans="1:14" ht="15.75">
      <c r="A1" s="19" t="s">
        <v>0</v>
      </c>
      <c r="B1" s="20" t="s">
        <v>1</v>
      </c>
      <c r="C1" s="20" t="s">
        <v>2</v>
      </c>
      <c r="D1" s="18" t="s">
        <v>3</v>
      </c>
      <c r="E1" s="18"/>
      <c r="F1" s="18"/>
      <c r="G1" s="18"/>
      <c r="H1" s="18"/>
      <c r="I1" s="18" t="s">
        <v>4</v>
      </c>
      <c r="J1" s="18"/>
      <c r="K1" s="18"/>
      <c r="L1" s="18" t="s">
        <v>5</v>
      </c>
      <c r="M1" s="18"/>
      <c r="N1" s="18"/>
    </row>
    <row r="2" spans="1:14" ht="41.25">
      <c r="A2" s="19"/>
      <c r="B2" s="20"/>
      <c r="C2" s="20"/>
      <c r="D2" s="1" t="s">
        <v>6</v>
      </c>
      <c r="E2" s="2" t="s">
        <v>7</v>
      </c>
      <c r="F2" s="3" t="s">
        <v>8</v>
      </c>
      <c r="G2" s="3" t="s">
        <v>9</v>
      </c>
      <c r="H2" s="3" t="s">
        <v>34</v>
      </c>
      <c r="I2" s="1" t="s">
        <v>6</v>
      </c>
      <c r="J2" s="3" t="s">
        <v>9</v>
      </c>
      <c r="K2" s="3" t="s">
        <v>34</v>
      </c>
      <c r="L2" s="2" t="s">
        <v>10</v>
      </c>
      <c r="M2" s="3" t="s">
        <v>9</v>
      </c>
      <c r="N2" s="3" t="s">
        <v>34</v>
      </c>
    </row>
    <row r="3" spans="1:14" ht="15">
      <c r="A3" s="4" t="s">
        <v>11</v>
      </c>
      <c r="B3" s="5" t="s">
        <v>12</v>
      </c>
      <c r="C3" s="13" t="s">
        <v>35</v>
      </c>
      <c r="D3" s="1">
        <f aca="true" t="shared" si="0" ref="D3:D18">AA3*L3/E3</f>
        <v>0</v>
      </c>
      <c r="E3" s="17">
        <f>IF(ISERROR(C3*1),INDEX('[1]Лист1'!$B$1:$B$347,MATCH(C3,'[1]Лист1'!$A$1:$A$347,0)),INDEX('[1]Лист1'!$B$1:$B$347,MATCH(C3*1,'[1]Лист1'!$A$1:$A$347,0)))</f>
        <v>3.6</v>
      </c>
      <c r="F3" s="6" t="s">
        <v>13</v>
      </c>
      <c r="G3" s="6" t="s">
        <v>14</v>
      </c>
      <c r="H3" s="6" t="s">
        <v>15</v>
      </c>
      <c r="I3" s="1"/>
      <c r="J3" s="6"/>
      <c r="K3" s="6"/>
      <c r="L3" s="2" t="s">
        <v>16</v>
      </c>
      <c r="M3" s="6" t="s">
        <v>17</v>
      </c>
      <c r="N3" s="6" t="s">
        <v>15</v>
      </c>
    </row>
    <row r="4" spans="1:14" ht="15">
      <c r="A4" s="7"/>
      <c r="B4" s="8" t="s">
        <v>12</v>
      </c>
      <c r="C4" s="14" t="s">
        <v>18</v>
      </c>
      <c r="D4" s="1">
        <f t="shared" si="0"/>
        <v>0</v>
      </c>
      <c r="E4" s="17">
        <f>IF(ISERROR(C4*1),INDEX('[1]Лист1'!$B$1:$B$347,MATCH(C4,'[1]Лист1'!$A$1:$A$347,0)),INDEX('[1]Лист1'!$B$1:$B$347,MATCH(C4*1,'[1]Лист1'!$A$1:$A$347,0)))</f>
        <v>3.6</v>
      </c>
      <c r="F4" s="5" t="s">
        <v>19</v>
      </c>
      <c r="G4" s="5" t="s">
        <v>14</v>
      </c>
      <c r="H4" s="5" t="s">
        <v>15</v>
      </c>
      <c r="I4" s="9"/>
      <c r="J4" s="5" t="s">
        <v>17</v>
      </c>
      <c r="K4" s="5" t="s">
        <v>20</v>
      </c>
      <c r="L4" s="12">
        <v>2.7</v>
      </c>
      <c r="M4" s="5" t="s">
        <v>17</v>
      </c>
      <c r="N4" s="5" t="s">
        <v>15</v>
      </c>
    </row>
    <row r="5" spans="1:14" ht="15">
      <c r="A5" s="7"/>
      <c r="B5" s="10" t="s">
        <v>12</v>
      </c>
      <c r="C5" s="15" t="s">
        <v>18</v>
      </c>
      <c r="D5" s="1">
        <f t="shared" si="0"/>
        <v>0</v>
      </c>
      <c r="E5" s="17">
        <f>IF(ISERROR(C5*1),INDEX('[1]Лист1'!$B$1:$B$347,MATCH(C5,'[1]Лист1'!$A$1:$A$347,0)),INDEX('[1]Лист1'!$B$1:$B$347,MATCH(C5*1,'[1]Лист1'!$A$1:$A$347,0)))</f>
        <v>3.6</v>
      </c>
      <c r="F5" s="5" t="s">
        <v>19</v>
      </c>
      <c r="G5" s="5" t="s">
        <v>14</v>
      </c>
      <c r="H5" s="5" t="s">
        <v>15</v>
      </c>
      <c r="I5" s="9"/>
      <c r="J5" s="5"/>
      <c r="K5" s="5"/>
      <c r="L5" s="12">
        <v>3.4</v>
      </c>
      <c r="M5" s="5" t="s">
        <v>17</v>
      </c>
      <c r="N5" s="5" t="s">
        <v>15</v>
      </c>
    </row>
    <row r="6" spans="1:14" ht="15">
      <c r="A6" s="7"/>
      <c r="B6" s="5" t="s">
        <v>12</v>
      </c>
      <c r="C6" s="16" t="s">
        <v>18</v>
      </c>
      <c r="D6" s="1">
        <f t="shared" si="0"/>
        <v>0</v>
      </c>
      <c r="E6" s="17">
        <f>IF(ISERROR(C6*1),INDEX('[1]Лист1'!$B$1:$B$347,MATCH(C6,'[1]Лист1'!$A$1:$A$347,0)),INDEX('[1]Лист1'!$B$1:$B$347,MATCH(C6*1,'[1]Лист1'!$A$1:$A$347,0)))</f>
        <v>3.6</v>
      </c>
      <c r="F6" s="5" t="s">
        <v>19</v>
      </c>
      <c r="G6" s="5" t="s">
        <v>14</v>
      </c>
      <c r="H6" s="5" t="s">
        <v>15</v>
      </c>
      <c r="I6" s="9"/>
      <c r="J6" s="5" t="s">
        <v>17</v>
      </c>
      <c r="K6" s="5" t="s">
        <v>20</v>
      </c>
      <c r="L6" s="12">
        <v>2.5</v>
      </c>
      <c r="M6" s="5" t="s">
        <v>17</v>
      </c>
      <c r="N6" s="5" t="s">
        <v>15</v>
      </c>
    </row>
    <row r="7" spans="1:14" ht="15">
      <c r="A7" s="7"/>
      <c r="B7" s="5" t="s">
        <v>12</v>
      </c>
      <c r="C7" s="16" t="s">
        <v>18</v>
      </c>
      <c r="D7" s="1">
        <f t="shared" si="0"/>
        <v>0</v>
      </c>
      <c r="E7" s="17">
        <f>IF(ISERROR(C7*1),INDEX('[1]Лист1'!$B$1:$B$347,MATCH(C7,'[1]Лист1'!$A$1:$A$347,0)),INDEX('[1]Лист1'!$B$1:$B$347,MATCH(C7*1,'[1]Лист1'!$A$1:$A$347,0)))</f>
        <v>3.6</v>
      </c>
      <c r="F7" s="5" t="s">
        <v>19</v>
      </c>
      <c r="G7" s="5" t="s">
        <v>17</v>
      </c>
      <c r="H7" s="5" t="s">
        <v>15</v>
      </c>
      <c r="I7" s="9"/>
      <c r="J7" s="5" t="s">
        <v>17</v>
      </c>
      <c r="K7" s="5" t="s">
        <v>20</v>
      </c>
      <c r="L7" s="12">
        <v>3.5</v>
      </c>
      <c r="M7" s="5" t="s">
        <v>17</v>
      </c>
      <c r="N7" s="5" t="s">
        <v>15</v>
      </c>
    </row>
    <row r="8" spans="1:14" ht="15">
      <c r="A8" s="11" t="s">
        <v>21</v>
      </c>
      <c r="B8" s="5" t="s">
        <v>22</v>
      </c>
      <c r="C8" s="16" t="s">
        <v>36</v>
      </c>
      <c r="D8" s="1">
        <f t="shared" si="0"/>
        <v>0</v>
      </c>
      <c r="E8" s="17">
        <f>IF(ISERROR(C8*1),INDEX('[1]Лист1'!$B$1:$B$347,MATCH(C8,'[1]Лист1'!$A$1:$A$347,0)),INDEX('[1]Лист1'!$B$1:$B$347,MATCH(C8*1,'[1]Лист1'!$A$1:$A$347,0)))</f>
        <v>3.6</v>
      </c>
      <c r="F8" s="5" t="s">
        <v>23</v>
      </c>
      <c r="G8" s="5" t="s">
        <v>17</v>
      </c>
      <c r="H8" s="5" t="s">
        <v>15</v>
      </c>
      <c r="I8" s="9"/>
      <c r="J8" s="5"/>
      <c r="K8" s="5"/>
      <c r="L8" s="12" t="s">
        <v>24</v>
      </c>
      <c r="M8" s="5" t="s">
        <v>14</v>
      </c>
      <c r="N8" s="5" t="s">
        <v>15</v>
      </c>
    </row>
    <row r="9" spans="1:14" ht="15">
      <c r="A9" s="7"/>
      <c r="B9" s="5" t="s">
        <v>22</v>
      </c>
      <c r="C9" s="16" t="s">
        <v>25</v>
      </c>
      <c r="D9" s="1">
        <f t="shared" si="0"/>
        <v>0</v>
      </c>
      <c r="E9" s="17">
        <f>IF(ISERROR(C9*1),INDEX('[1]Лист1'!$B$1:$B$347,MATCH(C9,'[1]Лист1'!$A$1:$A$347,0)),INDEX('[1]Лист1'!$B$1:$B$347,MATCH(C9*1,'[1]Лист1'!$A$1:$A$347,0)))</f>
        <v>3.6</v>
      </c>
      <c r="F9" s="5" t="s">
        <v>23</v>
      </c>
      <c r="G9" s="5" t="s">
        <v>14</v>
      </c>
      <c r="H9" s="5" t="s">
        <v>15</v>
      </c>
      <c r="I9" s="9"/>
      <c r="J9" s="5" t="s">
        <v>17</v>
      </c>
      <c r="K9" s="5" t="s">
        <v>20</v>
      </c>
      <c r="L9" s="12">
        <v>2.7</v>
      </c>
      <c r="M9" s="5" t="s">
        <v>17</v>
      </c>
      <c r="N9" s="5" t="s">
        <v>15</v>
      </c>
    </row>
    <row r="10" spans="1:14" ht="15">
      <c r="A10" s="7"/>
      <c r="B10" s="5" t="s">
        <v>22</v>
      </c>
      <c r="C10" s="16" t="s">
        <v>25</v>
      </c>
      <c r="D10" s="1">
        <f t="shared" si="0"/>
        <v>0</v>
      </c>
      <c r="E10" s="17">
        <f>IF(ISERROR(C10*1),INDEX('[1]Лист1'!$B$1:$B$347,MATCH(C10,'[1]Лист1'!$A$1:$A$347,0)),INDEX('[1]Лист1'!$B$1:$B$347,MATCH(C10*1,'[1]Лист1'!$A$1:$A$347,0)))</f>
        <v>3.6</v>
      </c>
      <c r="F10" s="5" t="s">
        <v>23</v>
      </c>
      <c r="G10" s="5" t="s">
        <v>14</v>
      </c>
      <c r="H10" s="5" t="s">
        <v>15</v>
      </c>
      <c r="I10" s="9"/>
      <c r="J10" s="5"/>
      <c r="K10" s="5"/>
      <c r="L10" s="12">
        <v>3.6</v>
      </c>
      <c r="M10" s="5" t="s">
        <v>17</v>
      </c>
      <c r="N10" s="5" t="s">
        <v>15</v>
      </c>
    </row>
    <row r="11" spans="1:14" ht="15">
      <c r="A11" s="7"/>
      <c r="B11" s="5" t="s">
        <v>22</v>
      </c>
      <c r="C11" s="16" t="s">
        <v>26</v>
      </c>
      <c r="D11" s="1">
        <f t="shared" si="0"/>
        <v>0</v>
      </c>
      <c r="E11" s="17">
        <f>IF(ISERROR(C11*1),INDEX('[1]Лист1'!$B$1:$B$347,MATCH(C11,'[1]Лист1'!$A$1:$A$347,0)),INDEX('[1]Лист1'!$B$1:$B$347,MATCH(C11*1,'[1]Лист1'!$A$1:$A$347,0)))</f>
        <v>3.6</v>
      </c>
      <c r="F11" s="5" t="s">
        <v>23</v>
      </c>
      <c r="G11" s="5" t="s">
        <v>14</v>
      </c>
      <c r="H11" s="5" t="s">
        <v>15</v>
      </c>
      <c r="I11" s="9"/>
      <c r="J11" s="5" t="s">
        <v>17</v>
      </c>
      <c r="K11" s="5" t="s">
        <v>20</v>
      </c>
      <c r="L11" s="12">
        <v>3.6</v>
      </c>
      <c r="M11" s="5" t="s">
        <v>17</v>
      </c>
      <c r="N11" s="5" t="s">
        <v>15</v>
      </c>
    </row>
    <row r="12" spans="1:14" ht="15">
      <c r="A12" s="7"/>
      <c r="B12" s="5" t="s">
        <v>22</v>
      </c>
      <c r="C12" s="16" t="s">
        <v>26</v>
      </c>
      <c r="D12" s="1">
        <f t="shared" si="0"/>
        <v>0</v>
      </c>
      <c r="E12" s="17">
        <f>IF(ISERROR(C12*1),INDEX('[1]Лист1'!$B$1:$B$347,MATCH(C12,'[1]Лист1'!$A$1:$A$347,0)),INDEX('[1]Лист1'!$B$1:$B$347,MATCH(C12*1,'[1]Лист1'!$A$1:$A$347,0)))</f>
        <v>3.6</v>
      </c>
      <c r="F12" s="5" t="s">
        <v>23</v>
      </c>
      <c r="G12" s="5" t="s">
        <v>14</v>
      </c>
      <c r="H12" s="5" t="s">
        <v>15</v>
      </c>
      <c r="I12" s="9"/>
      <c r="J12" s="5" t="s">
        <v>17</v>
      </c>
      <c r="K12" s="5" t="s">
        <v>20</v>
      </c>
      <c r="L12" s="12">
        <v>3.4</v>
      </c>
      <c r="M12" s="5" t="s">
        <v>17</v>
      </c>
      <c r="N12" s="5" t="s">
        <v>15</v>
      </c>
    </row>
    <row r="13" spans="1:14" ht="15">
      <c r="A13" s="7" t="s">
        <v>21</v>
      </c>
      <c r="B13" s="5" t="s">
        <v>27</v>
      </c>
      <c r="C13" s="16" t="s">
        <v>28</v>
      </c>
      <c r="D13" s="1" t="e">
        <f t="shared" si="0"/>
        <v>#N/A</v>
      </c>
      <c r="E13" s="17" t="e">
        <f>IF(ISERROR(C13*1),INDEX('[1]Лист1'!$B$1:$B$347,MATCH(C13,'[1]Лист1'!$A$1:$A$347,0)),INDEX('[1]Лист1'!$B$1:$B$347,MATCH(C13*1,'[1]Лист1'!$A$1:$A$347,0)))</f>
        <v>#N/A</v>
      </c>
      <c r="F13" s="5" t="s">
        <v>29</v>
      </c>
      <c r="G13" s="5" t="s">
        <v>14</v>
      </c>
      <c r="H13" s="5" t="s">
        <v>15</v>
      </c>
      <c r="I13" s="9"/>
      <c r="J13" s="5"/>
      <c r="K13" s="5"/>
      <c r="L13" s="12" t="s">
        <v>16</v>
      </c>
      <c r="M13" s="5" t="s">
        <v>17</v>
      </c>
      <c r="N13" s="5" t="s">
        <v>15</v>
      </c>
    </row>
    <row r="14" spans="1:14" ht="15">
      <c r="A14" s="7"/>
      <c r="B14" s="5" t="s">
        <v>27</v>
      </c>
      <c r="C14" s="16" t="s">
        <v>30</v>
      </c>
      <c r="D14" s="1">
        <f t="shared" si="0"/>
        <v>0</v>
      </c>
      <c r="E14" s="17">
        <f>IF(ISERROR(C14*1),INDEX('[1]Лист1'!$B$1:$B$347,MATCH(C14,'[1]Лист1'!$A$1:$A$347,0)),INDEX('[1]Лист1'!$B$1:$B$347,MATCH(C14*1,'[1]Лист1'!$A$1:$A$347,0)))</f>
        <v>3.5</v>
      </c>
      <c r="F14" s="5" t="s">
        <v>29</v>
      </c>
      <c r="G14" s="5" t="s">
        <v>14</v>
      </c>
      <c r="H14" s="5" t="s">
        <v>15</v>
      </c>
      <c r="I14" s="9"/>
      <c r="J14" s="5" t="s">
        <v>17</v>
      </c>
      <c r="K14" s="5" t="s">
        <v>20</v>
      </c>
      <c r="L14" s="12">
        <v>2.7</v>
      </c>
      <c r="M14" s="5" t="s">
        <v>17</v>
      </c>
      <c r="N14" s="5" t="s">
        <v>15</v>
      </c>
    </row>
    <row r="15" spans="1:14" ht="15">
      <c r="A15" s="7"/>
      <c r="B15" s="5" t="s">
        <v>27</v>
      </c>
      <c r="C15" s="16" t="s">
        <v>30</v>
      </c>
      <c r="D15" s="1">
        <f t="shared" si="0"/>
        <v>0</v>
      </c>
      <c r="E15" s="17">
        <f>IF(ISERROR(C15*1),INDEX('[1]Лист1'!$B$1:$B$347,MATCH(C15,'[1]Лист1'!$A$1:$A$347,0)),INDEX('[1]Лист1'!$B$1:$B$347,MATCH(C15*1,'[1]Лист1'!$A$1:$A$347,0)))</f>
        <v>3.5</v>
      </c>
      <c r="F15" s="5" t="s">
        <v>29</v>
      </c>
      <c r="G15" s="5" t="s">
        <v>14</v>
      </c>
      <c r="H15" s="5" t="s">
        <v>15</v>
      </c>
      <c r="I15" s="9"/>
      <c r="J15" s="5"/>
      <c r="K15" s="5"/>
      <c r="L15" s="12">
        <v>3.5</v>
      </c>
      <c r="M15" s="5" t="s">
        <v>17</v>
      </c>
      <c r="N15" s="5" t="s">
        <v>15</v>
      </c>
    </row>
    <row r="16" spans="1:14" ht="15">
      <c r="A16" s="7"/>
      <c r="B16" s="5" t="s">
        <v>27</v>
      </c>
      <c r="C16" s="16" t="s">
        <v>31</v>
      </c>
      <c r="D16" s="1">
        <f t="shared" si="0"/>
        <v>0</v>
      </c>
      <c r="E16" s="17">
        <f>IF(ISERROR(C16*1),INDEX('[1]Лист1'!$B$1:$B$347,MATCH(C16,'[1]Лист1'!$A$1:$A$347,0)),INDEX('[1]Лист1'!$B$1:$B$347,MATCH(C16*1,'[1]Лист1'!$A$1:$A$347,0)))</f>
        <v>3.5</v>
      </c>
      <c r="F16" s="5" t="s">
        <v>29</v>
      </c>
      <c r="G16" s="5" t="s">
        <v>14</v>
      </c>
      <c r="H16" s="5" t="s">
        <v>15</v>
      </c>
      <c r="I16" s="9"/>
      <c r="J16" s="5" t="s">
        <v>17</v>
      </c>
      <c r="K16" s="5" t="s">
        <v>20</v>
      </c>
      <c r="L16" s="12">
        <v>2.5</v>
      </c>
      <c r="M16" s="5" t="s">
        <v>17</v>
      </c>
      <c r="N16" s="5" t="s">
        <v>15</v>
      </c>
    </row>
    <row r="17" spans="1:14" ht="15">
      <c r="A17" s="7"/>
      <c r="B17" s="5" t="s">
        <v>27</v>
      </c>
      <c r="C17" s="16" t="s">
        <v>31</v>
      </c>
      <c r="D17" s="1">
        <f t="shared" si="0"/>
        <v>0</v>
      </c>
      <c r="E17" s="17">
        <f>IF(ISERROR(C17*1),INDEX('[1]Лист1'!$B$1:$B$347,MATCH(C17,'[1]Лист1'!$A$1:$A$347,0)),INDEX('[1]Лист1'!$B$1:$B$347,MATCH(C17*1,'[1]Лист1'!$A$1:$A$347,0)))</f>
        <v>3.5</v>
      </c>
      <c r="F17" s="5" t="s">
        <v>29</v>
      </c>
      <c r="G17" s="5" t="s">
        <v>14</v>
      </c>
      <c r="H17" s="5" t="s">
        <v>15</v>
      </c>
      <c r="I17" s="9"/>
      <c r="J17" s="5"/>
      <c r="K17" s="5"/>
      <c r="L17" s="12">
        <v>3.5</v>
      </c>
      <c r="M17" s="5" t="s">
        <v>17</v>
      </c>
      <c r="N17" s="5" t="s">
        <v>15</v>
      </c>
    </row>
    <row r="18" spans="1:14" ht="15">
      <c r="A18" s="7" t="s">
        <v>21</v>
      </c>
      <c r="B18" s="5" t="s">
        <v>32</v>
      </c>
      <c r="C18" s="16" t="s">
        <v>33</v>
      </c>
      <c r="D18" s="1" t="e">
        <f t="shared" si="0"/>
        <v>#N/A</v>
      </c>
      <c r="E18" s="17" t="e">
        <f>IF(ISERROR(C18*1),INDEX('[1]Лист1'!$B$1:$B$347,MATCH(C18,'[1]Лист1'!$A$1:$A$347,0)),INDEX('[1]Лист1'!$B$1:$B$347,MATCH(C18*1,'[1]Лист1'!$A$1:$A$347,0)))</f>
        <v>#N/A</v>
      </c>
      <c r="F18" s="5" t="s">
        <v>29</v>
      </c>
      <c r="G18" s="5" t="s">
        <v>17</v>
      </c>
      <c r="H18" s="5" t="s">
        <v>15</v>
      </c>
      <c r="I18" s="9"/>
      <c r="J18" s="5"/>
      <c r="K18" s="5"/>
      <c r="L18" s="12" t="s">
        <v>16</v>
      </c>
      <c r="M18" s="5" t="s">
        <v>14</v>
      </c>
      <c r="N18" s="5" t="s">
        <v>15</v>
      </c>
    </row>
  </sheetData>
  <sheetProtection/>
  <mergeCells count="6">
    <mergeCell ref="L1:N1"/>
    <mergeCell ref="A1:A2"/>
    <mergeCell ref="B1:B2"/>
    <mergeCell ref="C1:C2"/>
    <mergeCell ref="D1:H1"/>
    <mergeCell ref="I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2022-08-26T05:23:33Z</dcterms:created>
  <dcterms:modified xsi:type="dcterms:W3CDTF">2022-08-26T05:23:39Z</dcterms:modified>
  <cp:category/>
  <cp:version/>
  <cp:contentType/>
  <cp:contentStatus/>
</cp:coreProperties>
</file>