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Отгрузки Донер\"/>
    </mc:Choice>
  </mc:AlternateContent>
  <xr:revisionPtr revIDLastSave="0" documentId="13_ncr:1_{349530A8-6CBC-4CC5-A48E-5D9C75E142B5}" xr6:coauthVersionLast="47" xr6:coauthVersionMax="47" xr10:uidLastSave="{00000000-0000-0000-0000-000000000000}"/>
  <bookViews>
    <workbookView xWindow="2685" yWindow="480" windowWidth="23355" windowHeight="15300" xr2:uid="{00000000-000D-0000-FFFF-FFFF00000000}"/>
  </bookViews>
  <sheets>
    <sheet name="Лист2" sheetId="14" r:id="rId1"/>
    <sheet name="Отгрузки" sheetId="1" r:id="rId2"/>
    <sheet name="Клиенты" sheetId="2" r:id="rId3"/>
    <sheet name="Номенклатура" sheetId="3" r:id="rId4"/>
  </sheets>
  <definedNames>
    <definedName name="Прайс">Таблица3[[Наименование]:[ЦЕНА]]</definedName>
  </definedNames>
  <calcPr calcId="18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 l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46" i="1"/>
  <c r="G46" i="1" s="1"/>
  <c r="F47" i="1"/>
  <c r="G47" i="1" s="1"/>
  <c r="F48" i="1"/>
  <c r="G48" i="1" s="1"/>
  <c r="F50" i="1"/>
  <c r="G50" i="1" s="1"/>
  <c r="F49" i="1"/>
  <c r="G49" i="1" s="1"/>
  <c r="F51" i="1"/>
  <c r="G51" i="1" s="1"/>
  <c r="F53" i="1"/>
  <c r="G53" i="1" s="1"/>
  <c r="F52" i="1"/>
  <c r="G52" i="1" s="1"/>
  <c r="F54" i="1"/>
  <c r="G54" i="1" s="1"/>
  <c r="G56" i="1"/>
  <c r="F57" i="1"/>
  <c r="G57" i="1" s="1"/>
  <c r="F58" i="1"/>
  <c r="G58" i="1" s="1"/>
  <c r="F60" i="1"/>
  <c r="G60" i="1" s="1"/>
  <c r="F59" i="1"/>
  <c r="G59" i="1" s="1"/>
  <c r="F61" i="1"/>
  <c r="G61" i="1" s="1"/>
  <c r="F62" i="1"/>
  <c r="G62" i="1" s="1"/>
  <c r="G63" i="1"/>
  <c r="F64" i="1"/>
  <c r="G64" i="1" s="1"/>
  <c r="G65" i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G72" i="1"/>
  <c r="G73" i="1"/>
  <c r="F74" i="1"/>
  <c r="G74" i="1" s="1"/>
  <c r="F75" i="1"/>
  <c r="G75" i="1" s="1"/>
  <c r="F45" i="1"/>
  <c r="G45" i="1" s="1"/>
  <c r="G43" i="1"/>
  <c r="G44" i="1"/>
  <c r="G40" i="1"/>
  <c r="G37" i="1"/>
  <c r="G36" i="1"/>
  <c r="G35" i="1"/>
  <c r="G34" i="1"/>
  <c r="G39" i="1"/>
  <c r="G42" i="1"/>
  <c r="G41" i="1"/>
  <c r="G38" i="1"/>
  <c r="G33" i="1"/>
  <c r="G32" i="1"/>
  <c r="G16" i="1"/>
  <c r="G17" i="1"/>
  <c r="G25" i="1"/>
  <c r="G29" i="1"/>
  <c r="G26" i="1"/>
  <c r="G24" i="1"/>
  <c r="G30" i="1"/>
  <c r="G31" i="1"/>
  <c r="G8" i="1"/>
  <c r="G15" i="1"/>
  <c r="G9" i="1"/>
  <c r="G2" i="1"/>
  <c r="G3" i="1"/>
  <c r="G10" i="1"/>
  <c r="G11" i="1"/>
  <c r="G14" i="1"/>
  <c r="G18" i="1"/>
  <c r="G4" i="1"/>
  <c r="G5" i="1"/>
  <c r="G12" i="1"/>
  <c r="G19" i="1"/>
  <c r="G6" i="1"/>
  <c r="G7" i="1"/>
  <c r="G13" i="1"/>
  <c r="G20" i="1"/>
  <c r="G22" i="1"/>
  <c r="G21" i="1"/>
  <c r="G23" i="1"/>
  <c r="G27" i="1"/>
  <c r="G28" i="1"/>
</calcChain>
</file>

<file path=xl/sharedStrings.xml><?xml version="1.0" encoding="utf-8"?>
<sst xmlns="http://schemas.openxmlformats.org/spreadsheetml/2006/main" count="332" uniqueCount="92">
  <si>
    <t>Дата</t>
  </si>
  <si>
    <t>№ Счета</t>
  </si>
  <si>
    <t>Клиент</t>
  </si>
  <si>
    <t>Вид</t>
  </si>
  <si>
    <t>Кол-во</t>
  </si>
  <si>
    <t>ТК00-00420 140622</t>
  </si>
  <si>
    <t>Покупатели</t>
  </si>
  <si>
    <t>Описание:</t>
  </si>
  <si>
    <t>Наименование</t>
  </si>
  <si>
    <t>Код</t>
  </si>
  <si>
    <t>Юридический адрес</t>
  </si>
  <si>
    <t>Комментарий</t>
  </si>
  <si>
    <t>ИП Багиров</t>
  </si>
  <si>
    <t>ИП Байчоров</t>
  </si>
  <si>
    <t>ИП Васенин</t>
  </si>
  <si>
    <t>ИП Гелястанов</t>
  </si>
  <si>
    <t>ИП Зиберов</t>
  </si>
  <si>
    <t>ИП Линников</t>
  </si>
  <si>
    <t>ИП Сазонов</t>
  </si>
  <si>
    <t>ИП Эрней</t>
  </si>
  <si>
    <t>Номенклатура товаров</t>
  </si>
  <si>
    <t>Ед.изм.</t>
  </si>
  <si>
    <t>шт</t>
  </si>
  <si>
    <t>ТК00-00423 140622</t>
  </si>
  <si>
    <t>ТК00-00426 150622</t>
  </si>
  <si>
    <t>Пергамент б/п 300*200</t>
  </si>
  <si>
    <t>ТК00-00434 170622</t>
  </si>
  <si>
    <t>Тираж</t>
  </si>
  <si>
    <t>ИП Акобян</t>
  </si>
  <si>
    <t>ЦЕНА</t>
  </si>
  <si>
    <t>Донер Ланчбокс</t>
  </si>
  <si>
    <t>Сумма</t>
  </si>
  <si>
    <t>Цена</t>
  </si>
  <si>
    <t>ТК00-00463 270622</t>
  </si>
  <si>
    <t>ТК00-00465 270622</t>
  </si>
  <si>
    <t>ТК00-00480 050722</t>
  </si>
  <si>
    <t>ТК00-00481 050722</t>
  </si>
  <si>
    <t>ИП Звинарева</t>
  </si>
  <si>
    <t>ТК00-00410  060722</t>
  </si>
  <si>
    <t>Названия строк</t>
  </si>
  <si>
    <t>Общий итог</t>
  </si>
  <si>
    <t>Сумма по полю Сумма</t>
  </si>
  <si>
    <t>Сумма по полю Кол-во</t>
  </si>
  <si>
    <t>ТК00-00438 200622</t>
  </si>
  <si>
    <t>ТК00-00427 150622</t>
  </si>
  <si>
    <t>ТК00-00454 230622</t>
  </si>
  <si>
    <t>ТК00-00455 230622</t>
  </si>
  <si>
    <t>ТК00-00494 110722</t>
  </si>
  <si>
    <t>ИП Бозаян</t>
  </si>
  <si>
    <t>ТК00-00427 140722</t>
  </si>
  <si>
    <t>ТК00-00428 140722</t>
  </si>
  <si>
    <t>ИП Торгашина</t>
  </si>
  <si>
    <t>ТК00-00506 140722</t>
  </si>
  <si>
    <t>ТК00-00430 140722</t>
  </si>
  <si>
    <t>ТК00-00431 140722</t>
  </si>
  <si>
    <t>ТК00-00434 150722</t>
  </si>
  <si>
    <t>TK00-00522 190722</t>
  </si>
  <si>
    <t>ТК00-00445 210722</t>
  </si>
  <si>
    <t>ТК00-00458 250722</t>
  </si>
  <si>
    <t>ПЭТ-пакет 200722</t>
  </si>
  <si>
    <t>Шаурма Мини 22-4409</t>
  </si>
  <si>
    <t>Шаурма 22-4406</t>
  </si>
  <si>
    <t>Фри 22-4412</t>
  </si>
  <si>
    <t>Наггетс 22-4203</t>
  </si>
  <si>
    <t>Донер Бокс 22-4319</t>
  </si>
  <si>
    <t>Фри 22-5959</t>
  </si>
  <si>
    <t>Гирос 22-4188</t>
  </si>
  <si>
    <t>Шаурма Мини 22-2143</t>
  </si>
  <si>
    <t>Шаурма Мини 22-7115</t>
  </si>
  <si>
    <t>Фри 22-7114</t>
  </si>
  <si>
    <t>Шаурма 22-7116</t>
  </si>
  <si>
    <t>ТК00-00561 280722</t>
  </si>
  <si>
    <t xml:space="preserve">ТК00-00474 280722 </t>
  </si>
  <si>
    <t>ПЭТ-пакет 11,5х12 ПНД</t>
  </si>
  <si>
    <t>ТК00-00497 090822</t>
  </si>
  <si>
    <t>ТК00-00501 100822</t>
  </si>
  <si>
    <t>ТК00-00600 120822</t>
  </si>
  <si>
    <t>Донер Кидз</t>
  </si>
  <si>
    <t>(пусто)</t>
  </si>
  <si>
    <t>ТК00-00518  150822</t>
  </si>
  <si>
    <t>ТК00-00617 160822</t>
  </si>
  <si>
    <t>ТК00-00527 170822</t>
  </si>
  <si>
    <t>ТК00-00528 170822</t>
  </si>
  <si>
    <t>Шаурма Мини 22-7933</t>
  </si>
  <si>
    <t>Фри 22-7928</t>
  </si>
  <si>
    <t>Шаурма 22-7927</t>
  </si>
  <si>
    <t>ТК00-00537 220822</t>
  </si>
  <si>
    <t>Дата заказа</t>
  </si>
  <si>
    <t>ТК00-00542 230822</t>
  </si>
  <si>
    <t>ТК00-00544 240822</t>
  </si>
  <si>
    <t>Завершен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</si>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</sst>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13" fillId="3" borderId="1" xfId="0" applyFont="1" applyFill="1" applyBorder="1"/>
    <xf numFmtId="14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5" borderId="4" xfId="1" applyBorder="1"/>
    <xf numFmtId="0" fontId="11" fillId="5" borderId="5" xfId="1" applyBorder="1"/>
    <xf numFmtId="44" fontId="14" fillId="0" borderId="0" xfId="0" applyNumberFormat="1" applyFont="1" applyAlignment="1">
      <alignment horizontal="left" vertical="top"/>
    </xf>
    <xf numFmtId="1" fontId="14" fillId="0" borderId="0" xfId="0" applyNumberFormat="1" applyFont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/>
    </xf>
    <xf numFmtId="14" fontId="14" fillId="2" borderId="0" xfId="0" applyNumberFormat="1" applyFont="1" applyFill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1" fontId="14" fillId="2" borderId="0" xfId="0" applyNumberFormat="1" applyFont="1" applyFill="1" applyAlignment="1">
      <alignment horizontal="left" vertical="top"/>
    </xf>
    <xf numFmtId="44" fontId="14" fillId="2" borderId="0" xfId="0" applyNumberFormat="1" applyFont="1" applyFill="1" applyAlignment="1">
      <alignment horizontal="left" vertical="top"/>
    </xf>
    <xf numFmtId="44" fontId="14" fillId="0" borderId="1" xfId="1" applyNumberFormat="1" applyFont="1" applyFill="1" applyBorder="1" applyAlignment="1">
      <alignment horizontal="left" vertical="top"/>
    </xf>
    <xf numFmtId="44" fontId="14" fillId="2" borderId="0" xfId="0" applyNumberFormat="1" applyFont="1" applyFill="1" applyBorder="1" applyAlignment="1">
      <alignment horizontal="left" vertical="top"/>
    </xf>
    <xf numFmtId="44" fontId="14" fillId="2" borderId="1" xfId="1" applyNumberFormat="1" applyFont="1" applyFill="1" applyBorder="1" applyAlignment="1">
      <alignment horizontal="left" vertical="top"/>
    </xf>
    <xf numFmtId="0" fontId="3" fillId="5" borderId="5" xfId="1" applyFont="1" applyBorder="1"/>
    <xf numFmtId="0" fontId="2" fillId="5" borderId="6" xfId="1" applyFont="1" applyBorder="1"/>
    <xf numFmtId="0" fontId="3" fillId="6" borderId="2" xfId="1" applyFont="1" applyFill="1" applyBorder="1"/>
    <xf numFmtId="44" fontId="11" fillId="6" borderId="1" xfId="1" applyNumberFormat="1" applyFill="1" applyBorder="1"/>
    <xf numFmtId="0" fontId="11" fillId="6" borderId="1" xfId="1" applyFill="1" applyBorder="1"/>
    <xf numFmtId="164" fontId="11" fillId="6" borderId="1" xfId="1" applyNumberFormat="1" applyFill="1" applyBorder="1"/>
    <xf numFmtId="0" fontId="11" fillId="6" borderId="3" xfId="1" applyFill="1" applyBorder="1"/>
    <xf numFmtId="0" fontId="9" fillId="6" borderId="2" xfId="1" applyFont="1" applyFill="1" applyBorder="1"/>
    <xf numFmtId="0" fontId="11" fillId="6" borderId="2" xfId="1" applyFill="1" applyBorder="1"/>
    <xf numFmtId="0" fontId="6" fillId="6" borderId="2" xfId="1" applyFont="1" applyFill="1" applyBorder="1"/>
    <xf numFmtId="0" fontId="9" fillId="6" borderId="8" xfId="1" applyFont="1" applyFill="1" applyBorder="1"/>
    <xf numFmtId="44" fontId="11" fillId="6" borderId="9" xfId="1" applyNumberFormat="1" applyFill="1" applyBorder="1"/>
    <xf numFmtId="0" fontId="11" fillId="6" borderId="9" xfId="1" applyFill="1" applyBorder="1"/>
    <xf numFmtId="164" fontId="11" fillId="6" borderId="9" xfId="1" applyNumberFormat="1" applyFill="1" applyBorder="1"/>
    <xf numFmtId="0" fontId="11" fillId="6" borderId="7" xfId="1" applyFill="1" applyBorder="1"/>
    <xf numFmtId="0" fontId="7" fillId="6" borderId="2" xfId="1" applyFont="1" applyFill="1" applyBorder="1"/>
    <xf numFmtId="0" fontId="8" fillId="6" borderId="2" xfId="1" applyFont="1" applyFill="1" applyBorder="1"/>
    <xf numFmtId="0" fontId="5" fillId="6" borderId="2" xfId="1" applyFont="1" applyFill="1" applyBorder="1"/>
    <xf numFmtId="0" fontId="4" fillId="6" borderId="2" xfId="1" applyFont="1" applyFill="1" applyBorder="1"/>
    <xf numFmtId="0" fontId="10" fillId="6" borderId="2" xfId="1" applyFont="1" applyFill="1" applyBorder="1"/>
    <xf numFmtId="0" fontId="12" fillId="2" borderId="0" xfId="0" applyFont="1" applyFill="1" applyAlignment="1">
      <alignment horizontal="center"/>
    </xf>
    <xf numFmtId="0" fontId="11" fillId="6" borderId="0" xfId="1" applyFill="1"/>
    <xf numFmtId="0" fontId="1" fillId="6" borderId="0" xfId="1" applyFont="1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0" borderId="0" xfId="0" applyFill="1" applyAlignment="1">
      <alignment horizontal="left"/>
    </xf>
    <xf numFmtId="0" fontId="0" fillId="0" borderId="0" xfId="0" applyNumberFormat="1" applyFill="1"/>
  </cellXfs>
  <cellStyles count="2">
    <cellStyle name="40% — акцент1" xfId="1" builtinId="31"/>
    <cellStyle name="Обычный" xfId="0" builtinId="0"/>
  </cellStyles>
  <dxfs count="7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dd/mm/yy;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₽&quot;_-;\-* #,##0.00\ &quot;₽&quot;_-;_-* &quot;-&quot;??\ &quot;₽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34" formatCode="_-* #,##0.00\ &quot;₽&quot;_-;\-* #,##0.00\ &quot;₽&quot;_-;_-* &quot;-&quot;??\ &quot;₽&quot;_-;_-@_-"/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34" formatCode="_-* #,##0.00\ &quot;₽&quot;_-;\-* #,##0.00\ &quot;₽&quot;_-;_-* &quot;-&quot;??\ &quot;₽&quot;_-;_-@_-"/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9" formatCode="dd/mm/yyyy"/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gor" refreshedDate="44798.531915856482" createdVersion="8" refreshedVersion="8" minRefreshableVersion="3" recordCount="360" xr:uid="{EEEA7127-3A3D-4515-9136-192F9F64C065}">
  <cacheSource type="worksheet">
    <worksheetSource name="Таблица2"/>
  </cacheSource>
  <cacheFields count="7">
    <cacheField name="Дата" numFmtId="14">
      <sharedItems containsNonDate="0" containsDate="1" containsString="0" containsBlank="1" minDate="2022-06-14T00:00:00" maxDate="2022-08-25T00:00:00"/>
    </cacheField>
    <cacheField name="№ Счета" numFmtId="0">
      <sharedItems containsBlank="1" count="36">
        <s v="ТК00-00420 140622"/>
        <s v="ТК00-00423 140622"/>
        <s v="ТК00-00426 150622"/>
        <s v="ТК00-00427 150622"/>
        <s v="ТК00-00434 170622"/>
        <s v="ТК00-00438 200622"/>
        <s v="ТК00-00455 230622"/>
        <s v="ТК00-00454 230622"/>
        <s v="ТК00-00463 270622"/>
        <s v="ТК00-00465 270622"/>
        <s v="ТК00-00481 050722"/>
        <s v="ТК00-00480 050722"/>
        <s v="ТК00-00410  060722"/>
        <s v="ТК00-00494 110722"/>
        <s v="ТК00-00506 140722"/>
        <s v="ТК00-00430 140722"/>
        <s v="ТК00-00431 140722"/>
        <s v="ТК00-00427 140722"/>
        <s v="ТК00-00428 140722"/>
        <s v="ТК00-00434 150722"/>
        <s v="TK00-00522 190722"/>
        <s v="ТК00-00445 210722"/>
        <s v="ТК00-00458 250722"/>
        <s v="ТК00-00561 280722"/>
        <s v="ТК00-00474 280722 "/>
        <s v="ТК00-00497 090822"/>
        <s v="ТК00-00501 100822"/>
        <s v="ТК00-00600 120822"/>
        <s v="ТК00-00518  150822"/>
        <s v="ТК00-00617 160822"/>
        <s v="ТК00-00527 170822"/>
        <s v="ТК00-00528 170822"/>
        <s v="ТК00-00537 220822"/>
        <s v="ТК00-00542 230822"/>
        <s v="ТК00-00544 240822"/>
        <m/>
      </sharedItems>
    </cacheField>
    <cacheField name="Клиент" numFmtId="0">
      <sharedItems containsBlank="1" count="13">
        <s v="ИП Зиберов"/>
        <s v="ИП Линников"/>
        <s v="ИП Багиров"/>
        <s v="ИП Байчоров"/>
        <s v="ИП Гелястанов"/>
        <s v="ИП Васенин"/>
        <s v="ИП Акобян"/>
        <s v="ИП Сазонов"/>
        <s v="ИП Звинарева"/>
        <s v="ИП Бозаян"/>
        <s v="ИП Торгашина"/>
        <s v="ИП Эрней"/>
        <m/>
      </sharedItems>
    </cacheField>
    <cacheField name="Вид" numFmtId="0">
      <sharedItems containsBlank="1" count="12">
        <s v="Фри 22-4412"/>
        <s v="Шаурма 22-4406"/>
        <s v="Шаурма Мини 22-2143"/>
        <s v="Гирос 22-4188"/>
        <s v="Пергамент б/п 300*200"/>
        <s v="Шаурма Мини 22-4409"/>
        <s v="Наггетс 22-4203"/>
        <s v="Фри 22-5959"/>
        <s v="Шаурма 22-7116"/>
        <s v="Фри 22-7114"/>
        <s v="Шаурма Мини 22-7115"/>
        <m/>
      </sharedItems>
    </cacheField>
    <cacheField name="Кол-во" numFmtId="1">
      <sharedItems containsString="0" containsBlank="1" containsNumber="1" containsInteger="1" minValue="100" maxValue="10000"/>
    </cacheField>
    <cacheField name="Цена" numFmtId="44">
      <sharedItems containsMixedTypes="1" containsNumber="1" minValue="1.5" maxValue="8.6999999999999993"/>
    </cacheField>
    <cacheField name="Сумма" numFmtId="44">
      <sharedItems containsMixedTypes="1" containsNumber="1" containsInteger="1" minValue="700" maxValue="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d v="2022-06-14T00:00:00"/>
    <x v="0"/>
    <x v="0"/>
    <x v="0"/>
    <n v="300"/>
    <n v="5.5"/>
    <n v="1650"/>
  </r>
  <r>
    <d v="2022-06-14T00:00:00"/>
    <x v="1"/>
    <x v="1"/>
    <x v="0"/>
    <n v="1200"/>
    <n v="5.5"/>
    <n v="6600"/>
  </r>
  <r>
    <d v="2022-06-14T00:00:00"/>
    <x v="0"/>
    <x v="0"/>
    <x v="1"/>
    <n v="1000"/>
    <n v="7"/>
    <n v="7000"/>
  </r>
  <r>
    <d v="2022-06-14T00:00:00"/>
    <x v="1"/>
    <x v="1"/>
    <x v="1"/>
    <n v="1000"/>
    <n v="7"/>
    <n v="7000"/>
  </r>
  <r>
    <d v="2022-06-14T00:00:00"/>
    <x v="0"/>
    <x v="0"/>
    <x v="2"/>
    <n v="500"/>
    <n v="5.2"/>
    <n v="2600"/>
  </r>
  <r>
    <d v="2022-06-14T00:00:00"/>
    <x v="1"/>
    <x v="1"/>
    <x v="2"/>
    <n v="500"/>
    <n v="5.2"/>
    <n v="2600"/>
  </r>
  <r>
    <d v="2022-06-15T00:00:00"/>
    <x v="2"/>
    <x v="2"/>
    <x v="3"/>
    <n v="1000"/>
    <n v="7.5"/>
    <n v="7500"/>
  </r>
  <r>
    <d v="2022-06-15T00:00:00"/>
    <x v="2"/>
    <x v="2"/>
    <x v="4"/>
    <n v="2000"/>
    <n v="1.5"/>
    <n v="3000"/>
  </r>
  <r>
    <d v="2022-06-15T00:00:00"/>
    <x v="2"/>
    <x v="2"/>
    <x v="0"/>
    <n v="600"/>
    <n v="5.5"/>
    <n v="3300"/>
  </r>
  <r>
    <d v="2022-06-15T00:00:00"/>
    <x v="3"/>
    <x v="3"/>
    <x v="0"/>
    <n v="3600"/>
    <n v="5.5"/>
    <n v="19800"/>
  </r>
  <r>
    <d v="2022-06-15T00:00:00"/>
    <x v="2"/>
    <x v="2"/>
    <x v="1"/>
    <n v="1000"/>
    <n v="7"/>
    <n v="7000"/>
  </r>
  <r>
    <d v="2022-06-15T00:00:00"/>
    <x v="2"/>
    <x v="2"/>
    <x v="2"/>
    <n v="500"/>
    <n v="5.2"/>
    <n v="2600"/>
  </r>
  <r>
    <d v="2022-06-17T00:00:00"/>
    <x v="4"/>
    <x v="4"/>
    <x v="0"/>
    <n v="600"/>
    <n v="5.5"/>
    <n v="3300"/>
  </r>
  <r>
    <d v="2022-06-20T00:00:00"/>
    <x v="5"/>
    <x v="5"/>
    <x v="3"/>
    <n v="1500"/>
    <n v="7.5"/>
    <n v="11250"/>
  </r>
  <r>
    <d v="2022-06-20T00:00:00"/>
    <x v="5"/>
    <x v="5"/>
    <x v="0"/>
    <n v="600"/>
    <n v="5.5"/>
    <n v="3300"/>
  </r>
  <r>
    <d v="2022-06-23T00:00:00"/>
    <x v="6"/>
    <x v="6"/>
    <x v="0"/>
    <n v="1200"/>
    <n v="5.5"/>
    <n v="6600"/>
  </r>
  <r>
    <d v="2022-06-23T00:00:00"/>
    <x v="7"/>
    <x v="3"/>
    <x v="0"/>
    <n v="5100"/>
    <n v="5.5"/>
    <n v="28050"/>
  </r>
  <r>
    <d v="2022-06-23T00:00:00"/>
    <x v="6"/>
    <x v="6"/>
    <x v="1"/>
    <n v="500"/>
    <n v="7"/>
    <n v="3500"/>
  </r>
  <r>
    <d v="2022-06-23T00:00:00"/>
    <x v="6"/>
    <x v="6"/>
    <x v="5"/>
    <n v="500"/>
    <n v="5.2"/>
    <n v="2600"/>
  </r>
  <r>
    <d v="2022-06-27T00:00:00"/>
    <x v="8"/>
    <x v="5"/>
    <x v="3"/>
    <n v="1000"/>
    <n v="7.5"/>
    <n v="7500"/>
  </r>
  <r>
    <d v="2022-06-27T00:00:00"/>
    <x v="8"/>
    <x v="5"/>
    <x v="0"/>
    <n v="1200"/>
    <n v="5.5"/>
    <n v="6600"/>
  </r>
  <r>
    <d v="2022-06-27T00:00:00"/>
    <x v="9"/>
    <x v="3"/>
    <x v="5"/>
    <n v="5000"/>
    <n v="5.2"/>
    <n v="26000"/>
  </r>
  <r>
    <d v="2022-07-05T00:00:00"/>
    <x v="10"/>
    <x v="7"/>
    <x v="3"/>
    <n v="500"/>
    <n v="7.5"/>
    <n v="3750"/>
  </r>
  <r>
    <d v="2022-07-05T00:00:00"/>
    <x v="10"/>
    <x v="7"/>
    <x v="4"/>
    <n v="2000"/>
    <n v="1.5"/>
    <n v="3000"/>
  </r>
  <r>
    <d v="2022-07-05T00:00:00"/>
    <x v="10"/>
    <x v="7"/>
    <x v="0"/>
    <n v="2100"/>
    <n v="5.5"/>
    <n v="11550"/>
  </r>
  <r>
    <d v="2022-07-05T00:00:00"/>
    <x v="11"/>
    <x v="3"/>
    <x v="1"/>
    <n v="7000"/>
    <n v="7"/>
    <n v="49000"/>
  </r>
  <r>
    <d v="2022-07-05T00:00:00"/>
    <x v="10"/>
    <x v="7"/>
    <x v="1"/>
    <n v="2000"/>
    <n v="7"/>
    <n v="14000"/>
  </r>
  <r>
    <d v="2022-07-05T00:00:00"/>
    <x v="10"/>
    <x v="7"/>
    <x v="5"/>
    <n v="1500"/>
    <n v="5.2"/>
    <n v="7800"/>
  </r>
  <r>
    <d v="2022-07-06T00:00:00"/>
    <x v="12"/>
    <x v="8"/>
    <x v="0"/>
    <n v="800"/>
    <n v="5.5"/>
    <n v="4400"/>
  </r>
  <r>
    <d v="2022-07-06T00:00:00"/>
    <x v="12"/>
    <x v="8"/>
    <x v="1"/>
    <n v="1000"/>
    <n v="7"/>
    <n v="7000"/>
  </r>
  <r>
    <d v="2022-07-06T00:00:00"/>
    <x v="12"/>
    <x v="8"/>
    <x v="5"/>
    <n v="500"/>
    <n v="5.2"/>
    <n v="2600"/>
  </r>
  <r>
    <d v="2022-07-11T00:00:00"/>
    <x v="13"/>
    <x v="9"/>
    <x v="6"/>
    <n v="300"/>
    <n v="6"/>
    <n v="1800"/>
  </r>
  <r>
    <d v="2022-07-14T00:00:00"/>
    <x v="14"/>
    <x v="6"/>
    <x v="3"/>
    <n v="500"/>
    <n v="7.5"/>
    <n v="3750"/>
  </r>
  <r>
    <d v="2022-07-14T00:00:00"/>
    <x v="14"/>
    <x v="6"/>
    <x v="7"/>
    <n v="600"/>
    <n v="5.5"/>
    <n v="3300"/>
  </r>
  <r>
    <d v="2022-07-14T00:00:00"/>
    <x v="15"/>
    <x v="9"/>
    <x v="7"/>
    <n v="900"/>
    <n v="5.5"/>
    <n v="4950"/>
  </r>
  <r>
    <d v="2022-07-14T00:00:00"/>
    <x v="16"/>
    <x v="3"/>
    <x v="7"/>
    <n v="2100"/>
    <n v="5.5"/>
    <n v="11550"/>
  </r>
  <r>
    <d v="2022-07-14T00:00:00"/>
    <x v="17"/>
    <x v="1"/>
    <x v="1"/>
    <n v="1000"/>
    <n v="7"/>
    <n v="7000"/>
  </r>
  <r>
    <d v="2022-07-14T00:00:00"/>
    <x v="14"/>
    <x v="6"/>
    <x v="1"/>
    <n v="1000"/>
    <n v="7"/>
    <n v="7000"/>
  </r>
  <r>
    <d v="2022-07-14T00:00:00"/>
    <x v="16"/>
    <x v="3"/>
    <x v="1"/>
    <n v="9000"/>
    <n v="7"/>
    <n v="63000"/>
  </r>
  <r>
    <d v="2022-07-14T00:00:00"/>
    <x v="18"/>
    <x v="10"/>
    <x v="5"/>
    <n v="1000"/>
    <n v="5.2"/>
    <n v="5200"/>
  </r>
  <r>
    <d v="2022-07-14T00:00:00"/>
    <x v="14"/>
    <x v="6"/>
    <x v="5"/>
    <n v="2000"/>
    <n v="5.2"/>
    <n v="10400"/>
  </r>
  <r>
    <d v="2022-07-15T00:00:00"/>
    <x v="19"/>
    <x v="4"/>
    <x v="7"/>
    <n v="600"/>
    <n v="5.5"/>
    <n v="3300"/>
  </r>
  <r>
    <d v="2022-07-15T00:00:00"/>
    <x v="19"/>
    <x v="4"/>
    <x v="1"/>
    <n v="500"/>
    <n v="7"/>
    <n v="3500"/>
  </r>
  <r>
    <d v="2022-07-19T00:00:00"/>
    <x v="20"/>
    <x v="3"/>
    <x v="7"/>
    <n v="5100"/>
    <n v="5.5"/>
    <n v="28050"/>
  </r>
  <r>
    <d v="2022-07-21T00:00:00"/>
    <x v="21"/>
    <x v="11"/>
    <x v="7"/>
    <n v="2100"/>
    <n v="5.5"/>
    <n v="11550"/>
  </r>
  <r>
    <d v="2022-07-21T00:00:00"/>
    <x v="21"/>
    <x v="11"/>
    <x v="1"/>
    <n v="2000"/>
    <n v="7"/>
    <n v="14000"/>
  </r>
  <r>
    <d v="2022-07-21T00:00:00"/>
    <x v="21"/>
    <x v="11"/>
    <x v="5"/>
    <n v="2000"/>
    <n v="5.2"/>
    <n v="10400"/>
  </r>
  <r>
    <d v="2022-07-25T00:00:00"/>
    <x v="22"/>
    <x v="5"/>
    <x v="3"/>
    <n v="1000"/>
    <n v="7.5"/>
    <n v="7500"/>
  </r>
  <r>
    <d v="2022-07-25T00:00:00"/>
    <x v="22"/>
    <x v="5"/>
    <x v="7"/>
    <n v="1200"/>
    <n v="5.5"/>
    <n v="6600"/>
  </r>
  <r>
    <d v="2022-07-28T00:00:00"/>
    <x v="23"/>
    <x v="2"/>
    <x v="3"/>
    <n v="500"/>
    <n v="7.5"/>
    <n v="3750"/>
  </r>
  <r>
    <d v="2022-07-28T00:00:00"/>
    <x v="24"/>
    <x v="3"/>
    <x v="7"/>
    <n v="2700"/>
    <n v="5.5"/>
    <n v="14850"/>
  </r>
  <r>
    <d v="2022-07-28T00:00:00"/>
    <x v="23"/>
    <x v="2"/>
    <x v="1"/>
    <n v="100"/>
    <n v="7"/>
    <n v="700"/>
  </r>
  <r>
    <d v="2022-07-28T00:00:00"/>
    <x v="24"/>
    <x v="3"/>
    <x v="1"/>
    <n v="10000"/>
    <n v="7"/>
    <n v="70000"/>
  </r>
  <r>
    <d v="2022-08-09T00:00:00"/>
    <x v="25"/>
    <x v="3"/>
    <x v="1"/>
    <n v="4000"/>
    <n v="7.2"/>
    <n v="28800"/>
  </r>
  <r>
    <d v="2022-08-10T00:00:00"/>
    <x v="26"/>
    <x v="8"/>
    <x v="3"/>
    <n v="500"/>
    <n v="7.7"/>
    <n v="3850"/>
  </r>
  <r>
    <d v="2022-08-10T00:00:00"/>
    <x v="26"/>
    <x v="8"/>
    <x v="8"/>
    <n v="1000"/>
    <n v="7.2"/>
    <n v="7200"/>
  </r>
  <r>
    <d v="2022-08-10T00:00:00"/>
    <x v="26"/>
    <x v="1"/>
    <x v="8"/>
    <n v="1000"/>
    <n v="7.2"/>
    <n v="7200"/>
  </r>
  <r>
    <d v="2022-08-12T00:00:00"/>
    <x v="27"/>
    <x v="3"/>
    <x v="9"/>
    <n v="1200"/>
    <n v="5.85"/>
    <n v="7020"/>
  </r>
  <r>
    <d v="2022-08-12T00:00:00"/>
    <x v="27"/>
    <x v="3"/>
    <x v="8"/>
    <n v="5000"/>
    <n v="7.2"/>
    <n v="36000"/>
  </r>
  <r>
    <d v="2022-08-15T00:00:00"/>
    <x v="28"/>
    <x v="3"/>
    <x v="10"/>
    <n v="1500"/>
    <n v="5.5"/>
    <n v="8250"/>
  </r>
  <r>
    <d v="2022-08-15T00:00:00"/>
    <x v="28"/>
    <x v="3"/>
    <x v="9"/>
    <n v="5100"/>
    <n v="5.85"/>
    <n v="29835"/>
  </r>
  <r>
    <d v="2022-08-16T00:00:00"/>
    <x v="29"/>
    <x v="5"/>
    <x v="3"/>
    <n v="1000"/>
    <n v="8.6999999999999993"/>
    <n v="8700"/>
  </r>
  <r>
    <d v="2022-08-16T00:00:00"/>
    <x v="29"/>
    <x v="5"/>
    <x v="9"/>
    <n v="1200"/>
    <n v="5.85"/>
    <n v="7020"/>
  </r>
  <r>
    <d v="2022-08-16T00:00:00"/>
    <x v="29"/>
    <x v="5"/>
    <x v="6"/>
    <n v="300"/>
    <n v="6.5"/>
    <n v="1950"/>
  </r>
  <r>
    <d v="2022-08-17T00:00:00"/>
    <x v="30"/>
    <x v="7"/>
    <x v="4"/>
    <n v="2000"/>
    <n v="1.5"/>
    <n v="3000"/>
  </r>
  <r>
    <d v="2022-08-17T00:00:00"/>
    <x v="30"/>
    <x v="7"/>
    <x v="10"/>
    <n v="1000"/>
    <n v="5.5"/>
    <n v="5500"/>
  </r>
  <r>
    <d v="2022-08-17T00:00:00"/>
    <x v="30"/>
    <x v="7"/>
    <x v="8"/>
    <n v="1500"/>
    <n v="7.2"/>
    <n v="10800"/>
  </r>
  <r>
    <d v="2022-08-17T00:00:00"/>
    <x v="30"/>
    <x v="7"/>
    <x v="9"/>
    <n v="1200"/>
    <n v="5.85"/>
    <n v="7020"/>
  </r>
  <r>
    <d v="2022-08-17T00:00:00"/>
    <x v="31"/>
    <x v="3"/>
    <x v="10"/>
    <n v="5000"/>
    <n v="5.5"/>
    <n v="27500"/>
  </r>
  <r>
    <d v="2022-08-17T00:00:00"/>
    <x v="31"/>
    <x v="3"/>
    <x v="8"/>
    <n v="4000"/>
    <n v="7.2"/>
    <n v="28800"/>
  </r>
  <r>
    <d v="2022-08-22T00:00:00"/>
    <x v="32"/>
    <x v="9"/>
    <x v="9"/>
    <n v="600"/>
    <n v="5.6"/>
    <n v="3360"/>
  </r>
  <r>
    <d v="2022-08-23T00:00:00"/>
    <x v="33"/>
    <x v="8"/>
    <x v="9"/>
    <n v="1200"/>
    <n v="5.6"/>
    <n v="6720"/>
  </r>
  <r>
    <d v="2022-08-24T00:00:00"/>
    <x v="34"/>
    <x v="3"/>
    <x v="8"/>
    <n v="5000"/>
    <n v="7.2"/>
    <n v="36000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  <r>
    <m/>
    <x v="35"/>
    <x v="12"/>
    <x v="11"/>
    <m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CAA87-2FAC-43C9-A4C4-34281859DCD6}" name="Сводная таблица2" cacheId="5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C16" firstHeaderRow="0" firstDataRow="1" firstDataCol="1"/>
  <pivotFields count="7">
    <pivotField showAll="0"/>
    <pivotField axis="axisRow" showAll="0">
      <items count="37">
        <item x="20"/>
        <item x="12"/>
        <item x="0"/>
        <item x="1"/>
        <item x="2"/>
        <item x="17"/>
        <item x="3"/>
        <item x="18"/>
        <item x="15"/>
        <item x="16"/>
        <item x="19"/>
        <item x="4"/>
        <item x="5"/>
        <item x="21"/>
        <item x="7"/>
        <item x="6"/>
        <item x="22"/>
        <item x="8"/>
        <item x="9"/>
        <item x="24"/>
        <item x="11"/>
        <item x="10"/>
        <item x="13"/>
        <item x="25"/>
        <item x="26"/>
        <item x="14"/>
        <item x="28"/>
        <item x="23"/>
        <item x="27"/>
        <item x="29"/>
        <item x="35"/>
        <item x="30"/>
        <item x="31"/>
        <item x="32"/>
        <item x="33"/>
        <item x="34"/>
        <item t="default"/>
      </items>
    </pivotField>
    <pivotField axis="axisRow" showAll="0">
      <items count="14">
        <item x="6"/>
        <item x="2"/>
        <item x="3"/>
        <item x="9"/>
        <item x="5"/>
        <item x="4"/>
        <item x="8"/>
        <item x="0"/>
        <item x="1"/>
        <item x="7"/>
        <item x="10"/>
        <item x="11"/>
        <item x="12"/>
        <item t="default"/>
      </items>
    </pivotField>
    <pivotField axis="axisRow" showAll="0">
      <items count="13">
        <item sd="0" x="3"/>
        <item sd="0" x="6"/>
        <item sd="0" x="4"/>
        <item sd="0" x="0"/>
        <item sd="0" x="7"/>
        <item sd="0" x="9"/>
        <item sd="0" x="1"/>
        <item sd="0" x="8"/>
        <item sd="0" x="2"/>
        <item sd="0" x="5"/>
        <item sd="0" x="10"/>
        <item sd="0" x="11"/>
        <item t="default" sd="0"/>
      </items>
    </pivotField>
    <pivotField dataField="1" showAll="0"/>
    <pivotField showAll="0"/>
    <pivotField dataField="1" showAll="0"/>
  </pivotFields>
  <rowFields count="3">
    <field x="3"/>
    <field x="2"/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" fld="4" baseField="0" baseItem="0"/>
    <dataField name="Сумма по полю Сумма" fld="6" baseField="3" baseItem="0"/>
  </dataFields>
  <formats count="8">
    <format dxfId="42">
      <pivotArea dataOnly="0" fieldPosition="0">
        <references count="1">
          <reference field="3" count="1">
            <x v="3"/>
          </reference>
        </references>
      </pivotArea>
    </format>
    <format dxfId="41">
      <pivotArea collapsedLevelsAreSubtotals="1" fieldPosition="0">
        <references count="1">
          <reference field="3" count="1">
            <x v="6"/>
          </reference>
        </references>
      </pivotArea>
    </format>
    <format dxfId="40">
      <pivotArea dataOnly="0" labelOnly="1" fieldPosition="0">
        <references count="1">
          <reference field="3" count="1">
            <x v="6"/>
          </reference>
        </references>
      </pivotArea>
    </format>
    <format dxfId="39">
      <pivotArea collapsedLevelsAreSubtotals="1" fieldPosition="0">
        <references count="1">
          <reference field="3" count="1">
            <x v="9"/>
          </reference>
        </references>
      </pivotArea>
    </format>
    <format dxfId="38">
      <pivotArea dataOnly="0" labelOnly="1" fieldPosition="0">
        <references count="1">
          <reference field="3" count="1">
            <x v="9"/>
          </reference>
        </references>
      </pivotArea>
    </format>
    <format dxfId="37">
      <pivotArea collapsedLevelsAreSubtotals="1" fieldPosition="0">
        <references count="1">
          <reference field="3" count="1">
            <x v="8"/>
          </reference>
        </references>
      </pivotArea>
    </format>
    <format dxfId="36">
      <pivotArea dataOnly="0" labelOnly="1" fieldPosition="0">
        <references count="1">
          <reference field="3" count="1">
            <x v="8"/>
          </reference>
        </references>
      </pivotArea>
    </format>
    <format dxfId="26">
      <pivotArea dataOnly="0" fieldPosition="0">
        <references count="1">
          <reference field="3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A1B57F-5823-4ED2-A05C-7B142EA7CA6F}" name="Таблица2" displayName="Таблица2" ref="A1:G361" totalsRowShown="0" headerRowDxfId="69" dataDxfId="68">
  <autoFilter ref="A1:G361" xr:uid="{40A1B57F-5823-4ED2-A05C-7B142EA7CA6F}"/>
  <sortState xmlns:xlrd2="http://schemas.microsoft.com/office/spreadsheetml/2017/richdata2" ref="A2:G361">
    <sortCondition ref="A1:A361"/>
  </sortState>
  <tableColumns count="7">
    <tableColumn id="1" xr3:uid="{60E317A0-EC27-413A-AF92-081DC42867E0}" name="Дата" dataDxfId="67" totalsRowDxfId="66"/>
    <tableColumn id="2" xr3:uid="{5321D208-0FC1-4A3C-A803-4CED46DD5B5B}" name="№ Счета" dataDxfId="65" totalsRowDxfId="64"/>
    <tableColumn id="3" xr3:uid="{8B25CE6F-4336-48EA-89D3-9DD3A384271C}" name="Клиент" dataDxfId="63" totalsRowDxfId="62"/>
    <tableColumn id="4" xr3:uid="{F5BD3BD0-336F-418D-A8C1-7D7D4B60C73F}" name="Вид" dataDxfId="61" totalsRowDxfId="60"/>
    <tableColumn id="5" xr3:uid="{9A8A5773-32C6-4C29-A601-25FEE701A358}" name="Кол-во" dataDxfId="59" totalsRowDxfId="58"/>
    <tableColumn id="7" xr3:uid="{A51425BF-84FE-48D5-B895-DC6977EDC512}" name="Цена" dataDxfId="57" totalsRowDxfId="56"/>
    <tableColumn id="6" xr3:uid="{491E6295-C69B-42B4-BEE3-203B5CDCA0FB}" name="Сумма" dataDxfId="55" totalsRowDxfId="54">
      <calculatedColumnFormula>PRODUCT(Таблица2[[#This Row],[Кол-во]],Таблица2[[#This Row],[Цена]])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009783-3939-48F6-8839-43D891DCCC1D}" name="Таблица3" displayName="Таблица3" ref="A2:F43" totalsRowShown="0" headerRowDxfId="53" dataDxfId="51" headerRowBorderDxfId="52" tableBorderDxfId="50" totalsRowBorderDxfId="49" headerRowCellStyle="40% — акцент1" dataCellStyle="40% — акцент1">
  <autoFilter ref="A2:F43" xr:uid="{B8009783-3939-48F6-8839-43D891DCCC1D}"/>
  <sortState xmlns:xlrd2="http://schemas.microsoft.com/office/spreadsheetml/2017/richdata2" ref="A3:E27">
    <sortCondition ref="A3:A27"/>
  </sortState>
  <tableColumns count="6">
    <tableColumn id="1" xr3:uid="{2223ED80-69A0-4F40-B273-27ED8E7B9372}" name="Наименование" dataDxfId="48" dataCellStyle="40% — акцент1"/>
    <tableColumn id="2" xr3:uid="{8D888C09-39CE-4B1F-B26F-2466CF5E7D42}" name="ЦЕНА" dataDxfId="47" dataCellStyle="40% — акцент1"/>
    <tableColumn id="3" xr3:uid="{E675329C-29A5-4A94-92A1-7A0B18D62BAD}" name="Ед.изм." dataDxfId="46" dataCellStyle="40% — акцент1"/>
    <tableColumn id="4" xr3:uid="{D5B43273-E6DB-4567-9F32-004E6B524199}" name="Дата заказа" dataDxfId="45" dataCellStyle="40% — акцент1"/>
    <tableColumn id="5" xr3:uid="{30C7EBCD-9836-4517-9292-2C674A97ABA6}" name="Тираж" dataDxfId="44" dataCellStyle="40% — акцент1"/>
    <tableColumn id="6" xr3:uid="{EE40DE22-ED82-4A4C-9FAD-535CE7B62365}" name="Завершен" dataDxfId="43" dataCellStyle="40% — акцент1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E9CA-B814-4908-BA43-FC5A5AB8178D}">
  <dimension ref="A3:C16"/>
  <sheetViews>
    <sheetView tabSelected="1" workbookViewId="0">
      <selection activeCell="A10" sqref="A10"/>
    </sheetView>
  </sheetViews>
  <sheetFormatPr defaultRowHeight="15" x14ac:dyDescent="0.25"/>
  <cols>
    <col min="1" max="1" width="24.28515625" bestFit="1" customWidth="1"/>
    <col min="2" max="3" width="22.5703125" bestFit="1" customWidth="1"/>
  </cols>
  <sheetData>
    <row r="3" spans="1:3" x14ac:dyDescent="0.25">
      <c r="A3" s="9" t="s">
        <v>39</v>
      </c>
      <c r="B3" t="s">
        <v>42</v>
      </c>
      <c r="C3" t="s">
        <v>41</v>
      </c>
    </row>
    <row r="4" spans="1:3" x14ac:dyDescent="0.25">
      <c r="A4" s="10" t="s">
        <v>66</v>
      </c>
      <c r="B4" s="11">
        <v>7500</v>
      </c>
      <c r="C4" s="11">
        <v>57550</v>
      </c>
    </row>
    <row r="5" spans="1:3" x14ac:dyDescent="0.25">
      <c r="A5" s="10" t="s">
        <v>63</v>
      </c>
      <c r="B5" s="11">
        <v>600</v>
      </c>
      <c r="C5" s="11">
        <v>3750</v>
      </c>
    </row>
    <row r="6" spans="1:3" x14ac:dyDescent="0.25">
      <c r="A6" s="10" t="s">
        <v>25</v>
      </c>
      <c r="B6" s="11">
        <v>6000</v>
      </c>
      <c r="C6" s="11">
        <v>9000</v>
      </c>
    </row>
    <row r="7" spans="1:3" x14ac:dyDescent="0.25">
      <c r="A7" s="49" t="s">
        <v>62</v>
      </c>
      <c r="B7" s="50">
        <v>17300</v>
      </c>
      <c r="C7" s="50">
        <v>95150</v>
      </c>
    </row>
    <row r="8" spans="1:3" x14ac:dyDescent="0.25">
      <c r="A8" s="10" t="s">
        <v>65</v>
      </c>
      <c r="B8" s="11">
        <v>15300</v>
      </c>
      <c r="C8" s="11">
        <v>84150</v>
      </c>
    </row>
    <row r="9" spans="1:3" x14ac:dyDescent="0.25">
      <c r="A9" s="51" t="s">
        <v>69</v>
      </c>
      <c r="B9" s="52">
        <v>10500</v>
      </c>
      <c r="C9" s="52">
        <v>60975</v>
      </c>
    </row>
    <row r="10" spans="1:3" x14ac:dyDescent="0.25">
      <c r="A10" s="49" t="s">
        <v>61</v>
      </c>
      <c r="B10" s="50">
        <v>41100</v>
      </c>
      <c r="C10" s="50">
        <v>288500</v>
      </c>
    </row>
    <row r="11" spans="1:3" x14ac:dyDescent="0.25">
      <c r="A11" s="10" t="s">
        <v>70</v>
      </c>
      <c r="B11" s="11">
        <v>17500</v>
      </c>
      <c r="C11" s="11">
        <v>126000</v>
      </c>
    </row>
    <row r="12" spans="1:3" x14ac:dyDescent="0.25">
      <c r="A12" s="49" t="s">
        <v>67</v>
      </c>
      <c r="B12" s="50">
        <v>1500</v>
      </c>
      <c r="C12" s="50">
        <v>7800</v>
      </c>
    </row>
    <row r="13" spans="1:3" x14ac:dyDescent="0.25">
      <c r="A13" s="49" t="s">
        <v>60</v>
      </c>
      <c r="B13" s="50">
        <v>12500</v>
      </c>
      <c r="C13" s="50">
        <v>65000</v>
      </c>
    </row>
    <row r="14" spans="1:3" x14ac:dyDescent="0.25">
      <c r="A14" s="10" t="s">
        <v>68</v>
      </c>
      <c r="B14" s="11">
        <v>7500</v>
      </c>
      <c r="C14" s="11">
        <v>41250</v>
      </c>
    </row>
    <row r="15" spans="1:3" x14ac:dyDescent="0.25">
      <c r="A15" s="10" t="s">
        <v>78</v>
      </c>
      <c r="B15" s="11"/>
      <c r="C15" s="11" t="e">
        <v>#N/A</v>
      </c>
    </row>
    <row r="16" spans="1:3" x14ac:dyDescent="0.25">
      <c r="A16" s="10" t="s">
        <v>40</v>
      </c>
      <c r="B16" s="11">
        <v>137300</v>
      </c>
      <c r="C16" s="1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1"/>
  <sheetViews>
    <sheetView topLeftCell="A19" workbookViewId="0">
      <selection activeCell="D6" sqref="D6"/>
    </sheetView>
  </sheetViews>
  <sheetFormatPr defaultRowHeight="15.75" x14ac:dyDescent="0.25"/>
  <cols>
    <col min="1" max="1" width="14.42578125" style="3" customWidth="1"/>
    <col min="2" max="2" width="25.140625" style="4" customWidth="1"/>
    <col min="3" max="3" width="22" style="4" customWidth="1"/>
    <col min="4" max="4" width="30.42578125" style="4" customWidth="1"/>
    <col min="5" max="5" width="10" style="4" customWidth="1"/>
    <col min="6" max="6" width="12.28515625" style="4" customWidth="1"/>
    <col min="7" max="7" width="24.140625" style="4" customWidth="1"/>
    <col min="8" max="16384" width="9.140625" style="4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32</v>
      </c>
      <c r="G1" s="4" t="s">
        <v>31</v>
      </c>
    </row>
    <row r="2" spans="1:7" x14ac:dyDescent="0.25">
      <c r="A2" s="19">
        <v>44726</v>
      </c>
      <c r="B2" s="20" t="s">
        <v>5</v>
      </c>
      <c r="C2" s="20" t="s">
        <v>16</v>
      </c>
      <c r="D2" s="20" t="s">
        <v>62</v>
      </c>
      <c r="E2" s="21">
        <v>300</v>
      </c>
      <c r="F2" s="22">
        <v>5.5</v>
      </c>
      <c r="G2" s="22">
        <f>PRODUCT(Таблица2[[#This Row],[Кол-во]],Таблица2[[#This Row],[Цена]])</f>
        <v>1650</v>
      </c>
    </row>
    <row r="3" spans="1:7" x14ac:dyDescent="0.25">
      <c r="A3" s="19">
        <v>44726</v>
      </c>
      <c r="B3" s="20" t="s">
        <v>23</v>
      </c>
      <c r="C3" s="20" t="s">
        <v>17</v>
      </c>
      <c r="D3" s="20" t="s">
        <v>62</v>
      </c>
      <c r="E3" s="21">
        <v>1200</v>
      </c>
      <c r="F3" s="22">
        <v>5.5</v>
      </c>
      <c r="G3" s="22">
        <f>PRODUCT(Таблица2[[#This Row],[Кол-во]],Таблица2[[#This Row],[Цена]])</f>
        <v>6600</v>
      </c>
    </row>
    <row r="4" spans="1:7" x14ac:dyDescent="0.25">
      <c r="A4" s="19">
        <v>44726</v>
      </c>
      <c r="B4" s="20" t="s">
        <v>5</v>
      </c>
      <c r="C4" s="20" t="s">
        <v>16</v>
      </c>
      <c r="D4" s="20" t="s">
        <v>61</v>
      </c>
      <c r="E4" s="21">
        <v>1000</v>
      </c>
      <c r="F4" s="22">
        <v>7</v>
      </c>
      <c r="G4" s="22">
        <f>PRODUCT(Таблица2[[#This Row],[Кол-во]],Таблица2[[#This Row],[Цена]])</f>
        <v>7000</v>
      </c>
    </row>
    <row r="5" spans="1:7" x14ac:dyDescent="0.25">
      <c r="A5" s="19">
        <v>44726</v>
      </c>
      <c r="B5" s="20" t="s">
        <v>23</v>
      </c>
      <c r="C5" s="20" t="s">
        <v>17</v>
      </c>
      <c r="D5" s="20" t="s">
        <v>61</v>
      </c>
      <c r="E5" s="21">
        <v>1000</v>
      </c>
      <c r="F5" s="22">
        <v>7</v>
      </c>
      <c r="G5" s="22">
        <f>PRODUCT(Таблица2[[#This Row],[Кол-во]],Таблица2[[#This Row],[Цена]])</f>
        <v>7000</v>
      </c>
    </row>
    <row r="6" spans="1:7" x14ac:dyDescent="0.25">
      <c r="A6" s="19">
        <v>44726</v>
      </c>
      <c r="B6" s="20" t="s">
        <v>5</v>
      </c>
      <c r="C6" s="20" t="s">
        <v>16</v>
      </c>
      <c r="D6" s="20" t="s">
        <v>67</v>
      </c>
      <c r="E6" s="21">
        <v>500</v>
      </c>
      <c r="F6" s="22">
        <v>5.2</v>
      </c>
      <c r="G6" s="22">
        <f>PRODUCT(Таблица2[[#This Row],[Кол-во]],Таблица2[[#This Row],[Цена]])</f>
        <v>2600</v>
      </c>
    </row>
    <row r="7" spans="1:7" x14ac:dyDescent="0.25">
      <c r="A7" s="19">
        <v>44726</v>
      </c>
      <c r="B7" s="20" t="s">
        <v>23</v>
      </c>
      <c r="C7" s="20" t="s">
        <v>17</v>
      </c>
      <c r="D7" s="20" t="s">
        <v>67</v>
      </c>
      <c r="E7" s="21">
        <v>500</v>
      </c>
      <c r="F7" s="22">
        <v>5.2</v>
      </c>
      <c r="G7" s="22">
        <f>PRODUCT(Таблица2[[#This Row],[Кол-во]],Таблица2[[#This Row],[Цена]])</f>
        <v>2600</v>
      </c>
    </row>
    <row r="8" spans="1:7" x14ac:dyDescent="0.25">
      <c r="A8" s="3">
        <v>44727</v>
      </c>
      <c r="B8" s="4" t="s">
        <v>24</v>
      </c>
      <c r="C8" s="4" t="s">
        <v>12</v>
      </c>
      <c r="D8" s="4" t="s">
        <v>66</v>
      </c>
      <c r="E8" s="8">
        <v>1000</v>
      </c>
      <c r="F8" s="7">
        <v>7.5</v>
      </c>
      <c r="G8" s="7">
        <f>PRODUCT(Таблица2[[#This Row],[Кол-во]],Таблица2[[#This Row],[Цена]])</f>
        <v>7500</v>
      </c>
    </row>
    <row r="9" spans="1:7" x14ac:dyDescent="0.25">
      <c r="A9" s="3">
        <v>44727</v>
      </c>
      <c r="B9" s="4" t="s">
        <v>24</v>
      </c>
      <c r="C9" s="4" t="s">
        <v>12</v>
      </c>
      <c r="D9" s="4" t="s">
        <v>25</v>
      </c>
      <c r="E9" s="8">
        <v>2000</v>
      </c>
      <c r="F9" s="7">
        <v>1.5</v>
      </c>
      <c r="G9" s="7">
        <f>PRODUCT(Таблица2[[#This Row],[Кол-во]],Таблица2[[#This Row],[Цена]])</f>
        <v>3000</v>
      </c>
    </row>
    <row r="10" spans="1:7" x14ac:dyDescent="0.25">
      <c r="A10" s="19">
        <v>44727</v>
      </c>
      <c r="B10" s="20" t="s">
        <v>24</v>
      </c>
      <c r="C10" s="20" t="s">
        <v>12</v>
      </c>
      <c r="D10" s="20" t="s">
        <v>62</v>
      </c>
      <c r="E10" s="21">
        <v>600</v>
      </c>
      <c r="F10" s="22">
        <v>5.5</v>
      </c>
      <c r="G10" s="22">
        <f>PRODUCT(Таблица2[[#This Row],[Кол-во]],Таблица2[[#This Row],[Цена]])</f>
        <v>3300</v>
      </c>
    </row>
    <row r="11" spans="1:7" x14ac:dyDescent="0.25">
      <c r="A11" s="19">
        <v>44727</v>
      </c>
      <c r="B11" s="20" t="s">
        <v>44</v>
      </c>
      <c r="C11" s="20" t="s">
        <v>13</v>
      </c>
      <c r="D11" s="20" t="s">
        <v>62</v>
      </c>
      <c r="E11" s="21">
        <v>3600</v>
      </c>
      <c r="F11" s="22">
        <v>5.5</v>
      </c>
      <c r="G11" s="22">
        <f>PRODUCT(Таблица2[[#This Row],[Кол-во]],Таблица2[[#This Row],[Цена]])</f>
        <v>19800</v>
      </c>
    </row>
    <row r="12" spans="1:7" x14ac:dyDescent="0.25">
      <c r="A12" s="19">
        <v>44727</v>
      </c>
      <c r="B12" s="20" t="s">
        <v>24</v>
      </c>
      <c r="C12" s="20" t="s">
        <v>12</v>
      </c>
      <c r="D12" s="20" t="s">
        <v>61</v>
      </c>
      <c r="E12" s="21">
        <v>1000</v>
      </c>
      <c r="F12" s="22">
        <v>7</v>
      </c>
      <c r="G12" s="22">
        <f>PRODUCT(Таблица2[[#This Row],[Кол-во]],Таблица2[[#This Row],[Цена]])</f>
        <v>7000</v>
      </c>
    </row>
    <row r="13" spans="1:7" x14ac:dyDescent="0.25">
      <c r="A13" s="19">
        <v>44727</v>
      </c>
      <c r="B13" s="20" t="s">
        <v>24</v>
      </c>
      <c r="C13" s="20" t="s">
        <v>12</v>
      </c>
      <c r="D13" s="20" t="s">
        <v>67</v>
      </c>
      <c r="E13" s="21">
        <v>500</v>
      </c>
      <c r="F13" s="22">
        <v>5.2</v>
      </c>
      <c r="G13" s="22">
        <f>PRODUCT(Таблица2[[#This Row],[Кол-во]],Таблица2[[#This Row],[Цена]])</f>
        <v>2600</v>
      </c>
    </row>
    <row r="14" spans="1:7" x14ac:dyDescent="0.25">
      <c r="A14" s="19">
        <v>44729</v>
      </c>
      <c r="B14" s="20" t="s">
        <v>26</v>
      </c>
      <c r="C14" s="20" t="s">
        <v>15</v>
      </c>
      <c r="D14" s="20" t="s">
        <v>62</v>
      </c>
      <c r="E14" s="21">
        <v>600</v>
      </c>
      <c r="F14" s="22">
        <v>5.5</v>
      </c>
      <c r="G14" s="22">
        <f>PRODUCT(Таблица2[[#This Row],[Кол-во]],Таблица2[[#This Row],[Цена]])</f>
        <v>3300</v>
      </c>
    </row>
    <row r="15" spans="1:7" x14ac:dyDescent="0.25">
      <c r="A15" s="3">
        <v>44732</v>
      </c>
      <c r="B15" s="4" t="s">
        <v>43</v>
      </c>
      <c r="C15" s="4" t="s">
        <v>14</v>
      </c>
      <c r="D15" s="4" t="s">
        <v>66</v>
      </c>
      <c r="E15" s="8">
        <v>1500</v>
      </c>
      <c r="F15" s="7">
        <v>7.5</v>
      </c>
      <c r="G15" s="7">
        <f>PRODUCT(Таблица2[[#This Row],[Кол-во]],Таблица2[[#This Row],[Цена]])</f>
        <v>11250</v>
      </c>
    </row>
    <row r="16" spans="1:7" x14ac:dyDescent="0.25">
      <c r="A16" s="19">
        <v>44732</v>
      </c>
      <c r="B16" s="20" t="s">
        <v>43</v>
      </c>
      <c r="C16" s="20" t="s">
        <v>14</v>
      </c>
      <c r="D16" s="20" t="s">
        <v>62</v>
      </c>
      <c r="E16" s="21">
        <v>600</v>
      </c>
      <c r="F16" s="22">
        <v>5.5</v>
      </c>
      <c r="G16" s="22">
        <f>PRODUCT(Таблица2[[#This Row],[Кол-во]],Таблица2[[#This Row],[Цена]])</f>
        <v>3300</v>
      </c>
    </row>
    <row r="17" spans="1:7" x14ac:dyDescent="0.25">
      <c r="A17" s="19">
        <v>44735</v>
      </c>
      <c r="B17" s="20" t="s">
        <v>46</v>
      </c>
      <c r="C17" s="20" t="s">
        <v>28</v>
      </c>
      <c r="D17" s="20" t="s">
        <v>62</v>
      </c>
      <c r="E17" s="21">
        <v>1200</v>
      </c>
      <c r="F17" s="22">
        <v>5.5</v>
      </c>
      <c r="G17" s="22">
        <f>PRODUCT(Таблица2[[#This Row],[Кол-во]],Таблица2[[#This Row],[Цена]])</f>
        <v>6600</v>
      </c>
    </row>
    <row r="18" spans="1:7" x14ac:dyDescent="0.25">
      <c r="A18" s="19">
        <v>44735</v>
      </c>
      <c r="B18" s="20" t="s">
        <v>45</v>
      </c>
      <c r="C18" s="20" t="s">
        <v>13</v>
      </c>
      <c r="D18" s="20" t="s">
        <v>62</v>
      </c>
      <c r="E18" s="21">
        <v>5100</v>
      </c>
      <c r="F18" s="22">
        <v>5.5</v>
      </c>
      <c r="G18" s="22">
        <f>PRODUCT(Таблица2[[#This Row],[Кол-во]],Таблица2[[#This Row],[Цена]])</f>
        <v>28050</v>
      </c>
    </row>
    <row r="19" spans="1:7" x14ac:dyDescent="0.25">
      <c r="A19" s="19">
        <v>44735</v>
      </c>
      <c r="B19" s="20" t="s">
        <v>46</v>
      </c>
      <c r="C19" s="20" t="s">
        <v>28</v>
      </c>
      <c r="D19" s="20" t="s">
        <v>61</v>
      </c>
      <c r="E19" s="21">
        <v>500</v>
      </c>
      <c r="F19" s="22">
        <v>7</v>
      </c>
      <c r="G19" s="22">
        <f>PRODUCT(Таблица2[[#This Row],[Кол-во]],Таблица2[[#This Row],[Цена]])</f>
        <v>3500</v>
      </c>
    </row>
    <row r="20" spans="1:7" x14ac:dyDescent="0.25">
      <c r="A20" s="19">
        <v>44735</v>
      </c>
      <c r="B20" s="20" t="s">
        <v>46</v>
      </c>
      <c r="C20" s="20" t="s">
        <v>28</v>
      </c>
      <c r="D20" s="20" t="s">
        <v>60</v>
      </c>
      <c r="E20" s="21">
        <v>500</v>
      </c>
      <c r="F20" s="22">
        <v>5.2</v>
      </c>
      <c r="G20" s="22">
        <f>PRODUCT(Таблица2[[#This Row],[Кол-во]],Таблица2[[#This Row],[Цена]])</f>
        <v>2600</v>
      </c>
    </row>
    <row r="21" spans="1:7" x14ac:dyDescent="0.25">
      <c r="A21" s="3">
        <v>44739</v>
      </c>
      <c r="B21" s="4" t="s">
        <v>33</v>
      </c>
      <c r="C21" s="4" t="s">
        <v>14</v>
      </c>
      <c r="D21" s="4" t="s">
        <v>66</v>
      </c>
      <c r="E21" s="8">
        <v>1000</v>
      </c>
      <c r="F21" s="7">
        <v>7.5</v>
      </c>
      <c r="G21" s="7">
        <f>PRODUCT(Таблица2[[#This Row],[Кол-во]],Таблица2[[#This Row],[Цена]])</f>
        <v>7500</v>
      </c>
    </row>
    <row r="22" spans="1:7" x14ac:dyDescent="0.25">
      <c r="A22" s="19">
        <v>44739</v>
      </c>
      <c r="B22" s="20" t="s">
        <v>33</v>
      </c>
      <c r="C22" s="20" t="s">
        <v>14</v>
      </c>
      <c r="D22" s="20" t="s">
        <v>62</v>
      </c>
      <c r="E22" s="21">
        <v>1200</v>
      </c>
      <c r="F22" s="22">
        <v>5.5</v>
      </c>
      <c r="G22" s="22">
        <f>PRODUCT(Таблица2[[#This Row],[Кол-во]],Таблица2[[#This Row],[Цена]])</f>
        <v>6600</v>
      </c>
    </row>
    <row r="23" spans="1:7" x14ac:dyDescent="0.25">
      <c r="A23" s="19">
        <v>44739</v>
      </c>
      <c r="B23" s="20" t="s">
        <v>34</v>
      </c>
      <c r="C23" s="20" t="s">
        <v>13</v>
      </c>
      <c r="D23" s="20" t="s">
        <v>60</v>
      </c>
      <c r="E23" s="21">
        <v>5000</v>
      </c>
      <c r="F23" s="24">
        <v>5.2</v>
      </c>
      <c r="G23" s="22">
        <f>PRODUCT(Таблица2[[#This Row],[Кол-во]],Таблица2[[#This Row],[Цена]])</f>
        <v>26000</v>
      </c>
    </row>
    <row r="24" spans="1:7" x14ac:dyDescent="0.25">
      <c r="A24" s="3">
        <v>44747</v>
      </c>
      <c r="B24" s="4" t="s">
        <v>36</v>
      </c>
      <c r="C24" s="4" t="s">
        <v>18</v>
      </c>
      <c r="D24" s="4" t="s">
        <v>66</v>
      </c>
      <c r="E24" s="8">
        <v>500</v>
      </c>
      <c r="F24" s="7">
        <v>7.5</v>
      </c>
      <c r="G24" s="7">
        <f>PRODUCT(Таблица2[[#This Row],[Кол-во]],Таблица2[[#This Row],[Цена]])</f>
        <v>3750</v>
      </c>
    </row>
    <row r="25" spans="1:7" x14ac:dyDescent="0.25">
      <c r="A25" s="3">
        <v>44747</v>
      </c>
      <c r="B25" s="4" t="s">
        <v>36</v>
      </c>
      <c r="C25" s="4" t="s">
        <v>18</v>
      </c>
      <c r="D25" s="4" t="s">
        <v>25</v>
      </c>
      <c r="E25" s="8">
        <v>2000</v>
      </c>
      <c r="F25" s="7">
        <v>1.5</v>
      </c>
      <c r="G25" s="7">
        <f>PRODUCT(Таблица2[[#This Row],[Кол-во]],Таблица2[[#This Row],[Цена]])</f>
        <v>3000</v>
      </c>
    </row>
    <row r="26" spans="1:7" x14ac:dyDescent="0.25">
      <c r="A26" s="19">
        <v>44747</v>
      </c>
      <c r="B26" s="20" t="s">
        <v>36</v>
      </c>
      <c r="C26" s="20" t="s">
        <v>18</v>
      </c>
      <c r="D26" s="20" t="s">
        <v>62</v>
      </c>
      <c r="E26" s="21">
        <v>2100</v>
      </c>
      <c r="F26" s="22">
        <v>5.5</v>
      </c>
      <c r="G26" s="22">
        <f>PRODUCT(Таблица2[[#This Row],[Кол-во]],Таблица2[[#This Row],[Цена]])</f>
        <v>11550</v>
      </c>
    </row>
    <row r="27" spans="1:7" x14ac:dyDescent="0.25">
      <c r="A27" s="19">
        <v>44747</v>
      </c>
      <c r="B27" s="20" t="s">
        <v>35</v>
      </c>
      <c r="C27" s="20" t="s">
        <v>13</v>
      </c>
      <c r="D27" s="20" t="s">
        <v>61</v>
      </c>
      <c r="E27" s="21">
        <v>7000</v>
      </c>
      <c r="F27" s="22">
        <v>7</v>
      </c>
      <c r="G27" s="22">
        <f>PRODUCT(Таблица2[[#This Row],[Кол-во]],Таблица2[[#This Row],[Цена]])</f>
        <v>49000</v>
      </c>
    </row>
    <row r="28" spans="1:7" x14ac:dyDescent="0.25">
      <c r="A28" s="19">
        <v>44747</v>
      </c>
      <c r="B28" s="20" t="s">
        <v>36</v>
      </c>
      <c r="C28" s="20" t="s">
        <v>18</v>
      </c>
      <c r="D28" s="20" t="s">
        <v>61</v>
      </c>
      <c r="E28" s="21">
        <v>2000</v>
      </c>
      <c r="F28" s="22">
        <v>7</v>
      </c>
      <c r="G28" s="22">
        <f>PRODUCT(Таблица2[[#This Row],[Кол-во]],Таблица2[[#This Row],[Цена]])</f>
        <v>14000</v>
      </c>
    </row>
    <row r="29" spans="1:7" x14ac:dyDescent="0.25">
      <c r="A29" s="19">
        <v>44747</v>
      </c>
      <c r="B29" s="20" t="s">
        <v>36</v>
      </c>
      <c r="C29" s="20" t="s">
        <v>18</v>
      </c>
      <c r="D29" s="20" t="s">
        <v>60</v>
      </c>
      <c r="E29" s="21">
        <v>1500</v>
      </c>
      <c r="F29" s="24">
        <v>5.2</v>
      </c>
      <c r="G29" s="22">
        <f>PRODUCT(Таблица2[[#This Row],[Кол-во]],Таблица2[[#This Row],[Цена]])</f>
        <v>7800</v>
      </c>
    </row>
    <row r="30" spans="1:7" x14ac:dyDescent="0.25">
      <c r="A30" s="19">
        <v>44748</v>
      </c>
      <c r="B30" s="20" t="s">
        <v>38</v>
      </c>
      <c r="C30" s="20" t="s">
        <v>37</v>
      </c>
      <c r="D30" s="20" t="s">
        <v>62</v>
      </c>
      <c r="E30" s="21">
        <v>800</v>
      </c>
      <c r="F30" s="22">
        <v>5.5</v>
      </c>
      <c r="G30" s="22">
        <f>PRODUCT(Таблица2[[#This Row],[Кол-во]],Таблица2[[#This Row],[Цена]])</f>
        <v>4400</v>
      </c>
    </row>
    <row r="31" spans="1:7" x14ac:dyDescent="0.25">
      <c r="A31" s="19">
        <v>44748</v>
      </c>
      <c r="B31" s="20" t="s">
        <v>38</v>
      </c>
      <c r="C31" s="20" t="s">
        <v>37</v>
      </c>
      <c r="D31" s="20" t="s">
        <v>61</v>
      </c>
      <c r="E31" s="21">
        <v>1000</v>
      </c>
      <c r="F31" s="22">
        <v>7</v>
      </c>
      <c r="G31" s="22">
        <f>PRODUCT(Таблица2[[#This Row],[Кол-во]],Таблица2[[#This Row],[Цена]])</f>
        <v>7000</v>
      </c>
    </row>
    <row r="32" spans="1:7" x14ac:dyDescent="0.25">
      <c r="A32" s="19">
        <v>44748</v>
      </c>
      <c r="B32" s="20" t="s">
        <v>38</v>
      </c>
      <c r="C32" s="20" t="s">
        <v>37</v>
      </c>
      <c r="D32" s="20" t="s">
        <v>60</v>
      </c>
      <c r="E32" s="21">
        <v>500</v>
      </c>
      <c r="F32" s="22">
        <v>5.2</v>
      </c>
      <c r="G32" s="22">
        <f>PRODUCT(Таблица2[[#This Row],[Кол-во]],Таблица2[[#This Row],[Цена]])</f>
        <v>2600</v>
      </c>
    </row>
    <row r="33" spans="1:7" x14ac:dyDescent="0.25">
      <c r="A33" s="3">
        <v>44753</v>
      </c>
      <c r="B33" s="4" t="s">
        <v>47</v>
      </c>
      <c r="C33" s="4" t="s">
        <v>48</v>
      </c>
      <c r="D33" s="4" t="s">
        <v>63</v>
      </c>
      <c r="E33" s="8">
        <v>300</v>
      </c>
      <c r="F33" s="7">
        <v>6</v>
      </c>
      <c r="G33" s="7">
        <f>PRODUCT(Таблица2[[#This Row],[Кол-во]],Таблица2[[#This Row],[Цена]])</f>
        <v>1800</v>
      </c>
    </row>
    <row r="34" spans="1:7" x14ac:dyDescent="0.25">
      <c r="A34" s="3">
        <v>44756</v>
      </c>
      <c r="B34" s="4" t="s">
        <v>52</v>
      </c>
      <c r="C34" s="4" t="s">
        <v>28</v>
      </c>
      <c r="D34" s="4" t="s">
        <v>66</v>
      </c>
      <c r="E34" s="8">
        <v>500</v>
      </c>
      <c r="F34" s="7">
        <v>7.5</v>
      </c>
      <c r="G34" s="7">
        <f>PRODUCT(Таблица2[[#This Row],[Кол-во]],Таблица2[[#This Row],[Цена]])</f>
        <v>3750</v>
      </c>
    </row>
    <row r="35" spans="1:7" x14ac:dyDescent="0.25">
      <c r="A35" s="19">
        <v>44756</v>
      </c>
      <c r="B35" s="20" t="s">
        <v>52</v>
      </c>
      <c r="C35" s="20" t="s">
        <v>28</v>
      </c>
      <c r="D35" s="20" t="s">
        <v>65</v>
      </c>
      <c r="E35" s="21">
        <v>600</v>
      </c>
      <c r="F35" s="22">
        <v>5.5</v>
      </c>
      <c r="G35" s="22">
        <f>PRODUCT(Таблица2[[#This Row],[Кол-во]],Таблица2[[#This Row],[Цена]])</f>
        <v>3300</v>
      </c>
    </row>
    <row r="36" spans="1:7" x14ac:dyDescent="0.25">
      <c r="A36" s="19">
        <v>44756</v>
      </c>
      <c r="B36" s="20" t="s">
        <v>53</v>
      </c>
      <c r="C36" s="20" t="s">
        <v>48</v>
      </c>
      <c r="D36" s="20" t="s">
        <v>65</v>
      </c>
      <c r="E36" s="21">
        <v>900</v>
      </c>
      <c r="F36" s="22">
        <v>5.5</v>
      </c>
      <c r="G36" s="22">
        <f>PRODUCT(Таблица2[[#This Row],[Кол-во]],Таблица2[[#This Row],[Цена]])</f>
        <v>4950</v>
      </c>
    </row>
    <row r="37" spans="1:7" x14ac:dyDescent="0.25">
      <c r="A37" s="19">
        <v>44756</v>
      </c>
      <c r="B37" s="20" t="s">
        <v>54</v>
      </c>
      <c r="C37" s="20" t="s">
        <v>13</v>
      </c>
      <c r="D37" s="20" t="s">
        <v>65</v>
      </c>
      <c r="E37" s="21">
        <v>2100</v>
      </c>
      <c r="F37" s="22">
        <v>5.5</v>
      </c>
      <c r="G37" s="22">
        <f>PRODUCT(Таблица2[[#This Row],[Кол-во]],Таблица2[[#This Row],[Цена]])</f>
        <v>11550</v>
      </c>
    </row>
    <row r="38" spans="1:7" x14ac:dyDescent="0.25">
      <c r="A38" s="19">
        <v>44756</v>
      </c>
      <c r="B38" s="20" t="s">
        <v>49</v>
      </c>
      <c r="C38" s="20" t="s">
        <v>17</v>
      </c>
      <c r="D38" s="20" t="s">
        <v>61</v>
      </c>
      <c r="E38" s="21">
        <v>1000</v>
      </c>
      <c r="F38" s="22">
        <v>7</v>
      </c>
      <c r="G38" s="22">
        <f>PRODUCT(Таблица2[[#This Row],[Кол-во]],Таблица2[[#This Row],[Цена]])</f>
        <v>7000</v>
      </c>
    </row>
    <row r="39" spans="1:7" x14ac:dyDescent="0.25">
      <c r="A39" s="19">
        <v>44756</v>
      </c>
      <c r="B39" s="20" t="s">
        <v>52</v>
      </c>
      <c r="C39" s="20" t="s">
        <v>28</v>
      </c>
      <c r="D39" s="20" t="s">
        <v>61</v>
      </c>
      <c r="E39" s="21">
        <v>1000</v>
      </c>
      <c r="F39" s="22">
        <v>7</v>
      </c>
      <c r="G39" s="22">
        <f>PRODUCT(Таблица2[[#This Row],[Кол-во]],Таблица2[[#This Row],[Цена]])</f>
        <v>7000</v>
      </c>
    </row>
    <row r="40" spans="1:7" x14ac:dyDescent="0.25">
      <c r="A40" s="19">
        <v>44756</v>
      </c>
      <c r="B40" s="20" t="s">
        <v>54</v>
      </c>
      <c r="C40" s="20" t="s">
        <v>13</v>
      </c>
      <c r="D40" s="20" t="s">
        <v>61</v>
      </c>
      <c r="E40" s="21">
        <v>9000</v>
      </c>
      <c r="F40" s="22">
        <v>7</v>
      </c>
      <c r="G40" s="22">
        <f>PRODUCT(Таблица2[[#This Row],[Кол-во]],Таблица2[[#This Row],[Цена]])</f>
        <v>63000</v>
      </c>
    </row>
    <row r="41" spans="1:7" x14ac:dyDescent="0.25">
      <c r="A41" s="19">
        <v>44756</v>
      </c>
      <c r="B41" s="20" t="s">
        <v>50</v>
      </c>
      <c r="C41" s="20" t="s">
        <v>51</v>
      </c>
      <c r="D41" s="20" t="s">
        <v>60</v>
      </c>
      <c r="E41" s="21">
        <v>1000</v>
      </c>
      <c r="F41" s="22">
        <v>5.2</v>
      </c>
      <c r="G41" s="22">
        <f>PRODUCT(Таблица2[[#This Row],[Кол-во]],Таблица2[[#This Row],[Цена]])</f>
        <v>5200</v>
      </c>
    </row>
    <row r="42" spans="1:7" x14ac:dyDescent="0.25">
      <c r="A42" s="19">
        <v>44756</v>
      </c>
      <c r="B42" s="20" t="s">
        <v>52</v>
      </c>
      <c r="C42" s="20" t="s">
        <v>28</v>
      </c>
      <c r="D42" s="20" t="s">
        <v>60</v>
      </c>
      <c r="E42" s="21">
        <v>2000</v>
      </c>
      <c r="F42" s="22">
        <v>5.2</v>
      </c>
      <c r="G42" s="22">
        <f>PRODUCT(Таблица2[[#This Row],[Кол-во]],Таблица2[[#This Row],[Цена]])</f>
        <v>10400</v>
      </c>
    </row>
    <row r="43" spans="1:7" x14ac:dyDescent="0.25">
      <c r="A43" s="19">
        <v>44757</v>
      </c>
      <c r="B43" s="20" t="s">
        <v>55</v>
      </c>
      <c r="C43" s="20" t="s">
        <v>15</v>
      </c>
      <c r="D43" s="20" t="s">
        <v>65</v>
      </c>
      <c r="E43" s="21">
        <v>600</v>
      </c>
      <c r="F43" s="22">
        <v>5.5</v>
      </c>
      <c r="G43" s="22">
        <f>PRODUCT(Таблица2[[#This Row],[Кол-во]],Таблица2[[#This Row],[Цена]])</f>
        <v>3300</v>
      </c>
    </row>
    <row r="44" spans="1:7" x14ac:dyDescent="0.25">
      <c r="A44" s="19">
        <v>44757</v>
      </c>
      <c r="B44" s="20" t="s">
        <v>55</v>
      </c>
      <c r="C44" s="20" t="s">
        <v>15</v>
      </c>
      <c r="D44" s="20" t="s">
        <v>61</v>
      </c>
      <c r="E44" s="21">
        <v>500</v>
      </c>
      <c r="F44" s="22">
        <v>7</v>
      </c>
      <c r="G44" s="22">
        <f>PRODUCT(Таблица2[[#This Row],[Кол-во]],Таблица2[[#This Row],[Цена]])</f>
        <v>3500</v>
      </c>
    </row>
    <row r="45" spans="1:7" x14ac:dyDescent="0.25">
      <c r="A45" s="19">
        <v>44761</v>
      </c>
      <c r="B45" s="20" t="s">
        <v>56</v>
      </c>
      <c r="C45" s="20" t="s">
        <v>13</v>
      </c>
      <c r="D45" s="20" t="s">
        <v>65</v>
      </c>
      <c r="E45" s="21">
        <v>5100</v>
      </c>
      <c r="F45" s="22">
        <f>VLOOKUP(Таблица2[[#This Row],[Вид]],Прайс,2,FALSE)</f>
        <v>5.5</v>
      </c>
      <c r="G45" s="22">
        <f>PRODUCT(Таблица2[[#This Row],[Кол-во]],Таблица2[[#This Row],[Цена]])</f>
        <v>28050</v>
      </c>
    </row>
    <row r="46" spans="1:7" x14ac:dyDescent="0.25">
      <c r="A46" s="19">
        <v>44763</v>
      </c>
      <c r="B46" s="20" t="s">
        <v>57</v>
      </c>
      <c r="C46" s="20" t="s">
        <v>19</v>
      </c>
      <c r="D46" s="20" t="s">
        <v>65</v>
      </c>
      <c r="E46" s="21">
        <v>2100</v>
      </c>
      <c r="F46" s="22">
        <f>VLOOKUP(Таблица2[[#This Row],[Вид]],Прайс,2,FALSE)</f>
        <v>5.5</v>
      </c>
      <c r="G46" s="22">
        <f>PRODUCT(Таблица2[[#This Row],[Кол-во]],Таблица2[[#This Row],[Цена]])</f>
        <v>11550</v>
      </c>
    </row>
    <row r="47" spans="1:7" x14ac:dyDescent="0.25">
      <c r="A47" s="19">
        <v>44763</v>
      </c>
      <c r="B47" s="20" t="s">
        <v>57</v>
      </c>
      <c r="C47" s="20" t="s">
        <v>19</v>
      </c>
      <c r="D47" s="20" t="s">
        <v>61</v>
      </c>
      <c r="E47" s="21">
        <v>2000</v>
      </c>
      <c r="F47" s="22">
        <f>VLOOKUP(Таблица2[[#This Row],[Вид]],Прайс,2,FALSE)</f>
        <v>7</v>
      </c>
      <c r="G47" s="22">
        <f>PRODUCT(Таблица2[[#This Row],[Кол-во]],Таблица2[[#This Row],[Цена]])</f>
        <v>14000</v>
      </c>
    </row>
    <row r="48" spans="1:7" x14ac:dyDescent="0.25">
      <c r="A48" s="19">
        <v>44763</v>
      </c>
      <c r="B48" s="20" t="s">
        <v>57</v>
      </c>
      <c r="C48" s="20" t="s">
        <v>19</v>
      </c>
      <c r="D48" s="20" t="s">
        <v>60</v>
      </c>
      <c r="E48" s="21">
        <v>2000</v>
      </c>
      <c r="F48" s="22">
        <f>VLOOKUP(Таблица2[[#This Row],[Вид]],Прайс,2,FALSE)</f>
        <v>5.2</v>
      </c>
      <c r="G48" s="22">
        <f>PRODUCT(Таблица2[[#This Row],[Кол-во]],Таблица2[[#This Row],[Цена]])</f>
        <v>10400</v>
      </c>
    </row>
    <row r="49" spans="1:7" x14ac:dyDescent="0.25">
      <c r="A49" s="3">
        <v>44767</v>
      </c>
      <c r="B49" s="4" t="s">
        <v>58</v>
      </c>
      <c r="C49" s="4" t="s">
        <v>14</v>
      </c>
      <c r="D49" s="4" t="s">
        <v>66</v>
      </c>
      <c r="E49" s="8">
        <v>1000</v>
      </c>
      <c r="F49" s="7">
        <f>VLOOKUP(Таблица2[[#This Row],[Вид]],Прайс,2,FALSE)</f>
        <v>7.5</v>
      </c>
      <c r="G49" s="7">
        <f>PRODUCT(Таблица2[[#This Row],[Кол-во]],Таблица2[[#This Row],[Цена]])</f>
        <v>7500</v>
      </c>
    </row>
    <row r="50" spans="1:7" x14ac:dyDescent="0.25">
      <c r="A50" s="19">
        <v>44767</v>
      </c>
      <c r="B50" s="20" t="s">
        <v>58</v>
      </c>
      <c r="C50" s="20" t="s">
        <v>14</v>
      </c>
      <c r="D50" s="20" t="s">
        <v>65</v>
      </c>
      <c r="E50" s="21">
        <v>1200</v>
      </c>
      <c r="F50" s="22">
        <f>VLOOKUP(Таблица2[[#This Row],[Вид]],Прайс,2,FALSE)</f>
        <v>5.5</v>
      </c>
      <c r="G50" s="22">
        <f>PRODUCT(Таблица2[[#This Row],[Кол-во]],Таблица2[[#This Row],[Цена]])</f>
        <v>6600</v>
      </c>
    </row>
    <row r="51" spans="1:7" x14ac:dyDescent="0.25">
      <c r="A51" s="3">
        <v>44770</v>
      </c>
      <c r="B51" s="4" t="s">
        <v>71</v>
      </c>
      <c r="C51" s="4" t="s">
        <v>12</v>
      </c>
      <c r="D51" s="4" t="s">
        <v>66</v>
      </c>
      <c r="E51" s="8">
        <v>500</v>
      </c>
      <c r="F51" s="7">
        <f>VLOOKUP(Таблица2[[#This Row],[Вид]],Прайс,2,FALSE)</f>
        <v>7.5</v>
      </c>
      <c r="G51" s="7">
        <f>PRODUCT(Таблица2[[#This Row],[Кол-во]],Таблица2[[#This Row],[Цена]])</f>
        <v>3750</v>
      </c>
    </row>
    <row r="52" spans="1:7" x14ac:dyDescent="0.25">
      <c r="A52" s="19">
        <v>44770</v>
      </c>
      <c r="B52" s="20" t="s">
        <v>72</v>
      </c>
      <c r="C52" s="20" t="s">
        <v>13</v>
      </c>
      <c r="D52" s="20" t="s">
        <v>65</v>
      </c>
      <c r="E52" s="21">
        <v>2700</v>
      </c>
      <c r="F52" s="22">
        <f>VLOOKUP(Таблица2[[#This Row],[Вид]],Прайс,2,FALSE)</f>
        <v>5.5</v>
      </c>
      <c r="G52" s="22">
        <f>PRODUCT(Таблица2[[#This Row],[Кол-во]],Таблица2[[#This Row],[Цена]])</f>
        <v>14850</v>
      </c>
    </row>
    <row r="53" spans="1:7" x14ac:dyDescent="0.25">
      <c r="A53" s="19">
        <v>44770</v>
      </c>
      <c r="B53" s="20" t="s">
        <v>71</v>
      </c>
      <c r="C53" s="20" t="s">
        <v>12</v>
      </c>
      <c r="D53" s="20" t="s">
        <v>61</v>
      </c>
      <c r="E53" s="21">
        <v>100</v>
      </c>
      <c r="F53" s="24">
        <f>VLOOKUP(Таблица2[[#This Row],[Вид]],Прайс,2,FALSE)</f>
        <v>7</v>
      </c>
      <c r="G53" s="22">
        <f>PRODUCT(Таблица2[[#This Row],[Кол-во]],Таблица2[[#This Row],[Цена]])</f>
        <v>700</v>
      </c>
    </row>
    <row r="54" spans="1:7" x14ac:dyDescent="0.25">
      <c r="A54" s="19">
        <v>44770</v>
      </c>
      <c r="B54" s="20" t="s">
        <v>72</v>
      </c>
      <c r="C54" s="20" t="s">
        <v>13</v>
      </c>
      <c r="D54" s="20" t="s">
        <v>61</v>
      </c>
      <c r="E54" s="21">
        <v>10000</v>
      </c>
      <c r="F54" s="24">
        <f>VLOOKUP(Таблица2[[#This Row],[Вид]],Прайс,2,FALSE)</f>
        <v>7</v>
      </c>
      <c r="G54" s="22">
        <f>PRODUCT(Таблица2[[#This Row],[Кол-во]],Таблица2[[#This Row],[Цена]])</f>
        <v>70000</v>
      </c>
    </row>
    <row r="55" spans="1:7" x14ac:dyDescent="0.25">
      <c r="A55" s="19">
        <v>44782</v>
      </c>
      <c r="B55" s="20" t="s">
        <v>74</v>
      </c>
      <c r="C55" s="20" t="s">
        <v>13</v>
      </c>
      <c r="D55" s="20" t="s">
        <v>61</v>
      </c>
      <c r="E55" s="21">
        <v>4000</v>
      </c>
      <c r="F55" s="25">
        <v>7.2</v>
      </c>
      <c r="G55" s="22">
        <f>PRODUCT(Таблица2[[#This Row],[Кол-во]],Таблица2[[#This Row],[Цена]])</f>
        <v>28800</v>
      </c>
    </row>
    <row r="56" spans="1:7" x14ac:dyDescent="0.25">
      <c r="A56" s="3">
        <v>44783</v>
      </c>
      <c r="B56" s="4" t="s">
        <v>75</v>
      </c>
      <c r="C56" s="4" t="s">
        <v>37</v>
      </c>
      <c r="D56" s="4" t="s">
        <v>66</v>
      </c>
      <c r="E56" s="8">
        <v>500</v>
      </c>
      <c r="F56" s="23">
        <v>7.7</v>
      </c>
      <c r="G56" s="7">
        <f>PRODUCT(Таблица2[[#This Row],[Кол-во]],Таблица2[[#This Row],[Цена]])</f>
        <v>3850</v>
      </c>
    </row>
    <row r="57" spans="1:7" x14ac:dyDescent="0.25">
      <c r="A57" s="3">
        <v>44783</v>
      </c>
      <c r="B57" s="4" t="s">
        <v>75</v>
      </c>
      <c r="C57" s="4" t="s">
        <v>37</v>
      </c>
      <c r="D57" s="4" t="s">
        <v>70</v>
      </c>
      <c r="E57" s="8">
        <v>1000</v>
      </c>
      <c r="F57" s="7">
        <f>VLOOKUP(Таблица2[[#This Row],[Вид]],Прайс,2,FALSE)</f>
        <v>7.2</v>
      </c>
      <c r="G57" s="7">
        <f>PRODUCT(Таблица2[[#This Row],[Кол-во]],Таблица2[[#This Row],[Цена]])</f>
        <v>7200</v>
      </c>
    </row>
    <row r="58" spans="1:7" x14ac:dyDescent="0.25">
      <c r="A58" s="3">
        <v>44783</v>
      </c>
      <c r="B58" s="4" t="s">
        <v>75</v>
      </c>
      <c r="C58" s="4" t="s">
        <v>17</v>
      </c>
      <c r="D58" s="4" t="s">
        <v>70</v>
      </c>
      <c r="E58" s="8">
        <v>1000</v>
      </c>
      <c r="F58" s="7">
        <f>VLOOKUP(Таблица2[[#This Row],[Вид]],Прайс,2,FALSE)</f>
        <v>7.2</v>
      </c>
      <c r="G58" s="7">
        <f>PRODUCT(Таблица2[[#This Row],[Кол-во]],Таблица2[[#This Row],[Цена]])</f>
        <v>7200</v>
      </c>
    </row>
    <row r="59" spans="1:7" x14ac:dyDescent="0.25">
      <c r="A59" s="3">
        <v>44785</v>
      </c>
      <c r="B59" s="4" t="s">
        <v>76</v>
      </c>
      <c r="C59" s="4" t="s">
        <v>13</v>
      </c>
      <c r="D59" s="4" t="s">
        <v>69</v>
      </c>
      <c r="E59" s="8">
        <v>1200</v>
      </c>
      <c r="F59" s="7">
        <f>VLOOKUP(Таблица2[[#This Row],[Вид]],Прайс,2,FALSE)</f>
        <v>5.85</v>
      </c>
      <c r="G59" s="7">
        <f>PRODUCT(Таблица2[[#This Row],[Кол-во]],Таблица2[[#This Row],[Цена]])</f>
        <v>7020</v>
      </c>
    </row>
    <row r="60" spans="1:7" x14ac:dyDescent="0.25">
      <c r="A60" s="3">
        <v>44785</v>
      </c>
      <c r="B60" s="4" t="s">
        <v>76</v>
      </c>
      <c r="C60" s="4" t="s">
        <v>13</v>
      </c>
      <c r="D60" s="4" t="s">
        <v>70</v>
      </c>
      <c r="E60" s="8">
        <v>5000</v>
      </c>
      <c r="F60" s="7">
        <f>VLOOKUP(Таблица2[[#This Row],[Вид]],Прайс,2,FALSE)</f>
        <v>7.2</v>
      </c>
      <c r="G60" s="7">
        <f>PRODUCT(Таблица2[[#This Row],[Кол-во]],Таблица2[[#This Row],[Цена]])</f>
        <v>36000</v>
      </c>
    </row>
    <row r="61" spans="1:7" x14ac:dyDescent="0.25">
      <c r="A61" s="3">
        <v>44788</v>
      </c>
      <c r="B61" s="4" t="s">
        <v>79</v>
      </c>
      <c r="C61" s="4" t="s">
        <v>13</v>
      </c>
      <c r="D61" s="4" t="s">
        <v>68</v>
      </c>
      <c r="E61" s="8">
        <v>1500</v>
      </c>
      <c r="F61" s="7">
        <f>VLOOKUP(Таблица2[[#This Row],[Вид]],Прайс,2,FALSE)</f>
        <v>5.5</v>
      </c>
      <c r="G61" s="7">
        <f>PRODUCT(Таблица2[[#This Row],[Кол-во]],Таблица2[[#This Row],[Цена]])</f>
        <v>8250</v>
      </c>
    </row>
    <row r="62" spans="1:7" x14ac:dyDescent="0.25">
      <c r="A62" s="3">
        <v>44788</v>
      </c>
      <c r="B62" s="4" t="s">
        <v>79</v>
      </c>
      <c r="C62" s="4" t="s">
        <v>13</v>
      </c>
      <c r="D62" s="4" t="s">
        <v>69</v>
      </c>
      <c r="E62" s="8">
        <v>5100</v>
      </c>
      <c r="F62" s="7">
        <f>VLOOKUP(Таблица2[[#This Row],[Вид]],Прайс,2,FALSE)</f>
        <v>5.85</v>
      </c>
      <c r="G62" s="7">
        <f>PRODUCT(Таблица2[[#This Row],[Кол-во]],Таблица2[[#This Row],[Цена]])</f>
        <v>29835</v>
      </c>
    </row>
    <row r="63" spans="1:7" x14ac:dyDescent="0.25">
      <c r="A63" s="3">
        <v>44789</v>
      </c>
      <c r="B63" s="4" t="s">
        <v>80</v>
      </c>
      <c r="C63" s="4" t="s">
        <v>14</v>
      </c>
      <c r="D63" s="4" t="s">
        <v>66</v>
      </c>
      <c r="E63" s="8">
        <v>1000</v>
      </c>
      <c r="F63" s="23">
        <v>8.6999999999999993</v>
      </c>
      <c r="G63" s="7">
        <f>PRODUCT(Таблица2[[#This Row],[Кол-во]],Таблица2[[#This Row],[Цена]])</f>
        <v>8700</v>
      </c>
    </row>
    <row r="64" spans="1:7" x14ac:dyDescent="0.25">
      <c r="A64" s="3">
        <v>44789</v>
      </c>
      <c r="B64" s="4" t="s">
        <v>80</v>
      </c>
      <c r="C64" s="4" t="s">
        <v>14</v>
      </c>
      <c r="D64" s="4" t="s">
        <v>69</v>
      </c>
      <c r="E64" s="8">
        <v>1200</v>
      </c>
      <c r="F64" s="7">
        <f>VLOOKUP(Таблица2[[#This Row],[Вид]],Прайс,2,FALSE)</f>
        <v>5.85</v>
      </c>
      <c r="G64" s="7">
        <f>PRODUCT(Таблица2[[#This Row],[Кол-во]],Таблица2[[#This Row],[Цена]])</f>
        <v>7020</v>
      </c>
    </row>
    <row r="65" spans="1:7" x14ac:dyDescent="0.25">
      <c r="A65" s="3">
        <v>44789</v>
      </c>
      <c r="B65" s="4" t="s">
        <v>80</v>
      </c>
      <c r="C65" s="4" t="s">
        <v>14</v>
      </c>
      <c r="D65" s="4" t="s">
        <v>63</v>
      </c>
      <c r="E65" s="8">
        <v>300</v>
      </c>
      <c r="F65" s="23">
        <v>6.5</v>
      </c>
      <c r="G65" s="7">
        <f>PRODUCT(Таблица2[[#This Row],[Кол-во]],Таблица2[[#This Row],[Цена]])</f>
        <v>1950</v>
      </c>
    </row>
    <row r="66" spans="1:7" x14ac:dyDescent="0.25">
      <c r="A66" s="3">
        <v>44790</v>
      </c>
      <c r="B66" s="4" t="s">
        <v>81</v>
      </c>
      <c r="C66" s="4" t="s">
        <v>18</v>
      </c>
      <c r="D66" s="4" t="s">
        <v>25</v>
      </c>
      <c r="E66" s="8">
        <v>2000</v>
      </c>
      <c r="F66" s="7">
        <f>VLOOKUP(Таблица2[[#This Row],[Вид]],Прайс,2,FALSE)</f>
        <v>1.5</v>
      </c>
      <c r="G66" s="7">
        <f>PRODUCT(Таблица2[[#This Row],[Кол-во]],Таблица2[[#This Row],[Цена]])</f>
        <v>3000</v>
      </c>
    </row>
    <row r="67" spans="1:7" x14ac:dyDescent="0.25">
      <c r="A67" s="3">
        <v>44790</v>
      </c>
      <c r="B67" s="4" t="s">
        <v>81</v>
      </c>
      <c r="C67" s="4" t="s">
        <v>18</v>
      </c>
      <c r="D67" s="4" t="s">
        <v>68</v>
      </c>
      <c r="E67" s="8">
        <v>1000</v>
      </c>
      <c r="F67" s="7">
        <f>VLOOKUP(Таблица2[[#This Row],[Вид]],Прайс,2,FALSE)</f>
        <v>5.5</v>
      </c>
      <c r="G67" s="7">
        <f>PRODUCT(Таблица2[[#This Row],[Кол-во]],Таблица2[[#This Row],[Цена]])</f>
        <v>5500</v>
      </c>
    </row>
    <row r="68" spans="1:7" x14ac:dyDescent="0.25">
      <c r="A68" s="3">
        <v>44790</v>
      </c>
      <c r="B68" s="4" t="s">
        <v>81</v>
      </c>
      <c r="C68" s="4" t="s">
        <v>18</v>
      </c>
      <c r="D68" s="4" t="s">
        <v>70</v>
      </c>
      <c r="E68" s="8">
        <v>1500</v>
      </c>
      <c r="F68" s="7">
        <f>VLOOKUP(Таблица2[[#This Row],[Вид]],Прайс,2,FALSE)</f>
        <v>7.2</v>
      </c>
      <c r="G68" s="7">
        <f>PRODUCT(Таблица2[[#This Row],[Кол-во]],Таблица2[[#This Row],[Цена]])</f>
        <v>10800</v>
      </c>
    </row>
    <row r="69" spans="1:7" x14ac:dyDescent="0.25">
      <c r="A69" s="3">
        <v>44790</v>
      </c>
      <c r="B69" s="4" t="s">
        <v>81</v>
      </c>
      <c r="C69" s="4" t="s">
        <v>18</v>
      </c>
      <c r="D69" s="4" t="s">
        <v>69</v>
      </c>
      <c r="E69" s="8">
        <v>1200</v>
      </c>
      <c r="F69" s="7">
        <f>VLOOKUP(Таблица2[[#This Row],[Вид]],Прайс,2,FALSE)</f>
        <v>5.85</v>
      </c>
      <c r="G69" s="7">
        <f>PRODUCT(Таблица2[[#This Row],[Кол-во]],Таблица2[[#This Row],[Цена]])</f>
        <v>7020</v>
      </c>
    </row>
    <row r="70" spans="1:7" x14ac:dyDescent="0.25">
      <c r="A70" s="3">
        <v>44790</v>
      </c>
      <c r="B70" s="4" t="s">
        <v>82</v>
      </c>
      <c r="C70" s="4" t="s">
        <v>13</v>
      </c>
      <c r="D70" s="4" t="s">
        <v>68</v>
      </c>
      <c r="E70" s="8">
        <v>5000</v>
      </c>
      <c r="F70" s="7">
        <f>VLOOKUP(Таблица2[[#This Row],[Вид]],Прайс,2,FALSE)</f>
        <v>5.5</v>
      </c>
      <c r="G70" s="7">
        <f>PRODUCT(Таблица2[[#This Row],[Кол-во]],Таблица2[[#This Row],[Цена]])</f>
        <v>27500</v>
      </c>
    </row>
    <row r="71" spans="1:7" x14ac:dyDescent="0.25">
      <c r="A71" s="3">
        <v>44790</v>
      </c>
      <c r="B71" s="4" t="s">
        <v>82</v>
      </c>
      <c r="C71" s="4" t="s">
        <v>13</v>
      </c>
      <c r="D71" s="4" t="s">
        <v>70</v>
      </c>
      <c r="E71" s="8">
        <v>4000</v>
      </c>
      <c r="F71" s="7">
        <f>VLOOKUP(Таблица2[[#This Row],[Вид]],Прайс,2,FALSE)</f>
        <v>7.2</v>
      </c>
      <c r="G71" s="7">
        <f>PRODUCT(Таблица2[[#This Row],[Кол-во]],Таблица2[[#This Row],[Цена]])</f>
        <v>28800</v>
      </c>
    </row>
    <row r="72" spans="1:7" x14ac:dyDescent="0.25">
      <c r="A72" s="3">
        <v>44795</v>
      </c>
      <c r="B72" s="4" t="s">
        <v>86</v>
      </c>
      <c r="C72" s="4" t="s">
        <v>48</v>
      </c>
      <c r="D72" s="4" t="s">
        <v>69</v>
      </c>
      <c r="E72" s="8">
        <v>600</v>
      </c>
      <c r="F72" s="23">
        <v>5.6</v>
      </c>
      <c r="G72" s="7">
        <f>PRODUCT(Таблица2[[#This Row],[Кол-во]],Таблица2[[#This Row],[Цена]])</f>
        <v>3360</v>
      </c>
    </row>
    <row r="73" spans="1:7" x14ac:dyDescent="0.25">
      <c r="A73" s="3">
        <v>44796</v>
      </c>
      <c r="B73" s="4" t="s">
        <v>88</v>
      </c>
      <c r="C73" s="4" t="s">
        <v>37</v>
      </c>
      <c r="D73" s="4" t="s">
        <v>69</v>
      </c>
      <c r="E73" s="8">
        <v>1200</v>
      </c>
      <c r="F73" s="23">
        <v>5.6</v>
      </c>
      <c r="G73" s="7">
        <f>PRODUCT(Таблица2[[#This Row],[Кол-во]],Таблица2[[#This Row],[Цена]])</f>
        <v>6720</v>
      </c>
    </row>
    <row r="74" spans="1:7" x14ac:dyDescent="0.25">
      <c r="A74" s="3">
        <v>44797</v>
      </c>
      <c r="B74" s="4" t="s">
        <v>89</v>
      </c>
      <c r="C74" s="4" t="s">
        <v>13</v>
      </c>
      <c r="D74" s="4" t="s">
        <v>70</v>
      </c>
      <c r="E74" s="8">
        <v>5000</v>
      </c>
      <c r="F74" s="7">
        <f>VLOOKUP(Таблица2[[#This Row],[Вид]],Прайс,2,FALSE)</f>
        <v>7.2</v>
      </c>
      <c r="G74" s="7">
        <f>PRODUCT(Таблица2[[#This Row],[Кол-во]],Таблица2[[#This Row],[Цена]])</f>
        <v>36000</v>
      </c>
    </row>
    <row r="75" spans="1:7" x14ac:dyDescent="0.25">
      <c r="E75" s="8"/>
      <c r="F75" s="7" t="e">
        <f>VLOOKUP(Таблица2[[#This Row],[Вид]],Прайс,2,FALSE)</f>
        <v>#N/A</v>
      </c>
      <c r="G75" s="7" t="e">
        <f>PRODUCT(Таблица2[[#This Row],[Кол-во]],Таблица2[[#This Row],[Цена]])</f>
        <v>#N/A</v>
      </c>
    </row>
    <row r="76" spans="1:7" x14ac:dyDescent="0.25">
      <c r="E76" s="8"/>
      <c r="F76" s="7" t="e">
        <f>VLOOKUP(Таблица2[[#This Row],[Вид]],Прайс,2,FALSE)</f>
        <v>#N/A</v>
      </c>
      <c r="G76" s="7" t="e">
        <f>PRODUCT(Таблица2[[#This Row],[Кол-во]],Таблица2[[#This Row],[Цена]])</f>
        <v>#N/A</v>
      </c>
    </row>
    <row r="77" spans="1:7" x14ac:dyDescent="0.25">
      <c r="E77" s="8"/>
      <c r="F77" s="7" t="e">
        <f>VLOOKUP(Таблица2[[#This Row],[Вид]],Прайс,2,FALSE)</f>
        <v>#N/A</v>
      </c>
      <c r="G77" s="7" t="e">
        <f>PRODUCT(Таблица2[[#This Row],[Кол-во]],Таблица2[[#This Row],[Цена]])</f>
        <v>#N/A</v>
      </c>
    </row>
    <row r="78" spans="1:7" x14ac:dyDescent="0.25">
      <c r="E78" s="8"/>
      <c r="F78" s="7" t="e">
        <f>VLOOKUP(Таблица2[[#This Row],[Вид]],Прайс,2,FALSE)</f>
        <v>#N/A</v>
      </c>
      <c r="G78" s="7" t="e">
        <f>PRODUCT(Таблица2[[#This Row],[Кол-во]],Таблица2[[#This Row],[Цена]])</f>
        <v>#N/A</v>
      </c>
    </row>
    <row r="79" spans="1:7" x14ac:dyDescent="0.25">
      <c r="E79" s="8"/>
      <c r="F79" s="7" t="e">
        <f>VLOOKUP(Таблица2[[#This Row],[Вид]],Прайс,2,FALSE)</f>
        <v>#N/A</v>
      </c>
      <c r="G79" s="7" t="e">
        <f>PRODUCT(Таблица2[[#This Row],[Кол-во]],Таблица2[[#This Row],[Цена]])</f>
        <v>#N/A</v>
      </c>
    </row>
    <row r="80" spans="1:7" x14ac:dyDescent="0.25">
      <c r="E80" s="8"/>
      <c r="F80" s="7" t="e">
        <f>VLOOKUP(Таблица2[[#This Row],[Вид]],Прайс,2,FALSE)</f>
        <v>#N/A</v>
      </c>
      <c r="G80" s="7" t="e">
        <f>PRODUCT(Таблица2[[#This Row],[Кол-во]],Таблица2[[#This Row],[Цена]])</f>
        <v>#N/A</v>
      </c>
    </row>
    <row r="81" spans="5:7" x14ac:dyDescent="0.25">
      <c r="E81" s="8"/>
      <c r="F81" s="7" t="e">
        <f>VLOOKUP(Таблица2[[#This Row],[Вид]],Прайс,2,FALSE)</f>
        <v>#N/A</v>
      </c>
      <c r="G81" s="7" t="e">
        <f>PRODUCT(Таблица2[[#This Row],[Кол-во]],Таблица2[[#This Row],[Цена]])</f>
        <v>#N/A</v>
      </c>
    </row>
    <row r="82" spans="5:7" x14ac:dyDescent="0.25">
      <c r="E82" s="8"/>
      <c r="F82" s="7" t="e">
        <f>VLOOKUP(Таблица2[[#This Row],[Вид]],Прайс,2,FALSE)</f>
        <v>#N/A</v>
      </c>
      <c r="G82" s="7" t="e">
        <f>PRODUCT(Таблица2[[#This Row],[Кол-во]],Таблица2[[#This Row],[Цена]])</f>
        <v>#N/A</v>
      </c>
    </row>
    <row r="83" spans="5:7" x14ac:dyDescent="0.25">
      <c r="E83" s="8"/>
      <c r="F83" s="7" t="e">
        <f>VLOOKUP(Таблица2[[#This Row],[Вид]],Прайс,2,FALSE)</f>
        <v>#N/A</v>
      </c>
      <c r="G83" s="7" t="e">
        <f>PRODUCT(Таблица2[[#This Row],[Кол-во]],Таблица2[[#This Row],[Цена]])</f>
        <v>#N/A</v>
      </c>
    </row>
    <row r="84" spans="5:7" x14ac:dyDescent="0.25">
      <c r="E84" s="8"/>
      <c r="F84" s="7" t="e">
        <f>VLOOKUP(Таблица2[[#This Row],[Вид]],Прайс,2,FALSE)</f>
        <v>#N/A</v>
      </c>
      <c r="G84" s="7" t="e">
        <f>PRODUCT(Таблица2[[#This Row],[Кол-во]],Таблица2[[#This Row],[Цена]])</f>
        <v>#N/A</v>
      </c>
    </row>
    <row r="85" spans="5:7" x14ac:dyDescent="0.25">
      <c r="E85" s="8"/>
      <c r="F85" s="7" t="e">
        <f>VLOOKUP(Таблица2[[#This Row],[Вид]],Прайс,2,FALSE)</f>
        <v>#N/A</v>
      </c>
      <c r="G85" s="7" t="e">
        <f>PRODUCT(Таблица2[[#This Row],[Кол-во]],Таблица2[[#This Row],[Цена]])</f>
        <v>#N/A</v>
      </c>
    </row>
    <row r="86" spans="5:7" x14ac:dyDescent="0.25">
      <c r="E86" s="8"/>
      <c r="F86" s="7" t="e">
        <f>VLOOKUP(Таблица2[[#This Row],[Вид]],Прайс,2,FALSE)</f>
        <v>#N/A</v>
      </c>
      <c r="G86" s="7" t="e">
        <f>PRODUCT(Таблица2[[#This Row],[Кол-во]],Таблица2[[#This Row],[Цена]])</f>
        <v>#N/A</v>
      </c>
    </row>
    <row r="87" spans="5:7" x14ac:dyDescent="0.25">
      <c r="E87" s="8"/>
      <c r="F87" s="7" t="e">
        <f>VLOOKUP(Таблица2[[#This Row],[Вид]],Прайс,2,FALSE)</f>
        <v>#N/A</v>
      </c>
      <c r="G87" s="7" t="e">
        <f>PRODUCT(Таблица2[[#This Row],[Кол-во]],Таблица2[[#This Row],[Цена]])</f>
        <v>#N/A</v>
      </c>
    </row>
    <row r="88" spans="5:7" x14ac:dyDescent="0.25">
      <c r="E88" s="8"/>
      <c r="F88" s="7" t="e">
        <f>VLOOKUP(Таблица2[[#This Row],[Вид]],Прайс,2,FALSE)</f>
        <v>#N/A</v>
      </c>
      <c r="G88" s="7" t="e">
        <f>PRODUCT(Таблица2[[#This Row],[Кол-во]],Таблица2[[#This Row],[Цена]])</f>
        <v>#N/A</v>
      </c>
    </row>
    <row r="89" spans="5:7" x14ac:dyDescent="0.25">
      <c r="E89" s="8"/>
      <c r="F89" s="7" t="e">
        <f>VLOOKUP(Таблица2[[#This Row],[Вид]],Прайс,2,FALSE)</f>
        <v>#N/A</v>
      </c>
      <c r="G89" s="7" t="e">
        <f>PRODUCT(Таблица2[[#This Row],[Кол-во]],Таблица2[[#This Row],[Цена]])</f>
        <v>#N/A</v>
      </c>
    </row>
    <row r="90" spans="5:7" x14ac:dyDescent="0.25">
      <c r="E90" s="8"/>
      <c r="F90" s="7" t="e">
        <f>VLOOKUP(Таблица2[[#This Row],[Вид]],Прайс,2,FALSE)</f>
        <v>#N/A</v>
      </c>
      <c r="G90" s="7" t="e">
        <f>PRODUCT(Таблица2[[#This Row],[Кол-во]],Таблица2[[#This Row],[Цена]])</f>
        <v>#N/A</v>
      </c>
    </row>
    <row r="91" spans="5:7" x14ac:dyDescent="0.25">
      <c r="E91" s="8"/>
      <c r="F91" s="7" t="e">
        <f>VLOOKUP(Таблица2[[#This Row],[Вид]],Прайс,2,FALSE)</f>
        <v>#N/A</v>
      </c>
      <c r="G91" s="7" t="e">
        <f>PRODUCT(Таблица2[[#This Row],[Кол-во]],Таблица2[[#This Row],[Цена]])</f>
        <v>#N/A</v>
      </c>
    </row>
    <row r="92" spans="5:7" x14ac:dyDescent="0.25">
      <c r="E92" s="8"/>
      <c r="F92" s="7" t="e">
        <f>VLOOKUP(Таблица2[[#This Row],[Вид]],Прайс,2,FALSE)</f>
        <v>#N/A</v>
      </c>
      <c r="G92" s="7" t="e">
        <f>PRODUCT(Таблица2[[#This Row],[Кол-во]],Таблица2[[#This Row],[Цена]])</f>
        <v>#N/A</v>
      </c>
    </row>
    <row r="93" spans="5:7" x14ac:dyDescent="0.25">
      <c r="E93" s="8"/>
      <c r="F93" s="7" t="e">
        <f>VLOOKUP(Таблица2[[#This Row],[Вид]],Прайс,2,FALSE)</f>
        <v>#N/A</v>
      </c>
      <c r="G93" s="7" t="e">
        <f>PRODUCT(Таблица2[[#This Row],[Кол-во]],Таблица2[[#This Row],[Цена]])</f>
        <v>#N/A</v>
      </c>
    </row>
    <row r="94" spans="5:7" x14ac:dyDescent="0.25">
      <c r="E94" s="8"/>
      <c r="F94" s="7" t="e">
        <f>VLOOKUP(Таблица2[[#This Row],[Вид]],Прайс,2,FALSE)</f>
        <v>#N/A</v>
      </c>
      <c r="G94" s="7" t="e">
        <f>PRODUCT(Таблица2[[#This Row],[Кол-во]],Таблица2[[#This Row],[Цена]])</f>
        <v>#N/A</v>
      </c>
    </row>
    <row r="95" spans="5:7" x14ac:dyDescent="0.25">
      <c r="E95" s="8"/>
      <c r="F95" s="7" t="e">
        <f>VLOOKUP(Таблица2[[#This Row],[Вид]],Прайс,2,FALSE)</f>
        <v>#N/A</v>
      </c>
      <c r="G95" s="7" t="e">
        <f>PRODUCT(Таблица2[[#This Row],[Кол-во]],Таблица2[[#This Row],[Цена]])</f>
        <v>#N/A</v>
      </c>
    </row>
    <row r="96" spans="5:7" x14ac:dyDescent="0.25">
      <c r="E96" s="8"/>
      <c r="F96" s="7" t="e">
        <f>VLOOKUP(Таблица2[[#This Row],[Вид]],Прайс,2,FALSE)</f>
        <v>#N/A</v>
      </c>
      <c r="G96" s="7" t="e">
        <f>PRODUCT(Таблица2[[#This Row],[Кол-во]],Таблица2[[#This Row],[Цена]])</f>
        <v>#N/A</v>
      </c>
    </row>
    <row r="97" spans="5:7" x14ac:dyDescent="0.25">
      <c r="E97" s="8"/>
      <c r="F97" s="7" t="e">
        <f>VLOOKUP(Таблица2[[#This Row],[Вид]],Прайс,2,FALSE)</f>
        <v>#N/A</v>
      </c>
      <c r="G97" s="7" t="e">
        <f>PRODUCT(Таблица2[[#This Row],[Кол-во]],Таблица2[[#This Row],[Цена]])</f>
        <v>#N/A</v>
      </c>
    </row>
    <row r="98" spans="5:7" x14ac:dyDescent="0.25">
      <c r="E98" s="8"/>
      <c r="F98" s="7" t="e">
        <f>VLOOKUP(Таблица2[[#This Row],[Вид]],Прайс,2,FALSE)</f>
        <v>#N/A</v>
      </c>
      <c r="G98" s="7" t="e">
        <f>PRODUCT(Таблица2[[#This Row],[Кол-во]],Таблица2[[#This Row],[Цена]])</f>
        <v>#N/A</v>
      </c>
    </row>
    <row r="99" spans="5:7" x14ac:dyDescent="0.25">
      <c r="E99" s="8"/>
      <c r="F99" s="7" t="e">
        <f>VLOOKUP(Таблица2[[#This Row],[Вид]],Прайс,2,FALSE)</f>
        <v>#N/A</v>
      </c>
      <c r="G99" s="7" t="e">
        <f>PRODUCT(Таблица2[[#This Row],[Кол-во]],Таблица2[[#This Row],[Цена]])</f>
        <v>#N/A</v>
      </c>
    </row>
    <row r="100" spans="5:7" x14ac:dyDescent="0.25">
      <c r="E100" s="8"/>
      <c r="F100" s="7" t="e">
        <f>VLOOKUP(Таблица2[[#This Row],[Вид]],Прайс,2,FALSE)</f>
        <v>#N/A</v>
      </c>
      <c r="G100" s="7" t="e">
        <f>PRODUCT(Таблица2[[#This Row],[Кол-во]],Таблица2[[#This Row],[Цена]])</f>
        <v>#N/A</v>
      </c>
    </row>
    <row r="101" spans="5:7" x14ac:dyDescent="0.25">
      <c r="E101" s="8"/>
      <c r="F101" s="7" t="e">
        <f>VLOOKUP(Таблица2[[#This Row],[Вид]],Прайс,2,FALSE)</f>
        <v>#N/A</v>
      </c>
      <c r="G101" s="7" t="e">
        <f>PRODUCT(Таблица2[[#This Row],[Кол-во]],Таблица2[[#This Row],[Цена]])</f>
        <v>#N/A</v>
      </c>
    </row>
    <row r="102" spans="5:7" x14ac:dyDescent="0.25">
      <c r="E102" s="8"/>
      <c r="F102" s="7" t="e">
        <f>VLOOKUP(Таблица2[[#This Row],[Вид]],Прайс,2,FALSE)</f>
        <v>#N/A</v>
      </c>
      <c r="G102" s="7" t="e">
        <f>PRODUCT(Таблица2[[#This Row],[Кол-во]],Таблица2[[#This Row],[Цена]])</f>
        <v>#N/A</v>
      </c>
    </row>
    <row r="103" spans="5:7" x14ac:dyDescent="0.25">
      <c r="E103" s="8"/>
      <c r="F103" s="7" t="e">
        <f>VLOOKUP(Таблица2[[#This Row],[Вид]],Прайс,2,FALSE)</f>
        <v>#N/A</v>
      </c>
      <c r="G103" s="7" t="e">
        <f>PRODUCT(Таблица2[[#This Row],[Кол-во]],Таблица2[[#This Row],[Цена]])</f>
        <v>#N/A</v>
      </c>
    </row>
    <row r="104" spans="5:7" x14ac:dyDescent="0.25">
      <c r="E104" s="8"/>
      <c r="F104" s="7" t="e">
        <f>VLOOKUP(Таблица2[[#This Row],[Вид]],Прайс,2,FALSE)</f>
        <v>#N/A</v>
      </c>
      <c r="G104" s="7" t="e">
        <f>PRODUCT(Таблица2[[#This Row],[Кол-во]],Таблица2[[#This Row],[Цена]])</f>
        <v>#N/A</v>
      </c>
    </row>
    <row r="105" spans="5:7" x14ac:dyDescent="0.25">
      <c r="E105" s="8"/>
      <c r="F105" s="7" t="e">
        <f>VLOOKUP(Таблица2[[#This Row],[Вид]],Прайс,2,FALSE)</f>
        <v>#N/A</v>
      </c>
      <c r="G105" s="7" t="e">
        <f>PRODUCT(Таблица2[[#This Row],[Кол-во]],Таблица2[[#This Row],[Цена]])</f>
        <v>#N/A</v>
      </c>
    </row>
    <row r="106" spans="5:7" x14ac:dyDescent="0.25">
      <c r="E106" s="8"/>
      <c r="F106" s="7" t="e">
        <f>VLOOKUP(Таблица2[[#This Row],[Вид]],Прайс,2,FALSE)</f>
        <v>#N/A</v>
      </c>
      <c r="G106" s="7" t="e">
        <f>PRODUCT(Таблица2[[#This Row],[Кол-во]],Таблица2[[#This Row],[Цена]])</f>
        <v>#N/A</v>
      </c>
    </row>
    <row r="107" spans="5:7" x14ac:dyDescent="0.25">
      <c r="E107" s="8"/>
      <c r="F107" s="7" t="e">
        <f>VLOOKUP(Таблица2[[#This Row],[Вид]],Прайс,2,FALSE)</f>
        <v>#N/A</v>
      </c>
      <c r="G107" s="7" t="e">
        <f>PRODUCT(Таблица2[[#This Row],[Кол-во]],Таблица2[[#This Row],[Цена]])</f>
        <v>#N/A</v>
      </c>
    </row>
    <row r="108" spans="5:7" x14ac:dyDescent="0.25">
      <c r="E108" s="8"/>
      <c r="F108" s="7" t="e">
        <f>VLOOKUP(Таблица2[[#This Row],[Вид]],Прайс,2,FALSE)</f>
        <v>#N/A</v>
      </c>
      <c r="G108" s="7" t="e">
        <f>PRODUCT(Таблица2[[#This Row],[Кол-во]],Таблица2[[#This Row],[Цена]])</f>
        <v>#N/A</v>
      </c>
    </row>
    <row r="109" spans="5:7" x14ac:dyDescent="0.25">
      <c r="E109" s="8"/>
      <c r="F109" s="7" t="e">
        <f>VLOOKUP(Таблица2[[#This Row],[Вид]],Прайс,2,FALSE)</f>
        <v>#N/A</v>
      </c>
      <c r="G109" s="7" t="e">
        <f>PRODUCT(Таблица2[[#This Row],[Кол-во]],Таблица2[[#This Row],[Цена]])</f>
        <v>#N/A</v>
      </c>
    </row>
    <row r="110" spans="5:7" x14ac:dyDescent="0.25">
      <c r="E110" s="8"/>
      <c r="F110" s="7" t="e">
        <f>VLOOKUP(Таблица2[[#This Row],[Вид]],Прайс,2,FALSE)</f>
        <v>#N/A</v>
      </c>
      <c r="G110" s="7" t="e">
        <f>PRODUCT(Таблица2[[#This Row],[Кол-во]],Таблица2[[#This Row],[Цена]])</f>
        <v>#N/A</v>
      </c>
    </row>
    <row r="111" spans="5:7" x14ac:dyDescent="0.25">
      <c r="E111" s="8"/>
      <c r="F111" s="7" t="e">
        <f>VLOOKUP(Таблица2[[#This Row],[Вид]],Прайс,2,FALSE)</f>
        <v>#N/A</v>
      </c>
      <c r="G111" s="7" t="e">
        <f>PRODUCT(Таблица2[[#This Row],[Кол-во]],Таблица2[[#This Row],[Цена]])</f>
        <v>#N/A</v>
      </c>
    </row>
    <row r="112" spans="5:7" x14ac:dyDescent="0.25">
      <c r="E112" s="8"/>
      <c r="F112" s="7" t="e">
        <f>VLOOKUP(Таблица2[[#This Row],[Вид]],Прайс,2,FALSE)</f>
        <v>#N/A</v>
      </c>
      <c r="G112" s="7" t="e">
        <f>PRODUCT(Таблица2[[#This Row],[Кол-во]],Таблица2[[#This Row],[Цена]])</f>
        <v>#N/A</v>
      </c>
    </row>
    <row r="113" spans="5:7" x14ac:dyDescent="0.25">
      <c r="E113" s="8"/>
      <c r="F113" s="7" t="e">
        <f>VLOOKUP(Таблица2[[#This Row],[Вид]],Прайс,2,FALSE)</f>
        <v>#N/A</v>
      </c>
      <c r="G113" s="7" t="e">
        <f>PRODUCT(Таблица2[[#This Row],[Кол-во]],Таблица2[[#This Row],[Цена]])</f>
        <v>#N/A</v>
      </c>
    </row>
    <row r="114" spans="5:7" x14ac:dyDescent="0.25">
      <c r="E114" s="8"/>
      <c r="F114" s="7" t="e">
        <f>VLOOKUP(Таблица2[[#This Row],[Вид]],Прайс,2,FALSE)</f>
        <v>#N/A</v>
      </c>
      <c r="G114" s="7" t="e">
        <f>PRODUCT(Таблица2[[#This Row],[Кол-во]],Таблица2[[#This Row],[Цена]])</f>
        <v>#N/A</v>
      </c>
    </row>
    <row r="115" spans="5:7" x14ac:dyDescent="0.25">
      <c r="E115" s="8"/>
      <c r="F115" s="7" t="e">
        <f>VLOOKUP(Таблица2[[#This Row],[Вид]],Прайс,2,FALSE)</f>
        <v>#N/A</v>
      </c>
      <c r="G115" s="7" t="e">
        <f>PRODUCT(Таблица2[[#This Row],[Кол-во]],Таблица2[[#This Row],[Цена]])</f>
        <v>#N/A</v>
      </c>
    </row>
    <row r="116" spans="5:7" x14ac:dyDescent="0.25">
      <c r="E116" s="8"/>
      <c r="F116" s="7" t="e">
        <f>VLOOKUP(Таблица2[[#This Row],[Вид]],Прайс,2,FALSE)</f>
        <v>#N/A</v>
      </c>
      <c r="G116" s="7" t="e">
        <f>PRODUCT(Таблица2[[#This Row],[Кол-во]],Таблица2[[#This Row],[Цена]])</f>
        <v>#N/A</v>
      </c>
    </row>
    <row r="117" spans="5:7" x14ac:dyDescent="0.25">
      <c r="E117" s="8"/>
      <c r="F117" s="7" t="e">
        <f>VLOOKUP(Таблица2[[#This Row],[Вид]],Прайс,2,FALSE)</f>
        <v>#N/A</v>
      </c>
      <c r="G117" s="7" t="e">
        <f>PRODUCT(Таблица2[[#This Row],[Кол-во]],Таблица2[[#This Row],[Цена]])</f>
        <v>#N/A</v>
      </c>
    </row>
    <row r="118" spans="5:7" x14ac:dyDescent="0.25">
      <c r="E118" s="8"/>
      <c r="F118" s="7" t="e">
        <f>VLOOKUP(Таблица2[[#This Row],[Вид]],Прайс,2,FALSE)</f>
        <v>#N/A</v>
      </c>
      <c r="G118" s="7" t="e">
        <f>PRODUCT(Таблица2[[#This Row],[Кол-во]],Таблица2[[#This Row],[Цена]])</f>
        <v>#N/A</v>
      </c>
    </row>
    <row r="119" spans="5:7" x14ac:dyDescent="0.25">
      <c r="E119" s="8"/>
      <c r="F119" s="7" t="e">
        <f>VLOOKUP(Таблица2[[#This Row],[Вид]],Прайс,2,FALSE)</f>
        <v>#N/A</v>
      </c>
      <c r="G119" s="7" t="e">
        <f>PRODUCT(Таблица2[[#This Row],[Кол-во]],Таблица2[[#This Row],[Цена]])</f>
        <v>#N/A</v>
      </c>
    </row>
    <row r="120" spans="5:7" x14ac:dyDescent="0.25">
      <c r="E120" s="8"/>
      <c r="F120" s="7" t="e">
        <f>VLOOKUP(Таблица2[[#This Row],[Вид]],Прайс,2,FALSE)</f>
        <v>#N/A</v>
      </c>
      <c r="G120" s="7" t="e">
        <f>PRODUCT(Таблица2[[#This Row],[Кол-во]],Таблица2[[#This Row],[Цена]])</f>
        <v>#N/A</v>
      </c>
    </row>
    <row r="121" spans="5:7" x14ac:dyDescent="0.25">
      <c r="E121" s="8"/>
      <c r="F121" s="7" t="e">
        <f>VLOOKUP(Таблица2[[#This Row],[Вид]],Прайс,2,FALSE)</f>
        <v>#N/A</v>
      </c>
      <c r="G121" s="7" t="e">
        <f>PRODUCT(Таблица2[[#This Row],[Кол-во]],Таблица2[[#This Row],[Цена]])</f>
        <v>#N/A</v>
      </c>
    </row>
    <row r="122" spans="5:7" x14ac:dyDescent="0.25">
      <c r="E122" s="8"/>
      <c r="F122" s="7" t="e">
        <f>VLOOKUP(Таблица2[[#This Row],[Вид]],Прайс,2,FALSE)</f>
        <v>#N/A</v>
      </c>
      <c r="G122" s="7" t="e">
        <f>PRODUCT(Таблица2[[#This Row],[Кол-во]],Таблица2[[#This Row],[Цена]])</f>
        <v>#N/A</v>
      </c>
    </row>
    <row r="123" spans="5:7" x14ac:dyDescent="0.25">
      <c r="E123" s="8"/>
      <c r="F123" s="7" t="e">
        <f>VLOOKUP(Таблица2[[#This Row],[Вид]],Прайс,2,FALSE)</f>
        <v>#N/A</v>
      </c>
      <c r="G123" s="7" t="e">
        <f>PRODUCT(Таблица2[[#This Row],[Кол-во]],Таблица2[[#This Row],[Цена]])</f>
        <v>#N/A</v>
      </c>
    </row>
    <row r="124" spans="5:7" x14ac:dyDescent="0.25">
      <c r="E124" s="8"/>
      <c r="F124" s="7" t="e">
        <f>VLOOKUP(Таблица2[[#This Row],[Вид]],Прайс,2,FALSE)</f>
        <v>#N/A</v>
      </c>
      <c r="G124" s="7" t="e">
        <f>PRODUCT(Таблица2[[#This Row],[Кол-во]],Таблица2[[#This Row],[Цена]])</f>
        <v>#N/A</v>
      </c>
    </row>
    <row r="125" spans="5:7" x14ac:dyDescent="0.25">
      <c r="E125" s="8"/>
      <c r="F125" s="7" t="e">
        <f>VLOOKUP(Таблица2[[#This Row],[Вид]],Прайс,2,FALSE)</f>
        <v>#N/A</v>
      </c>
      <c r="G125" s="7" t="e">
        <f>PRODUCT(Таблица2[[#This Row],[Кол-во]],Таблица2[[#This Row],[Цена]])</f>
        <v>#N/A</v>
      </c>
    </row>
    <row r="126" spans="5:7" x14ac:dyDescent="0.25">
      <c r="E126" s="8"/>
      <c r="F126" s="7" t="e">
        <f>VLOOKUP(Таблица2[[#This Row],[Вид]],Прайс,2,FALSE)</f>
        <v>#N/A</v>
      </c>
      <c r="G126" s="7" t="e">
        <f>PRODUCT(Таблица2[[#This Row],[Кол-во]],Таблица2[[#This Row],[Цена]])</f>
        <v>#N/A</v>
      </c>
    </row>
    <row r="127" spans="5:7" x14ac:dyDescent="0.25">
      <c r="E127" s="8"/>
      <c r="F127" s="7" t="e">
        <f>VLOOKUP(Таблица2[[#This Row],[Вид]],Прайс,2,FALSE)</f>
        <v>#N/A</v>
      </c>
      <c r="G127" s="7" t="e">
        <f>PRODUCT(Таблица2[[#This Row],[Кол-во]],Таблица2[[#This Row],[Цена]])</f>
        <v>#N/A</v>
      </c>
    </row>
    <row r="128" spans="5:7" x14ac:dyDescent="0.25">
      <c r="E128" s="8"/>
      <c r="F128" s="7" t="e">
        <f>VLOOKUP(Таблица2[[#This Row],[Вид]],Прайс,2,FALSE)</f>
        <v>#N/A</v>
      </c>
      <c r="G128" s="7" t="e">
        <f>PRODUCT(Таблица2[[#This Row],[Кол-во]],Таблица2[[#This Row],[Цена]])</f>
        <v>#N/A</v>
      </c>
    </row>
    <row r="129" spans="5:7" x14ac:dyDescent="0.25">
      <c r="E129" s="8"/>
      <c r="F129" s="7" t="e">
        <f>VLOOKUP(Таблица2[[#This Row],[Вид]],Прайс,2,FALSE)</f>
        <v>#N/A</v>
      </c>
      <c r="G129" s="7" t="e">
        <f>PRODUCT(Таблица2[[#This Row],[Кол-во]],Таблица2[[#This Row],[Цена]])</f>
        <v>#N/A</v>
      </c>
    </row>
    <row r="130" spans="5:7" x14ac:dyDescent="0.25">
      <c r="E130" s="8"/>
      <c r="F130" s="7" t="e">
        <f>VLOOKUP(Таблица2[[#This Row],[Вид]],Прайс,2,FALSE)</f>
        <v>#N/A</v>
      </c>
      <c r="G130" s="7" t="e">
        <f>PRODUCT(Таблица2[[#This Row],[Кол-во]],Таблица2[[#This Row],[Цена]])</f>
        <v>#N/A</v>
      </c>
    </row>
    <row r="131" spans="5:7" x14ac:dyDescent="0.25">
      <c r="E131" s="8"/>
      <c r="F131" s="7" t="e">
        <f>VLOOKUP(Таблица2[[#This Row],[Вид]],Прайс,2,FALSE)</f>
        <v>#N/A</v>
      </c>
      <c r="G131" s="7" t="e">
        <f>PRODUCT(Таблица2[[#This Row],[Кол-во]],Таблица2[[#This Row],[Цена]])</f>
        <v>#N/A</v>
      </c>
    </row>
    <row r="132" spans="5:7" x14ac:dyDescent="0.25">
      <c r="E132" s="8"/>
      <c r="F132" s="7" t="e">
        <f>VLOOKUP(Таблица2[[#This Row],[Вид]],Прайс,2,FALSE)</f>
        <v>#N/A</v>
      </c>
      <c r="G132" s="7" t="e">
        <f>PRODUCT(Таблица2[[#This Row],[Кол-во]],Таблица2[[#This Row],[Цена]])</f>
        <v>#N/A</v>
      </c>
    </row>
    <row r="133" spans="5:7" x14ac:dyDescent="0.25">
      <c r="E133" s="8"/>
      <c r="F133" s="7" t="e">
        <f>VLOOKUP(Таблица2[[#This Row],[Вид]],Прайс,2,FALSE)</f>
        <v>#N/A</v>
      </c>
      <c r="G133" s="7" t="e">
        <f>PRODUCT(Таблица2[[#This Row],[Кол-во]],Таблица2[[#This Row],[Цена]])</f>
        <v>#N/A</v>
      </c>
    </row>
    <row r="134" spans="5:7" x14ac:dyDescent="0.25">
      <c r="E134" s="8"/>
      <c r="F134" s="7" t="e">
        <f>VLOOKUP(Таблица2[[#This Row],[Вид]],Прайс,2,FALSE)</f>
        <v>#N/A</v>
      </c>
      <c r="G134" s="7" t="e">
        <f>PRODUCT(Таблица2[[#This Row],[Кол-во]],Таблица2[[#This Row],[Цена]])</f>
        <v>#N/A</v>
      </c>
    </row>
    <row r="135" spans="5:7" x14ac:dyDescent="0.25">
      <c r="E135" s="8"/>
      <c r="F135" s="7" t="e">
        <f>VLOOKUP(Таблица2[[#This Row],[Вид]],Прайс,2,FALSE)</f>
        <v>#N/A</v>
      </c>
      <c r="G135" s="7" t="e">
        <f>PRODUCT(Таблица2[[#This Row],[Кол-во]],Таблица2[[#This Row],[Цена]])</f>
        <v>#N/A</v>
      </c>
    </row>
    <row r="136" spans="5:7" x14ac:dyDescent="0.25">
      <c r="E136" s="8"/>
      <c r="F136" s="7" t="e">
        <f>VLOOKUP(Таблица2[[#This Row],[Вид]],Прайс,2,FALSE)</f>
        <v>#N/A</v>
      </c>
      <c r="G136" s="7" t="e">
        <f>PRODUCT(Таблица2[[#This Row],[Кол-во]],Таблица2[[#This Row],[Цена]])</f>
        <v>#N/A</v>
      </c>
    </row>
    <row r="137" spans="5:7" x14ac:dyDescent="0.25">
      <c r="E137" s="8"/>
      <c r="F137" s="7" t="e">
        <f>VLOOKUP(Таблица2[[#This Row],[Вид]],Прайс,2,FALSE)</f>
        <v>#N/A</v>
      </c>
      <c r="G137" s="7" t="e">
        <f>PRODUCT(Таблица2[[#This Row],[Кол-во]],Таблица2[[#This Row],[Цена]])</f>
        <v>#N/A</v>
      </c>
    </row>
    <row r="138" spans="5:7" x14ac:dyDescent="0.25">
      <c r="E138" s="8"/>
      <c r="F138" s="7" t="e">
        <f>VLOOKUP(Таблица2[[#This Row],[Вид]],Прайс,2,FALSE)</f>
        <v>#N/A</v>
      </c>
      <c r="G138" s="7" t="e">
        <f>PRODUCT(Таблица2[[#This Row],[Кол-во]],Таблица2[[#This Row],[Цена]])</f>
        <v>#N/A</v>
      </c>
    </row>
    <row r="139" spans="5:7" x14ac:dyDescent="0.25">
      <c r="E139" s="8"/>
      <c r="F139" s="7" t="e">
        <f>VLOOKUP(Таблица2[[#This Row],[Вид]],Прайс,2,FALSE)</f>
        <v>#N/A</v>
      </c>
      <c r="G139" s="7" t="e">
        <f>PRODUCT(Таблица2[[#This Row],[Кол-во]],Таблица2[[#This Row],[Цена]])</f>
        <v>#N/A</v>
      </c>
    </row>
    <row r="140" spans="5:7" x14ac:dyDescent="0.25">
      <c r="E140" s="8"/>
      <c r="F140" s="7" t="e">
        <f>VLOOKUP(Таблица2[[#This Row],[Вид]],Прайс,2,FALSE)</f>
        <v>#N/A</v>
      </c>
      <c r="G140" s="7" t="e">
        <f>PRODUCT(Таблица2[[#This Row],[Кол-во]],Таблица2[[#This Row],[Цена]])</f>
        <v>#N/A</v>
      </c>
    </row>
    <row r="141" spans="5:7" x14ac:dyDescent="0.25">
      <c r="E141" s="8"/>
      <c r="F141" s="7" t="e">
        <f>VLOOKUP(Таблица2[[#This Row],[Вид]],Прайс,2,FALSE)</f>
        <v>#N/A</v>
      </c>
      <c r="G141" s="7" t="e">
        <f>PRODUCT(Таблица2[[#This Row],[Кол-во]],Таблица2[[#This Row],[Цена]])</f>
        <v>#N/A</v>
      </c>
    </row>
    <row r="142" spans="5:7" x14ac:dyDescent="0.25">
      <c r="E142" s="8"/>
      <c r="F142" s="7" t="e">
        <f>VLOOKUP(Таблица2[[#This Row],[Вид]],Прайс,2,FALSE)</f>
        <v>#N/A</v>
      </c>
      <c r="G142" s="7" t="e">
        <f>PRODUCT(Таблица2[[#This Row],[Кол-во]],Таблица2[[#This Row],[Цена]])</f>
        <v>#N/A</v>
      </c>
    </row>
    <row r="143" spans="5:7" x14ac:dyDescent="0.25">
      <c r="E143" s="8"/>
      <c r="F143" s="7" t="e">
        <f>VLOOKUP(Таблица2[[#This Row],[Вид]],Прайс,2,FALSE)</f>
        <v>#N/A</v>
      </c>
      <c r="G143" s="7" t="e">
        <f>PRODUCT(Таблица2[[#This Row],[Кол-во]],Таблица2[[#This Row],[Цена]])</f>
        <v>#N/A</v>
      </c>
    </row>
    <row r="144" spans="5:7" x14ac:dyDescent="0.25">
      <c r="E144" s="8"/>
      <c r="F144" s="7" t="e">
        <f>VLOOKUP(Таблица2[[#This Row],[Вид]],Прайс,2,FALSE)</f>
        <v>#N/A</v>
      </c>
      <c r="G144" s="7" t="e">
        <f>PRODUCT(Таблица2[[#This Row],[Кол-во]],Таблица2[[#This Row],[Цена]])</f>
        <v>#N/A</v>
      </c>
    </row>
    <row r="145" spans="5:7" x14ac:dyDescent="0.25">
      <c r="E145" s="8"/>
      <c r="F145" s="7" t="e">
        <f>VLOOKUP(Таблица2[[#This Row],[Вид]],Прайс,2,FALSE)</f>
        <v>#N/A</v>
      </c>
      <c r="G145" s="7" t="e">
        <f>PRODUCT(Таблица2[[#This Row],[Кол-во]],Таблица2[[#This Row],[Цена]])</f>
        <v>#N/A</v>
      </c>
    </row>
    <row r="146" spans="5:7" x14ac:dyDescent="0.25">
      <c r="E146" s="8"/>
      <c r="F146" s="7" t="e">
        <f>VLOOKUP(Таблица2[[#This Row],[Вид]],Прайс,2,FALSE)</f>
        <v>#N/A</v>
      </c>
      <c r="G146" s="7" t="e">
        <f>PRODUCT(Таблица2[[#This Row],[Кол-во]],Таблица2[[#This Row],[Цена]])</f>
        <v>#N/A</v>
      </c>
    </row>
    <row r="147" spans="5:7" x14ac:dyDescent="0.25">
      <c r="E147" s="8"/>
      <c r="F147" s="7" t="e">
        <f>VLOOKUP(Таблица2[[#This Row],[Вид]],Прайс,2,FALSE)</f>
        <v>#N/A</v>
      </c>
      <c r="G147" s="7" t="e">
        <f>PRODUCT(Таблица2[[#This Row],[Кол-во]],Таблица2[[#This Row],[Цена]])</f>
        <v>#N/A</v>
      </c>
    </row>
    <row r="148" spans="5:7" x14ac:dyDescent="0.25">
      <c r="E148" s="8"/>
      <c r="F148" s="7" t="e">
        <f>VLOOKUP(Таблица2[[#This Row],[Вид]],Прайс,2,FALSE)</f>
        <v>#N/A</v>
      </c>
      <c r="G148" s="7" t="e">
        <f>PRODUCT(Таблица2[[#This Row],[Кол-во]],Таблица2[[#This Row],[Цена]])</f>
        <v>#N/A</v>
      </c>
    </row>
    <row r="149" spans="5:7" x14ac:dyDescent="0.25">
      <c r="E149" s="8"/>
      <c r="F149" s="7" t="e">
        <f>VLOOKUP(Таблица2[[#This Row],[Вид]],Прайс,2,FALSE)</f>
        <v>#N/A</v>
      </c>
      <c r="G149" s="7" t="e">
        <f>PRODUCT(Таблица2[[#This Row],[Кол-во]],Таблица2[[#This Row],[Цена]])</f>
        <v>#N/A</v>
      </c>
    </row>
    <row r="150" spans="5:7" x14ac:dyDescent="0.25">
      <c r="E150" s="8"/>
      <c r="F150" s="7" t="e">
        <f>VLOOKUP(Таблица2[[#This Row],[Вид]],Прайс,2,FALSE)</f>
        <v>#N/A</v>
      </c>
      <c r="G150" s="7" t="e">
        <f>PRODUCT(Таблица2[[#This Row],[Кол-во]],Таблица2[[#This Row],[Цена]])</f>
        <v>#N/A</v>
      </c>
    </row>
    <row r="151" spans="5:7" x14ac:dyDescent="0.25">
      <c r="E151" s="8"/>
      <c r="F151" s="7" t="e">
        <f>VLOOKUP(Таблица2[[#This Row],[Вид]],Прайс,2,FALSE)</f>
        <v>#N/A</v>
      </c>
      <c r="G151" s="7" t="e">
        <f>PRODUCT(Таблица2[[#This Row],[Кол-во]],Таблица2[[#This Row],[Цена]])</f>
        <v>#N/A</v>
      </c>
    </row>
    <row r="152" spans="5:7" x14ac:dyDescent="0.25">
      <c r="E152" s="8"/>
      <c r="F152" s="7" t="e">
        <f>VLOOKUP(Таблица2[[#This Row],[Вид]],Прайс,2,FALSE)</f>
        <v>#N/A</v>
      </c>
      <c r="G152" s="7" t="e">
        <f>PRODUCT(Таблица2[[#This Row],[Кол-во]],Таблица2[[#This Row],[Цена]])</f>
        <v>#N/A</v>
      </c>
    </row>
    <row r="153" spans="5:7" x14ac:dyDescent="0.25">
      <c r="E153" s="8"/>
      <c r="F153" s="7" t="e">
        <f>VLOOKUP(Таблица2[[#This Row],[Вид]],Прайс,2,FALSE)</f>
        <v>#N/A</v>
      </c>
      <c r="G153" s="7" t="e">
        <f>PRODUCT(Таблица2[[#This Row],[Кол-во]],Таблица2[[#This Row],[Цена]])</f>
        <v>#N/A</v>
      </c>
    </row>
    <row r="154" spans="5:7" x14ac:dyDescent="0.25">
      <c r="E154" s="8"/>
      <c r="F154" s="7" t="e">
        <f>VLOOKUP(Таблица2[[#This Row],[Вид]],Прайс,2,FALSE)</f>
        <v>#N/A</v>
      </c>
      <c r="G154" s="7" t="e">
        <f>PRODUCT(Таблица2[[#This Row],[Кол-во]],Таблица2[[#This Row],[Цена]])</f>
        <v>#N/A</v>
      </c>
    </row>
    <row r="155" spans="5:7" x14ac:dyDescent="0.25">
      <c r="E155" s="8"/>
      <c r="F155" s="7" t="e">
        <f>VLOOKUP(Таблица2[[#This Row],[Вид]],Прайс,2,FALSE)</f>
        <v>#N/A</v>
      </c>
      <c r="G155" s="7" t="e">
        <f>PRODUCT(Таблица2[[#This Row],[Кол-во]],Таблица2[[#This Row],[Цена]])</f>
        <v>#N/A</v>
      </c>
    </row>
    <row r="156" spans="5:7" x14ac:dyDescent="0.25">
      <c r="E156" s="8"/>
      <c r="F156" s="7" t="e">
        <f>VLOOKUP(Таблица2[[#This Row],[Вид]],Прайс,2,FALSE)</f>
        <v>#N/A</v>
      </c>
      <c r="G156" s="7" t="e">
        <f>PRODUCT(Таблица2[[#This Row],[Кол-во]],Таблица2[[#This Row],[Цена]])</f>
        <v>#N/A</v>
      </c>
    </row>
    <row r="157" spans="5:7" x14ac:dyDescent="0.25">
      <c r="E157" s="8"/>
      <c r="F157" s="7" t="e">
        <f>VLOOKUP(Таблица2[[#This Row],[Вид]],Прайс,2,FALSE)</f>
        <v>#N/A</v>
      </c>
      <c r="G157" s="7" t="e">
        <f>PRODUCT(Таблица2[[#This Row],[Кол-во]],Таблица2[[#This Row],[Цена]])</f>
        <v>#N/A</v>
      </c>
    </row>
    <row r="158" spans="5:7" x14ac:dyDescent="0.25">
      <c r="E158" s="8"/>
      <c r="F158" s="7" t="e">
        <f>VLOOKUP(Таблица2[[#This Row],[Вид]],Прайс,2,FALSE)</f>
        <v>#N/A</v>
      </c>
      <c r="G158" s="7" t="e">
        <f>PRODUCT(Таблица2[[#This Row],[Кол-во]],Таблица2[[#This Row],[Цена]])</f>
        <v>#N/A</v>
      </c>
    </row>
    <row r="159" spans="5:7" x14ac:dyDescent="0.25">
      <c r="E159" s="8"/>
      <c r="F159" s="7" t="e">
        <f>VLOOKUP(Таблица2[[#This Row],[Вид]],Прайс,2,FALSE)</f>
        <v>#N/A</v>
      </c>
      <c r="G159" s="7" t="e">
        <f>PRODUCT(Таблица2[[#This Row],[Кол-во]],Таблица2[[#This Row],[Цена]])</f>
        <v>#N/A</v>
      </c>
    </row>
    <row r="160" spans="5:7" x14ac:dyDescent="0.25">
      <c r="E160" s="8"/>
      <c r="F160" s="7" t="e">
        <f>VLOOKUP(Таблица2[[#This Row],[Вид]],Прайс,2,FALSE)</f>
        <v>#N/A</v>
      </c>
      <c r="G160" s="7" t="e">
        <f>PRODUCT(Таблица2[[#This Row],[Кол-во]],Таблица2[[#This Row],[Цена]])</f>
        <v>#N/A</v>
      </c>
    </row>
    <row r="161" spans="5:7" x14ac:dyDescent="0.25">
      <c r="E161" s="8"/>
      <c r="F161" s="7" t="e">
        <f>VLOOKUP(Таблица2[[#This Row],[Вид]],Прайс,2,FALSE)</f>
        <v>#N/A</v>
      </c>
      <c r="G161" s="7" t="e">
        <f>PRODUCT(Таблица2[[#This Row],[Кол-во]],Таблица2[[#This Row],[Цена]])</f>
        <v>#N/A</v>
      </c>
    </row>
    <row r="162" spans="5:7" x14ac:dyDescent="0.25">
      <c r="E162" s="8"/>
      <c r="F162" s="7" t="e">
        <f>VLOOKUP(Таблица2[[#This Row],[Вид]],Прайс,2,FALSE)</f>
        <v>#N/A</v>
      </c>
      <c r="G162" s="7" t="e">
        <f>PRODUCT(Таблица2[[#This Row],[Кол-во]],Таблица2[[#This Row],[Цена]])</f>
        <v>#N/A</v>
      </c>
    </row>
    <row r="163" spans="5:7" x14ac:dyDescent="0.25">
      <c r="E163" s="8"/>
      <c r="F163" s="7" t="e">
        <f>VLOOKUP(Таблица2[[#This Row],[Вид]],Прайс,2,FALSE)</f>
        <v>#N/A</v>
      </c>
      <c r="G163" s="7" t="e">
        <f>PRODUCT(Таблица2[[#This Row],[Кол-во]],Таблица2[[#This Row],[Цена]])</f>
        <v>#N/A</v>
      </c>
    </row>
    <row r="164" spans="5:7" x14ac:dyDescent="0.25">
      <c r="E164" s="8"/>
      <c r="F164" s="7" t="e">
        <f>VLOOKUP(Таблица2[[#This Row],[Вид]],Прайс,2,FALSE)</f>
        <v>#N/A</v>
      </c>
      <c r="G164" s="7" t="e">
        <f>PRODUCT(Таблица2[[#This Row],[Кол-во]],Таблица2[[#This Row],[Цена]])</f>
        <v>#N/A</v>
      </c>
    </row>
    <row r="165" spans="5:7" x14ac:dyDescent="0.25">
      <c r="E165" s="8"/>
      <c r="F165" s="7" t="e">
        <f>VLOOKUP(Таблица2[[#This Row],[Вид]],Прайс,2,FALSE)</f>
        <v>#N/A</v>
      </c>
      <c r="G165" s="7" t="e">
        <f>PRODUCT(Таблица2[[#This Row],[Кол-во]],Таблица2[[#This Row],[Цена]])</f>
        <v>#N/A</v>
      </c>
    </row>
    <row r="166" spans="5:7" x14ac:dyDescent="0.25">
      <c r="E166" s="8"/>
      <c r="F166" s="7" t="e">
        <f>VLOOKUP(Таблица2[[#This Row],[Вид]],Прайс,2,FALSE)</f>
        <v>#N/A</v>
      </c>
      <c r="G166" s="7" t="e">
        <f>PRODUCT(Таблица2[[#This Row],[Кол-во]],Таблица2[[#This Row],[Цена]])</f>
        <v>#N/A</v>
      </c>
    </row>
    <row r="167" spans="5:7" x14ac:dyDescent="0.25">
      <c r="E167" s="8"/>
      <c r="F167" s="7" t="e">
        <f>VLOOKUP(Таблица2[[#This Row],[Вид]],Прайс,2,FALSE)</f>
        <v>#N/A</v>
      </c>
      <c r="G167" s="7" t="e">
        <f>PRODUCT(Таблица2[[#This Row],[Кол-во]],Таблица2[[#This Row],[Цена]])</f>
        <v>#N/A</v>
      </c>
    </row>
    <row r="168" spans="5:7" x14ac:dyDescent="0.25">
      <c r="E168" s="8"/>
      <c r="F168" s="7" t="e">
        <f>VLOOKUP(Таблица2[[#This Row],[Вид]],Прайс,2,FALSE)</f>
        <v>#N/A</v>
      </c>
      <c r="G168" s="7" t="e">
        <f>PRODUCT(Таблица2[[#This Row],[Кол-во]],Таблица2[[#This Row],[Цена]])</f>
        <v>#N/A</v>
      </c>
    </row>
    <row r="169" spans="5:7" x14ac:dyDescent="0.25">
      <c r="E169" s="8"/>
      <c r="F169" s="7" t="e">
        <f>VLOOKUP(Таблица2[[#This Row],[Вид]],Прайс,2,FALSE)</f>
        <v>#N/A</v>
      </c>
      <c r="G169" s="7" t="e">
        <f>PRODUCT(Таблица2[[#This Row],[Кол-во]],Таблица2[[#This Row],[Цена]])</f>
        <v>#N/A</v>
      </c>
    </row>
    <row r="170" spans="5:7" x14ac:dyDescent="0.25">
      <c r="E170" s="8"/>
      <c r="F170" s="7" t="e">
        <f>VLOOKUP(Таблица2[[#This Row],[Вид]],Прайс,2,FALSE)</f>
        <v>#N/A</v>
      </c>
      <c r="G170" s="7" t="e">
        <f>PRODUCT(Таблица2[[#This Row],[Кол-во]],Таблица2[[#This Row],[Цена]])</f>
        <v>#N/A</v>
      </c>
    </row>
    <row r="171" spans="5:7" x14ac:dyDescent="0.25">
      <c r="E171" s="8"/>
      <c r="F171" s="7" t="e">
        <f>VLOOKUP(Таблица2[[#This Row],[Вид]],Прайс,2,FALSE)</f>
        <v>#N/A</v>
      </c>
      <c r="G171" s="7" t="e">
        <f>PRODUCT(Таблица2[[#This Row],[Кол-во]],Таблица2[[#This Row],[Цена]])</f>
        <v>#N/A</v>
      </c>
    </row>
    <row r="172" spans="5:7" x14ac:dyDescent="0.25">
      <c r="E172" s="8"/>
      <c r="F172" s="7" t="e">
        <f>VLOOKUP(Таблица2[[#This Row],[Вид]],Прайс,2,FALSE)</f>
        <v>#N/A</v>
      </c>
      <c r="G172" s="7" t="e">
        <f>PRODUCT(Таблица2[[#This Row],[Кол-во]],Таблица2[[#This Row],[Цена]])</f>
        <v>#N/A</v>
      </c>
    </row>
    <row r="173" spans="5:7" x14ac:dyDescent="0.25">
      <c r="E173" s="8"/>
      <c r="F173" s="7" t="e">
        <f>VLOOKUP(Таблица2[[#This Row],[Вид]],Прайс,2,FALSE)</f>
        <v>#N/A</v>
      </c>
      <c r="G173" s="7" t="e">
        <f>PRODUCT(Таблица2[[#This Row],[Кол-во]],Таблица2[[#This Row],[Цена]])</f>
        <v>#N/A</v>
      </c>
    </row>
    <row r="174" spans="5:7" x14ac:dyDescent="0.25">
      <c r="E174" s="8"/>
      <c r="F174" s="7" t="e">
        <f>VLOOKUP(Таблица2[[#This Row],[Вид]],Прайс,2,FALSE)</f>
        <v>#N/A</v>
      </c>
      <c r="G174" s="7" t="e">
        <f>PRODUCT(Таблица2[[#This Row],[Кол-во]],Таблица2[[#This Row],[Цена]])</f>
        <v>#N/A</v>
      </c>
    </row>
    <row r="175" spans="5:7" x14ac:dyDescent="0.25">
      <c r="E175" s="8"/>
      <c r="F175" s="7" t="e">
        <f>VLOOKUP(Таблица2[[#This Row],[Вид]],Прайс,2,FALSE)</f>
        <v>#N/A</v>
      </c>
      <c r="G175" s="7" t="e">
        <f>PRODUCT(Таблица2[[#This Row],[Кол-во]],Таблица2[[#This Row],[Цена]])</f>
        <v>#N/A</v>
      </c>
    </row>
    <row r="176" spans="5:7" x14ac:dyDescent="0.25">
      <c r="E176" s="8"/>
      <c r="F176" s="7" t="e">
        <f>VLOOKUP(Таблица2[[#This Row],[Вид]],Прайс,2,FALSE)</f>
        <v>#N/A</v>
      </c>
      <c r="G176" s="7" t="e">
        <f>PRODUCT(Таблица2[[#This Row],[Кол-во]],Таблица2[[#This Row],[Цена]])</f>
        <v>#N/A</v>
      </c>
    </row>
    <row r="177" spans="5:7" x14ac:dyDescent="0.25">
      <c r="E177" s="8"/>
      <c r="F177" s="7" t="e">
        <f>VLOOKUP(Таблица2[[#This Row],[Вид]],Прайс,2,FALSE)</f>
        <v>#N/A</v>
      </c>
      <c r="G177" s="7" t="e">
        <f>PRODUCT(Таблица2[[#This Row],[Кол-во]],Таблица2[[#This Row],[Цена]])</f>
        <v>#N/A</v>
      </c>
    </row>
    <row r="178" spans="5:7" x14ac:dyDescent="0.25">
      <c r="E178" s="8"/>
      <c r="F178" s="7" t="e">
        <f>VLOOKUP(Таблица2[[#This Row],[Вид]],Прайс,2,FALSE)</f>
        <v>#N/A</v>
      </c>
      <c r="G178" s="7" t="e">
        <f>PRODUCT(Таблица2[[#This Row],[Кол-во]],Таблица2[[#This Row],[Цена]])</f>
        <v>#N/A</v>
      </c>
    </row>
    <row r="179" spans="5:7" x14ac:dyDescent="0.25">
      <c r="E179" s="8"/>
      <c r="F179" s="7" t="e">
        <f>VLOOKUP(Таблица2[[#This Row],[Вид]],Прайс,2,FALSE)</f>
        <v>#N/A</v>
      </c>
      <c r="G179" s="7" t="e">
        <f>PRODUCT(Таблица2[[#This Row],[Кол-во]],Таблица2[[#This Row],[Цена]])</f>
        <v>#N/A</v>
      </c>
    </row>
    <row r="180" spans="5:7" x14ac:dyDescent="0.25">
      <c r="E180" s="8"/>
      <c r="F180" s="7" t="e">
        <f>VLOOKUP(Таблица2[[#This Row],[Вид]],Прайс,2,FALSE)</f>
        <v>#N/A</v>
      </c>
      <c r="G180" s="7" t="e">
        <f>PRODUCT(Таблица2[[#This Row],[Кол-во]],Таблица2[[#This Row],[Цена]])</f>
        <v>#N/A</v>
      </c>
    </row>
    <row r="181" spans="5:7" x14ac:dyDescent="0.25">
      <c r="E181" s="8"/>
      <c r="F181" s="7" t="e">
        <f>VLOOKUP(Таблица2[[#This Row],[Вид]],Прайс,2,FALSE)</f>
        <v>#N/A</v>
      </c>
      <c r="G181" s="7" t="e">
        <f>PRODUCT(Таблица2[[#This Row],[Кол-во]],Таблица2[[#This Row],[Цена]])</f>
        <v>#N/A</v>
      </c>
    </row>
    <row r="182" spans="5:7" x14ac:dyDescent="0.25">
      <c r="E182" s="8"/>
      <c r="F182" s="7" t="e">
        <f>VLOOKUP(Таблица2[[#This Row],[Вид]],Прайс,2,FALSE)</f>
        <v>#N/A</v>
      </c>
      <c r="G182" s="7" t="e">
        <f>PRODUCT(Таблица2[[#This Row],[Кол-во]],Таблица2[[#This Row],[Цена]])</f>
        <v>#N/A</v>
      </c>
    </row>
    <row r="183" spans="5:7" x14ac:dyDescent="0.25">
      <c r="E183" s="8"/>
      <c r="F183" s="7" t="e">
        <f>VLOOKUP(Таблица2[[#This Row],[Вид]],Прайс,2,FALSE)</f>
        <v>#N/A</v>
      </c>
      <c r="G183" s="7" t="e">
        <f>PRODUCT(Таблица2[[#This Row],[Кол-во]],Таблица2[[#This Row],[Цена]])</f>
        <v>#N/A</v>
      </c>
    </row>
    <row r="184" spans="5:7" x14ac:dyDescent="0.25">
      <c r="E184" s="8"/>
      <c r="F184" s="7" t="e">
        <f>VLOOKUP(Таблица2[[#This Row],[Вид]],Прайс,2,FALSE)</f>
        <v>#N/A</v>
      </c>
      <c r="G184" s="7" t="e">
        <f>PRODUCT(Таблица2[[#This Row],[Кол-во]],Таблица2[[#This Row],[Цена]])</f>
        <v>#N/A</v>
      </c>
    </row>
    <row r="185" spans="5:7" x14ac:dyDescent="0.25">
      <c r="E185" s="8"/>
      <c r="F185" s="7" t="e">
        <f>VLOOKUP(Таблица2[[#This Row],[Вид]],Прайс,2,FALSE)</f>
        <v>#N/A</v>
      </c>
      <c r="G185" s="7" t="e">
        <f>PRODUCT(Таблица2[[#This Row],[Кол-во]],Таблица2[[#This Row],[Цена]])</f>
        <v>#N/A</v>
      </c>
    </row>
    <row r="186" spans="5:7" x14ac:dyDescent="0.25">
      <c r="E186" s="8"/>
      <c r="F186" s="7" t="e">
        <f>VLOOKUP(Таблица2[[#This Row],[Вид]],Прайс,2,FALSE)</f>
        <v>#N/A</v>
      </c>
      <c r="G186" s="7" t="e">
        <f>PRODUCT(Таблица2[[#This Row],[Кол-во]],Таблица2[[#This Row],[Цена]])</f>
        <v>#N/A</v>
      </c>
    </row>
    <row r="187" spans="5:7" x14ac:dyDescent="0.25">
      <c r="E187" s="8"/>
      <c r="F187" s="7" t="e">
        <f>VLOOKUP(Таблица2[[#This Row],[Вид]],Прайс,2,FALSE)</f>
        <v>#N/A</v>
      </c>
      <c r="G187" s="7" t="e">
        <f>PRODUCT(Таблица2[[#This Row],[Кол-во]],Таблица2[[#This Row],[Цена]])</f>
        <v>#N/A</v>
      </c>
    </row>
    <row r="188" spans="5:7" x14ac:dyDescent="0.25">
      <c r="E188" s="8"/>
      <c r="F188" s="7" t="e">
        <f>VLOOKUP(Таблица2[[#This Row],[Вид]],Прайс,2,FALSE)</f>
        <v>#N/A</v>
      </c>
      <c r="G188" s="7" t="e">
        <f>PRODUCT(Таблица2[[#This Row],[Кол-во]],Таблица2[[#This Row],[Цена]])</f>
        <v>#N/A</v>
      </c>
    </row>
    <row r="189" spans="5:7" x14ac:dyDescent="0.25">
      <c r="E189" s="8"/>
      <c r="F189" s="7" t="e">
        <f>VLOOKUP(Таблица2[[#This Row],[Вид]],Прайс,2,FALSE)</f>
        <v>#N/A</v>
      </c>
      <c r="G189" s="7" t="e">
        <f>PRODUCT(Таблица2[[#This Row],[Кол-во]],Таблица2[[#This Row],[Цена]])</f>
        <v>#N/A</v>
      </c>
    </row>
    <row r="190" spans="5:7" x14ac:dyDescent="0.25">
      <c r="E190" s="8"/>
      <c r="F190" s="7" t="e">
        <f>VLOOKUP(Таблица2[[#This Row],[Вид]],Прайс,2,FALSE)</f>
        <v>#N/A</v>
      </c>
      <c r="G190" s="7" t="e">
        <f>PRODUCT(Таблица2[[#This Row],[Кол-во]],Таблица2[[#This Row],[Цена]])</f>
        <v>#N/A</v>
      </c>
    </row>
    <row r="191" spans="5:7" x14ac:dyDescent="0.25">
      <c r="E191" s="8"/>
      <c r="F191" s="7" t="e">
        <f>VLOOKUP(Таблица2[[#This Row],[Вид]],Прайс,2,FALSE)</f>
        <v>#N/A</v>
      </c>
      <c r="G191" s="7" t="e">
        <f>PRODUCT(Таблица2[[#This Row],[Кол-во]],Таблица2[[#This Row],[Цена]])</f>
        <v>#N/A</v>
      </c>
    </row>
    <row r="192" spans="5:7" x14ac:dyDescent="0.25">
      <c r="E192" s="8"/>
      <c r="F192" s="7" t="e">
        <f>VLOOKUP(Таблица2[[#This Row],[Вид]],Прайс,2,FALSE)</f>
        <v>#N/A</v>
      </c>
      <c r="G192" s="7" t="e">
        <f>PRODUCT(Таблица2[[#This Row],[Кол-во]],Таблица2[[#This Row],[Цена]])</f>
        <v>#N/A</v>
      </c>
    </row>
    <row r="193" spans="5:7" x14ac:dyDescent="0.25">
      <c r="E193" s="8"/>
      <c r="F193" s="7" t="e">
        <f>VLOOKUP(Таблица2[[#This Row],[Вид]],Прайс,2,FALSE)</f>
        <v>#N/A</v>
      </c>
      <c r="G193" s="7" t="e">
        <f>PRODUCT(Таблица2[[#This Row],[Кол-во]],Таблица2[[#This Row],[Цена]])</f>
        <v>#N/A</v>
      </c>
    </row>
    <row r="194" spans="5:7" x14ac:dyDescent="0.25">
      <c r="E194" s="8"/>
      <c r="F194" s="7" t="e">
        <f>VLOOKUP(Таблица2[[#This Row],[Вид]],Прайс,2,FALSE)</f>
        <v>#N/A</v>
      </c>
      <c r="G194" s="7" t="e">
        <f>PRODUCT(Таблица2[[#This Row],[Кол-во]],Таблица2[[#This Row],[Цена]])</f>
        <v>#N/A</v>
      </c>
    </row>
    <row r="195" spans="5:7" x14ac:dyDescent="0.25">
      <c r="E195" s="8"/>
      <c r="F195" s="7" t="e">
        <f>VLOOKUP(Таблица2[[#This Row],[Вид]],Прайс,2,FALSE)</f>
        <v>#N/A</v>
      </c>
      <c r="G195" s="7" t="e">
        <f>PRODUCT(Таблица2[[#This Row],[Кол-во]],Таблица2[[#This Row],[Цена]])</f>
        <v>#N/A</v>
      </c>
    </row>
    <row r="196" spans="5:7" x14ac:dyDescent="0.25">
      <c r="E196" s="8"/>
      <c r="F196" s="7" t="e">
        <f>VLOOKUP(Таблица2[[#This Row],[Вид]],Прайс,2,FALSE)</f>
        <v>#N/A</v>
      </c>
      <c r="G196" s="7" t="e">
        <f>PRODUCT(Таблица2[[#This Row],[Кол-во]],Таблица2[[#This Row],[Цена]])</f>
        <v>#N/A</v>
      </c>
    </row>
    <row r="197" spans="5:7" x14ac:dyDescent="0.25">
      <c r="E197" s="8"/>
      <c r="F197" s="7" t="e">
        <f>VLOOKUP(Таблица2[[#This Row],[Вид]],Прайс,2,FALSE)</f>
        <v>#N/A</v>
      </c>
      <c r="G197" s="7" t="e">
        <f>PRODUCT(Таблица2[[#This Row],[Кол-во]],Таблица2[[#This Row],[Цена]])</f>
        <v>#N/A</v>
      </c>
    </row>
    <row r="198" spans="5:7" x14ac:dyDescent="0.25">
      <c r="E198" s="8"/>
      <c r="F198" s="7" t="e">
        <f>VLOOKUP(Таблица2[[#This Row],[Вид]],Прайс,2,FALSE)</f>
        <v>#N/A</v>
      </c>
      <c r="G198" s="7" t="e">
        <f>PRODUCT(Таблица2[[#This Row],[Кол-во]],Таблица2[[#This Row],[Цена]])</f>
        <v>#N/A</v>
      </c>
    </row>
    <row r="199" spans="5:7" x14ac:dyDescent="0.25">
      <c r="E199" s="8"/>
      <c r="F199" s="7" t="e">
        <f>VLOOKUP(Таблица2[[#This Row],[Вид]],Прайс,2,FALSE)</f>
        <v>#N/A</v>
      </c>
      <c r="G199" s="7" t="e">
        <f>PRODUCT(Таблица2[[#This Row],[Кол-во]],Таблица2[[#This Row],[Цена]])</f>
        <v>#N/A</v>
      </c>
    </row>
    <row r="200" spans="5:7" x14ac:dyDescent="0.25">
      <c r="E200" s="8"/>
      <c r="F200" s="7" t="e">
        <f>VLOOKUP(Таблица2[[#This Row],[Вид]],Прайс,2,FALSE)</f>
        <v>#N/A</v>
      </c>
      <c r="G200" s="7" t="e">
        <f>PRODUCT(Таблица2[[#This Row],[Кол-во]],Таблица2[[#This Row],[Цена]])</f>
        <v>#N/A</v>
      </c>
    </row>
    <row r="201" spans="5:7" x14ac:dyDescent="0.25">
      <c r="E201" s="8"/>
      <c r="F201" s="7" t="e">
        <f>VLOOKUP(Таблица2[[#This Row],[Вид]],Прайс,2,FALSE)</f>
        <v>#N/A</v>
      </c>
      <c r="G201" s="7" t="e">
        <f>PRODUCT(Таблица2[[#This Row],[Кол-во]],Таблица2[[#This Row],[Цена]])</f>
        <v>#N/A</v>
      </c>
    </row>
    <row r="202" spans="5:7" x14ac:dyDescent="0.25">
      <c r="E202" s="8"/>
      <c r="F202" s="7" t="e">
        <f>VLOOKUP(Таблица2[[#This Row],[Вид]],Прайс,2,FALSE)</f>
        <v>#N/A</v>
      </c>
      <c r="G202" s="7" t="e">
        <f>PRODUCT(Таблица2[[#This Row],[Кол-во]],Таблица2[[#This Row],[Цена]])</f>
        <v>#N/A</v>
      </c>
    </row>
    <row r="203" spans="5:7" x14ac:dyDescent="0.25">
      <c r="E203" s="8"/>
      <c r="F203" s="7" t="e">
        <f>VLOOKUP(Таблица2[[#This Row],[Вид]],Прайс,2,FALSE)</f>
        <v>#N/A</v>
      </c>
      <c r="G203" s="7" t="e">
        <f>PRODUCT(Таблица2[[#This Row],[Кол-во]],Таблица2[[#This Row],[Цена]])</f>
        <v>#N/A</v>
      </c>
    </row>
    <row r="204" spans="5:7" x14ac:dyDescent="0.25">
      <c r="E204" s="8"/>
      <c r="F204" s="7" t="e">
        <f>VLOOKUP(Таблица2[[#This Row],[Вид]],Прайс,2,FALSE)</f>
        <v>#N/A</v>
      </c>
      <c r="G204" s="7" t="e">
        <f>PRODUCT(Таблица2[[#This Row],[Кол-во]],Таблица2[[#This Row],[Цена]])</f>
        <v>#N/A</v>
      </c>
    </row>
    <row r="205" spans="5:7" x14ac:dyDescent="0.25">
      <c r="E205" s="8"/>
      <c r="F205" s="7" t="e">
        <f>VLOOKUP(Таблица2[[#This Row],[Вид]],Прайс,2,FALSE)</f>
        <v>#N/A</v>
      </c>
      <c r="G205" s="7" t="e">
        <f>PRODUCT(Таблица2[[#This Row],[Кол-во]],Таблица2[[#This Row],[Цена]])</f>
        <v>#N/A</v>
      </c>
    </row>
    <row r="206" spans="5:7" x14ac:dyDescent="0.25">
      <c r="E206" s="8"/>
      <c r="F206" s="7" t="e">
        <f>VLOOKUP(Таблица2[[#This Row],[Вид]],Прайс,2,FALSE)</f>
        <v>#N/A</v>
      </c>
      <c r="G206" s="7" t="e">
        <f>PRODUCT(Таблица2[[#This Row],[Кол-во]],Таблица2[[#This Row],[Цена]])</f>
        <v>#N/A</v>
      </c>
    </row>
    <row r="207" spans="5:7" x14ac:dyDescent="0.25">
      <c r="E207" s="8"/>
      <c r="F207" s="7" t="e">
        <f>VLOOKUP(Таблица2[[#This Row],[Вид]],Прайс,2,FALSE)</f>
        <v>#N/A</v>
      </c>
      <c r="G207" s="7" t="e">
        <f>PRODUCT(Таблица2[[#This Row],[Кол-во]],Таблица2[[#This Row],[Цена]])</f>
        <v>#N/A</v>
      </c>
    </row>
    <row r="208" spans="5:7" x14ac:dyDescent="0.25">
      <c r="E208" s="8"/>
      <c r="F208" s="7" t="e">
        <f>VLOOKUP(Таблица2[[#This Row],[Вид]],Прайс,2,FALSE)</f>
        <v>#N/A</v>
      </c>
      <c r="G208" s="7" t="e">
        <f>PRODUCT(Таблица2[[#This Row],[Кол-во]],Таблица2[[#This Row],[Цена]])</f>
        <v>#N/A</v>
      </c>
    </row>
    <row r="209" spans="5:7" x14ac:dyDescent="0.25">
      <c r="E209" s="8"/>
      <c r="F209" s="7" t="e">
        <f>VLOOKUP(Таблица2[[#This Row],[Вид]],Прайс,2,FALSE)</f>
        <v>#N/A</v>
      </c>
      <c r="G209" s="7" t="e">
        <f>PRODUCT(Таблица2[[#This Row],[Кол-во]],Таблица2[[#This Row],[Цена]])</f>
        <v>#N/A</v>
      </c>
    </row>
    <row r="210" spans="5:7" x14ac:dyDescent="0.25">
      <c r="E210" s="8"/>
      <c r="F210" s="7" t="e">
        <f>VLOOKUP(Таблица2[[#This Row],[Вид]],Прайс,2,FALSE)</f>
        <v>#N/A</v>
      </c>
      <c r="G210" s="7" t="e">
        <f>PRODUCT(Таблица2[[#This Row],[Кол-во]],Таблица2[[#This Row],[Цена]])</f>
        <v>#N/A</v>
      </c>
    </row>
    <row r="211" spans="5:7" x14ac:dyDescent="0.25">
      <c r="E211" s="8"/>
      <c r="F211" s="7" t="e">
        <f>VLOOKUP(Таблица2[[#This Row],[Вид]],Прайс,2,FALSE)</f>
        <v>#N/A</v>
      </c>
      <c r="G211" s="7" t="e">
        <f>PRODUCT(Таблица2[[#This Row],[Кол-во]],Таблица2[[#This Row],[Цена]])</f>
        <v>#N/A</v>
      </c>
    </row>
    <row r="212" spans="5:7" x14ac:dyDescent="0.25">
      <c r="E212" s="8"/>
      <c r="F212" s="7" t="e">
        <f>VLOOKUP(Таблица2[[#This Row],[Вид]],Прайс,2,FALSE)</f>
        <v>#N/A</v>
      </c>
      <c r="G212" s="7" t="e">
        <f>PRODUCT(Таблица2[[#This Row],[Кол-во]],Таблица2[[#This Row],[Цена]])</f>
        <v>#N/A</v>
      </c>
    </row>
    <row r="213" spans="5:7" x14ac:dyDescent="0.25">
      <c r="E213" s="8"/>
      <c r="F213" s="7" t="e">
        <f>VLOOKUP(Таблица2[[#This Row],[Вид]],Прайс,2,FALSE)</f>
        <v>#N/A</v>
      </c>
      <c r="G213" s="7" t="e">
        <f>PRODUCT(Таблица2[[#This Row],[Кол-во]],Таблица2[[#This Row],[Цена]])</f>
        <v>#N/A</v>
      </c>
    </row>
    <row r="214" spans="5:7" x14ac:dyDescent="0.25">
      <c r="E214" s="8"/>
      <c r="F214" s="7" t="e">
        <f>VLOOKUP(Таблица2[[#This Row],[Вид]],Прайс,2,FALSE)</f>
        <v>#N/A</v>
      </c>
      <c r="G214" s="7" t="e">
        <f>PRODUCT(Таблица2[[#This Row],[Кол-во]],Таблица2[[#This Row],[Цена]])</f>
        <v>#N/A</v>
      </c>
    </row>
    <row r="215" spans="5:7" x14ac:dyDescent="0.25">
      <c r="E215" s="8"/>
      <c r="F215" s="7" t="e">
        <f>VLOOKUP(Таблица2[[#This Row],[Вид]],Прайс,2,FALSE)</f>
        <v>#N/A</v>
      </c>
      <c r="G215" s="7" t="e">
        <f>PRODUCT(Таблица2[[#This Row],[Кол-во]],Таблица2[[#This Row],[Цена]])</f>
        <v>#N/A</v>
      </c>
    </row>
    <row r="216" spans="5:7" x14ac:dyDescent="0.25">
      <c r="E216" s="8"/>
      <c r="F216" s="7" t="e">
        <f>VLOOKUP(Таблица2[[#This Row],[Вид]],Прайс,2,FALSE)</f>
        <v>#N/A</v>
      </c>
      <c r="G216" s="7" t="e">
        <f>PRODUCT(Таблица2[[#This Row],[Кол-во]],Таблица2[[#This Row],[Цена]])</f>
        <v>#N/A</v>
      </c>
    </row>
    <row r="217" spans="5:7" x14ac:dyDescent="0.25">
      <c r="E217" s="8"/>
      <c r="F217" s="7" t="e">
        <f>VLOOKUP(Таблица2[[#This Row],[Вид]],Прайс,2,FALSE)</f>
        <v>#N/A</v>
      </c>
      <c r="G217" s="7" t="e">
        <f>PRODUCT(Таблица2[[#This Row],[Кол-во]],Таблица2[[#This Row],[Цена]])</f>
        <v>#N/A</v>
      </c>
    </row>
    <row r="218" spans="5:7" x14ac:dyDescent="0.25">
      <c r="E218" s="8"/>
      <c r="F218" s="7" t="e">
        <f>VLOOKUP(Таблица2[[#This Row],[Вид]],Прайс,2,FALSE)</f>
        <v>#N/A</v>
      </c>
      <c r="G218" s="7" t="e">
        <f>PRODUCT(Таблица2[[#This Row],[Кол-во]],Таблица2[[#This Row],[Цена]])</f>
        <v>#N/A</v>
      </c>
    </row>
    <row r="219" spans="5:7" x14ac:dyDescent="0.25">
      <c r="E219" s="8"/>
      <c r="F219" s="7" t="e">
        <f>VLOOKUP(Таблица2[[#This Row],[Вид]],Прайс,2,FALSE)</f>
        <v>#N/A</v>
      </c>
      <c r="G219" s="7" t="e">
        <f>PRODUCT(Таблица2[[#This Row],[Кол-во]],Таблица2[[#This Row],[Цена]])</f>
        <v>#N/A</v>
      </c>
    </row>
    <row r="220" spans="5:7" x14ac:dyDescent="0.25">
      <c r="E220" s="8"/>
      <c r="F220" s="7" t="e">
        <f>VLOOKUP(Таблица2[[#This Row],[Вид]],Прайс,2,FALSE)</f>
        <v>#N/A</v>
      </c>
      <c r="G220" s="7" t="e">
        <f>PRODUCT(Таблица2[[#This Row],[Кол-во]],Таблица2[[#This Row],[Цена]])</f>
        <v>#N/A</v>
      </c>
    </row>
    <row r="221" spans="5:7" x14ac:dyDescent="0.25">
      <c r="E221" s="8"/>
      <c r="F221" s="7" t="e">
        <f>VLOOKUP(Таблица2[[#This Row],[Вид]],Прайс,2,FALSE)</f>
        <v>#N/A</v>
      </c>
      <c r="G221" s="7" t="e">
        <f>PRODUCT(Таблица2[[#This Row],[Кол-во]],Таблица2[[#This Row],[Цена]])</f>
        <v>#N/A</v>
      </c>
    </row>
    <row r="222" spans="5:7" x14ac:dyDescent="0.25">
      <c r="E222" s="8"/>
      <c r="F222" s="7" t="e">
        <f>VLOOKUP(Таблица2[[#This Row],[Вид]],Прайс,2,FALSE)</f>
        <v>#N/A</v>
      </c>
      <c r="G222" s="7" t="e">
        <f>PRODUCT(Таблица2[[#This Row],[Кол-во]],Таблица2[[#This Row],[Цена]])</f>
        <v>#N/A</v>
      </c>
    </row>
    <row r="223" spans="5:7" x14ac:dyDescent="0.25">
      <c r="E223" s="8"/>
      <c r="F223" s="7" t="e">
        <f>VLOOKUP(Таблица2[[#This Row],[Вид]],Прайс,2,FALSE)</f>
        <v>#N/A</v>
      </c>
      <c r="G223" s="7" t="e">
        <f>PRODUCT(Таблица2[[#This Row],[Кол-во]],Таблица2[[#This Row],[Цена]])</f>
        <v>#N/A</v>
      </c>
    </row>
    <row r="224" spans="5:7" x14ac:dyDescent="0.25">
      <c r="E224" s="8"/>
      <c r="F224" s="7" t="e">
        <f>VLOOKUP(Таблица2[[#This Row],[Вид]],Прайс,2,FALSE)</f>
        <v>#N/A</v>
      </c>
      <c r="G224" s="7" t="e">
        <f>PRODUCT(Таблица2[[#This Row],[Кол-во]],Таблица2[[#This Row],[Цена]])</f>
        <v>#N/A</v>
      </c>
    </row>
    <row r="225" spans="5:7" x14ac:dyDescent="0.25">
      <c r="E225" s="8"/>
      <c r="F225" s="7" t="e">
        <f>VLOOKUP(Таблица2[[#This Row],[Вид]],Прайс,2,FALSE)</f>
        <v>#N/A</v>
      </c>
      <c r="G225" s="7" t="e">
        <f>PRODUCT(Таблица2[[#This Row],[Кол-во]],Таблица2[[#This Row],[Цена]])</f>
        <v>#N/A</v>
      </c>
    </row>
    <row r="226" spans="5:7" x14ac:dyDescent="0.25">
      <c r="E226" s="8"/>
      <c r="F226" s="7" t="e">
        <f>VLOOKUP(Таблица2[[#This Row],[Вид]],Прайс,2,FALSE)</f>
        <v>#N/A</v>
      </c>
      <c r="G226" s="7" t="e">
        <f>PRODUCT(Таблица2[[#This Row],[Кол-во]],Таблица2[[#This Row],[Цена]])</f>
        <v>#N/A</v>
      </c>
    </row>
    <row r="227" spans="5:7" x14ac:dyDescent="0.25">
      <c r="E227" s="8"/>
      <c r="F227" s="7" t="e">
        <f>VLOOKUP(Таблица2[[#This Row],[Вид]],Прайс,2,FALSE)</f>
        <v>#N/A</v>
      </c>
      <c r="G227" s="7" t="e">
        <f>PRODUCT(Таблица2[[#This Row],[Кол-во]],Таблица2[[#This Row],[Цена]])</f>
        <v>#N/A</v>
      </c>
    </row>
    <row r="228" spans="5:7" x14ac:dyDescent="0.25">
      <c r="E228" s="8"/>
      <c r="F228" s="7" t="e">
        <f>VLOOKUP(Таблица2[[#This Row],[Вид]],Прайс,2,FALSE)</f>
        <v>#N/A</v>
      </c>
      <c r="G228" s="7" t="e">
        <f>PRODUCT(Таблица2[[#This Row],[Кол-во]],Таблица2[[#This Row],[Цена]])</f>
        <v>#N/A</v>
      </c>
    </row>
    <row r="229" spans="5:7" x14ac:dyDescent="0.25">
      <c r="E229" s="8"/>
      <c r="F229" s="7" t="e">
        <f>VLOOKUP(Таблица2[[#This Row],[Вид]],Прайс,2,FALSE)</f>
        <v>#N/A</v>
      </c>
      <c r="G229" s="7" t="e">
        <f>PRODUCT(Таблица2[[#This Row],[Кол-во]],Таблица2[[#This Row],[Цена]])</f>
        <v>#N/A</v>
      </c>
    </row>
    <row r="230" spans="5:7" x14ac:dyDescent="0.25">
      <c r="E230" s="8"/>
      <c r="F230" s="7" t="e">
        <f>VLOOKUP(Таблица2[[#This Row],[Вид]],Прайс,2,FALSE)</f>
        <v>#N/A</v>
      </c>
      <c r="G230" s="7" t="e">
        <f>PRODUCT(Таблица2[[#This Row],[Кол-во]],Таблица2[[#This Row],[Цена]])</f>
        <v>#N/A</v>
      </c>
    </row>
    <row r="231" spans="5:7" x14ac:dyDescent="0.25">
      <c r="E231" s="8"/>
      <c r="F231" s="7" t="e">
        <f>VLOOKUP(Таблица2[[#This Row],[Вид]],Прайс,2,FALSE)</f>
        <v>#N/A</v>
      </c>
      <c r="G231" s="7" t="e">
        <f>PRODUCT(Таблица2[[#This Row],[Кол-во]],Таблица2[[#This Row],[Цена]])</f>
        <v>#N/A</v>
      </c>
    </row>
    <row r="232" spans="5:7" x14ac:dyDescent="0.25">
      <c r="E232" s="8"/>
      <c r="F232" s="7" t="e">
        <f>VLOOKUP(Таблица2[[#This Row],[Вид]],Прайс,2,FALSE)</f>
        <v>#N/A</v>
      </c>
      <c r="G232" s="7" t="e">
        <f>PRODUCT(Таблица2[[#This Row],[Кол-во]],Таблица2[[#This Row],[Цена]])</f>
        <v>#N/A</v>
      </c>
    </row>
    <row r="233" spans="5:7" x14ac:dyDescent="0.25">
      <c r="E233" s="8"/>
      <c r="F233" s="7" t="e">
        <f>VLOOKUP(Таблица2[[#This Row],[Вид]],Прайс,2,FALSE)</f>
        <v>#N/A</v>
      </c>
      <c r="G233" s="7" t="e">
        <f>PRODUCT(Таблица2[[#This Row],[Кол-во]],Таблица2[[#This Row],[Цена]])</f>
        <v>#N/A</v>
      </c>
    </row>
    <row r="234" spans="5:7" x14ac:dyDescent="0.25">
      <c r="E234" s="8"/>
      <c r="F234" s="7" t="e">
        <f>VLOOKUP(Таблица2[[#This Row],[Вид]],Прайс,2,FALSE)</f>
        <v>#N/A</v>
      </c>
      <c r="G234" s="7" t="e">
        <f>PRODUCT(Таблица2[[#This Row],[Кол-во]],Таблица2[[#This Row],[Цена]])</f>
        <v>#N/A</v>
      </c>
    </row>
    <row r="235" spans="5:7" x14ac:dyDescent="0.25">
      <c r="E235" s="8"/>
      <c r="F235" s="7" t="e">
        <f>VLOOKUP(Таблица2[[#This Row],[Вид]],Прайс,2,FALSE)</f>
        <v>#N/A</v>
      </c>
      <c r="G235" s="7" t="e">
        <f>PRODUCT(Таблица2[[#This Row],[Кол-во]],Таблица2[[#This Row],[Цена]])</f>
        <v>#N/A</v>
      </c>
    </row>
    <row r="236" spans="5:7" x14ac:dyDescent="0.25">
      <c r="E236" s="8"/>
      <c r="F236" s="7" t="e">
        <f>VLOOKUP(Таблица2[[#This Row],[Вид]],Прайс,2,FALSE)</f>
        <v>#N/A</v>
      </c>
      <c r="G236" s="7" t="e">
        <f>PRODUCT(Таблица2[[#This Row],[Кол-во]],Таблица2[[#This Row],[Цена]])</f>
        <v>#N/A</v>
      </c>
    </row>
    <row r="237" spans="5:7" x14ac:dyDescent="0.25">
      <c r="E237" s="8"/>
      <c r="F237" s="7" t="e">
        <f>VLOOKUP(Таблица2[[#This Row],[Вид]],Прайс,2,FALSE)</f>
        <v>#N/A</v>
      </c>
      <c r="G237" s="7" t="e">
        <f>PRODUCT(Таблица2[[#This Row],[Кол-во]],Таблица2[[#This Row],[Цена]])</f>
        <v>#N/A</v>
      </c>
    </row>
    <row r="238" spans="5:7" x14ac:dyDescent="0.25">
      <c r="E238" s="8"/>
      <c r="F238" s="7" t="e">
        <f>VLOOKUP(Таблица2[[#This Row],[Вид]],Прайс,2,FALSE)</f>
        <v>#N/A</v>
      </c>
      <c r="G238" s="7" t="e">
        <f>PRODUCT(Таблица2[[#This Row],[Кол-во]],Таблица2[[#This Row],[Цена]])</f>
        <v>#N/A</v>
      </c>
    </row>
    <row r="239" spans="5:7" x14ac:dyDescent="0.25">
      <c r="E239" s="8"/>
      <c r="F239" s="7" t="e">
        <f>VLOOKUP(Таблица2[[#This Row],[Вид]],Прайс,2,FALSE)</f>
        <v>#N/A</v>
      </c>
      <c r="G239" s="7" t="e">
        <f>PRODUCT(Таблица2[[#This Row],[Кол-во]],Таблица2[[#This Row],[Цена]])</f>
        <v>#N/A</v>
      </c>
    </row>
    <row r="240" spans="5:7" x14ac:dyDescent="0.25">
      <c r="E240" s="8"/>
      <c r="F240" s="7" t="e">
        <f>VLOOKUP(Таблица2[[#This Row],[Вид]],Прайс,2,FALSE)</f>
        <v>#N/A</v>
      </c>
      <c r="G240" s="7" t="e">
        <f>PRODUCT(Таблица2[[#This Row],[Кол-во]],Таблица2[[#This Row],[Цена]])</f>
        <v>#N/A</v>
      </c>
    </row>
    <row r="241" spans="5:7" x14ac:dyDescent="0.25">
      <c r="E241" s="8"/>
      <c r="F241" s="7" t="e">
        <f>VLOOKUP(Таблица2[[#This Row],[Вид]],Прайс,2,FALSE)</f>
        <v>#N/A</v>
      </c>
      <c r="G241" s="7" t="e">
        <f>PRODUCT(Таблица2[[#This Row],[Кол-во]],Таблица2[[#This Row],[Цена]])</f>
        <v>#N/A</v>
      </c>
    </row>
    <row r="242" spans="5:7" x14ac:dyDescent="0.25">
      <c r="E242" s="8"/>
      <c r="F242" s="7" t="e">
        <f>VLOOKUP(Таблица2[[#This Row],[Вид]],Прайс,2,FALSE)</f>
        <v>#N/A</v>
      </c>
      <c r="G242" s="7" t="e">
        <f>PRODUCT(Таблица2[[#This Row],[Кол-во]],Таблица2[[#This Row],[Цена]])</f>
        <v>#N/A</v>
      </c>
    </row>
    <row r="243" spans="5:7" x14ac:dyDescent="0.25">
      <c r="E243" s="8"/>
      <c r="F243" s="7" t="e">
        <f>VLOOKUP(Таблица2[[#This Row],[Вид]],Прайс,2,FALSE)</f>
        <v>#N/A</v>
      </c>
      <c r="G243" s="7" t="e">
        <f>PRODUCT(Таблица2[[#This Row],[Кол-во]],Таблица2[[#This Row],[Цена]])</f>
        <v>#N/A</v>
      </c>
    </row>
    <row r="244" spans="5:7" x14ac:dyDescent="0.25">
      <c r="E244" s="8"/>
      <c r="F244" s="7" t="e">
        <f>VLOOKUP(Таблица2[[#This Row],[Вид]],Прайс,2,FALSE)</f>
        <v>#N/A</v>
      </c>
      <c r="G244" s="7" t="e">
        <f>PRODUCT(Таблица2[[#This Row],[Кол-во]],Таблица2[[#This Row],[Цена]])</f>
        <v>#N/A</v>
      </c>
    </row>
    <row r="245" spans="5:7" x14ac:dyDescent="0.25">
      <c r="E245" s="8"/>
      <c r="F245" s="7" t="e">
        <f>VLOOKUP(Таблица2[[#This Row],[Вид]],Прайс,2,FALSE)</f>
        <v>#N/A</v>
      </c>
      <c r="G245" s="7" t="e">
        <f>PRODUCT(Таблица2[[#This Row],[Кол-во]],Таблица2[[#This Row],[Цена]])</f>
        <v>#N/A</v>
      </c>
    </row>
    <row r="246" spans="5:7" x14ac:dyDescent="0.25">
      <c r="E246" s="8"/>
      <c r="F246" s="7" t="e">
        <f>VLOOKUP(Таблица2[[#This Row],[Вид]],Прайс,2,FALSE)</f>
        <v>#N/A</v>
      </c>
      <c r="G246" s="7" t="e">
        <f>PRODUCT(Таблица2[[#This Row],[Кол-во]],Таблица2[[#This Row],[Цена]])</f>
        <v>#N/A</v>
      </c>
    </row>
    <row r="247" spans="5:7" x14ac:dyDescent="0.25">
      <c r="E247" s="8"/>
      <c r="F247" s="7" t="e">
        <f>VLOOKUP(Таблица2[[#This Row],[Вид]],Прайс,2,FALSE)</f>
        <v>#N/A</v>
      </c>
      <c r="G247" s="7" t="e">
        <f>PRODUCT(Таблица2[[#This Row],[Кол-во]],Таблица2[[#This Row],[Цена]])</f>
        <v>#N/A</v>
      </c>
    </row>
    <row r="248" spans="5:7" x14ac:dyDescent="0.25">
      <c r="E248" s="8"/>
      <c r="F248" s="7" t="e">
        <f>VLOOKUP(Таблица2[[#This Row],[Вид]],Прайс,2,FALSE)</f>
        <v>#N/A</v>
      </c>
      <c r="G248" s="7" t="e">
        <f>PRODUCT(Таблица2[[#This Row],[Кол-во]],Таблица2[[#This Row],[Цена]])</f>
        <v>#N/A</v>
      </c>
    </row>
    <row r="249" spans="5:7" x14ac:dyDescent="0.25">
      <c r="E249" s="8"/>
      <c r="F249" s="7" t="e">
        <f>VLOOKUP(Таблица2[[#This Row],[Вид]],Прайс,2,FALSE)</f>
        <v>#N/A</v>
      </c>
      <c r="G249" s="7" t="e">
        <f>PRODUCT(Таблица2[[#This Row],[Кол-во]],Таблица2[[#This Row],[Цена]])</f>
        <v>#N/A</v>
      </c>
    </row>
    <row r="250" spans="5:7" x14ac:dyDescent="0.25">
      <c r="E250" s="8"/>
      <c r="F250" s="7" t="e">
        <f>VLOOKUP(Таблица2[[#This Row],[Вид]],Прайс,2,FALSE)</f>
        <v>#N/A</v>
      </c>
      <c r="G250" s="7" t="e">
        <f>PRODUCT(Таблица2[[#This Row],[Кол-во]],Таблица2[[#This Row],[Цена]])</f>
        <v>#N/A</v>
      </c>
    </row>
    <row r="251" spans="5:7" x14ac:dyDescent="0.25">
      <c r="E251" s="8"/>
      <c r="F251" s="7" t="e">
        <f>VLOOKUP(Таблица2[[#This Row],[Вид]],Прайс,2,FALSE)</f>
        <v>#N/A</v>
      </c>
      <c r="G251" s="7" t="e">
        <f>PRODUCT(Таблица2[[#This Row],[Кол-во]],Таблица2[[#This Row],[Цена]])</f>
        <v>#N/A</v>
      </c>
    </row>
    <row r="252" spans="5:7" x14ac:dyDescent="0.25">
      <c r="E252" s="8"/>
      <c r="F252" s="7" t="e">
        <f>VLOOKUP(Таблица2[[#This Row],[Вид]],Прайс,2,FALSE)</f>
        <v>#N/A</v>
      </c>
      <c r="G252" s="7" t="e">
        <f>PRODUCT(Таблица2[[#This Row],[Кол-во]],Таблица2[[#This Row],[Цена]])</f>
        <v>#N/A</v>
      </c>
    </row>
    <row r="253" spans="5:7" x14ac:dyDescent="0.25">
      <c r="E253" s="8"/>
      <c r="F253" s="7" t="e">
        <f>VLOOKUP(Таблица2[[#This Row],[Вид]],Прайс,2,FALSE)</f>
        <v>#N/A</v>
      </c>
      <c r="G253" s="7" t="e">
        <f>PRODUCT(Таблица2[[#This Row],[Кол-во]],Таблица2[[#This Row],[Цена]])</f>
        <v>#N/A</v>
      </c>
    </row>
    <row r="254" spans="5:7" x14ac:dyDescent="0.25">
      <c r="E254" s="8"/>
      <c r="F254" s="7" t="e">
        <f>VLOOKUP(Таблица2[[#This Row],[Вид]],Прайс,2,FALSE)</f>
        <v>#N/A</v>
      </c>
      <c r="G254" s="7" t="e">
        <f>PRODUCT(Таблица2[[#This Row],[Кол-во]],Таблица2[[#This Row],[Цена]])</f>
        <v>#N/A</v>
      </c>
    </row>
    <row r="255" spans="5:7" x14ac:dyDescent="0.25">
      <c r="E255" s="8"/>
      <c r="F255" s="7" t="e">
        <f>VLOOKUP(Таблица2[[#This Row],[Вид]],Прайс,2,FALSE)</f>
        <v>#N/A</v>
      </c>
      <c r="G255" s="7" t="e">
        <f>PRODUCT(Таблица2[[#This Row],[Кол-во]],Таблица2[[#This Row],[Цена]])</f>
        <v>#N/A</v>
      </c>
    </row>
    <row r="256" spans="5:7" x14ac:dyDescent="0.25">
      <c r="E256" s="8"/>
      <c r="F256" s="7" t="e">
        <f>VLOOKUP(Таблица2[[#This Row],[Вид]],Прайс,2,FALSE)</f>
        <v>#N/A</v>
      </c>
      <c r="G256" s="7" t="e">
        <f>PRODUCT(Таблица2[[#This Row],[Кол-во]],Таблица2[[#This Row],[Цена]])</f>
        <v>#N/A</v>
      </c>
    </row>
    <row r="257" spans="5:7" x14ac:dyDescent="0.25">
      <c r="E257" s="8"/>
      <c r="F257" s="7" t="e">
        <f>VLOOKUP(Таблица2[[#This Row],[Вид]],Прайс,2,FALSE)</f>
        <v>#N/A</v>
      </c>
      <c r="G257" s="7" t="e">
        <f>PRODUCT(Таблица2[[#This Row],[Кол-во]],Таблица2[[#This Row],[Цена]])</f>
        <v>#N/A</v>
      </c>
    </row>
    <row r="258" spans="5:7" x14ac:dyDescent="0.25">
      <c r="E258" s="8"/>
      <c r="F258" s="7" t="e">
        <f>VLOOKUP(Таблица2[[#This Row],[Вид]],Прайс,2,FALSE)</f>
        <v>#N/A</v>
      </c>
      <c r="G258" s="7" t="e">
        <f>PRODUCT(Таблица2[[#This Row],[Кол-во]],Таблица2[[#This Row],[Цена]])</f>
        <v>#N/A</v>
      </c>
    </row>
    <row r="259" spans="5:7" x14ac:dyDescent="0.25">
      <c r="E259" s="8"/>
      <c r="F259" s="7" t="e">
        <f>VLOOKUP(Таблица2[[#This Row],[Вид]],Прайс,2,FALSE)</f>
        <v>#N/A</v>
      </c>
      <c r="G259" s="7" t="e">
        <f>PRODUCT(Таблица2[[#This Row],[Кол-во]],Таблица2[[#This Row],[Цена]])</f>
        <v>#N/A</v>
      </c>
    </row>
    <row r="260" spans="5:7" x14ac:dyDescent="0.25">
      <c r="E260" s="8"/>
      <c r="F260" s="7" t="e">
        <f>VLOOKUP(Таблица2[[#This Row],[Вид]],Прайс,2,FALSE)</f>
        <v>#N/A</v>
      </c>
      <c r="G260" s="7" t="e">
        <f>PRODUCT(Таблица2[[#This Row],[Кол-во]],Таблица2[[#This Row],[Цена]])</f>
        <v>#N/A</v>
      </c>
    </row>
    <row r="261" spans="5:7" x14ac:dyDescent="0.25">
      <c r="E261" s="8"/>
      <c r="F261" s="7" t="e">
        <f>VLOOKUP(Таблица2[[#This Row],[Вид]],Прайс,2,FALSE)</f>
        <v>#N/A</v>
      </c>
      <c r="G261" s="7" t="e">
        <f>PRODUCT(Таблица2[[#This Row],[Кол-во]],Таблица2[[#This Row],[Цена]])</f>
        <v>#N/A</v>
      </c>
    </row>
    <row r="262" spans="5:7" x14ac:dyDescent="0.25">
      <c r="E262" s="8"/>
      <c r="F262" s="7" t="e">
        <f>VLOOKUP(Таблица2[[#This Row],[Вид]],Прайс,2,FALSE)</f>
        <v>#N/A</v>
      </c>
      <c r="G262" s="7" t="e">
        <f>PRODUCT(Таблица2[[#This Row],[Кол-во]],Таблица2[[#This Row],[Цена]])</f>
        <v>#N/A</v>
      </c>
    </row>
    <row r="263" spans="5:7" x14ac:dyDescent="0.25">
      <c r="E263" s="8"/>
      <c r="F263" s="7" t="e">
        <f>VLOOKUP(Таблица2[[#This Row],[Вид]],Прайс,2,FALSE)</f>
        <v>#N/A</v>
      </c>
      <c r="G263" s="7" t="e">
        <f>PRODUCT(Таблица2[[#This Row],[Кол-во]],Таблица2[[#This Row],[Цена]])</f>
        <v>#N/A</v>
      </c>
    </row>
    <row r="264" spans="5:7" x14ac:dyDescent="0.25">
      <c r="E264" s="8"/>
      <c r="F264" s="7" t="e">
        <f>VLOOKUP(Таблица2[[#This Row],[Вид]],Прайс,2,FALSE)</f>
        <v>#N/A</v>
      </c>
      <c r="G264" s="7" t="e">
        <f>PRODUCT(Таблица2[[#This Row],[Кол-во]],Таблица2[[#This Row],[Цена]])</f>
        <v>#N/A</v>
      </c>
    </row>
    <row r="265" spans="5:7" x14ac:dyDescent="0.25">
      <c r="E265" s="8"/>
      <c r="F265" s="7" t="e">
        <f>VLOOKUP(Таблица2[[#This Row],[Вид]],Прайс,2,FALSE)</f>
        <v>#N/A</v>
      </c>
      <c r="G265" s="7" t="e">
        <f>PRODUCT(Таблица2[[#This Row],[Кол-во]],Таблица2[[#This Row],[Цена]])</f>
        <v>#N/A</v>
      </c>
    </row>
    <row r="266" spans="5:7" x14ac:dyDescent="0.25">
      <c r="E266" s="8"/>
      <c r="F266" s="7" t="e">
        <f>VLOOKUP(Таблица2[[#This Row],[Вид]],Прайс,2,FALSE)</f>
        <v>#N/A</v>
      </c>
      <c r="G266" s="7" t="e">
        <f>PRODUCT(Таблица2[[#This Row],[Кол-во]],Таблица2[[#This Row],[Цена]])</f>
        <v>#N/A</v>
      </c>
    </row>
    <row r="267" spans="5:7" x14ac:dyDescent="0.25">
      <c r="E267" s="8"/>
      <c r="F267" s="7" t="e">
        <f>VLOOKUP(Таблица2[[#This Row],[Вид]],Прайс,2,FALSE)</f>
        <v>#N/A</v>
      </c>
      <c r="G267" s="7" t="e">
        <f>PRODUCT(Таблица2[[#This Row],[Кол-во]],Таблица2[[#This Row],[Цена]])</f>
        <v>#N/A</v>
      </c>
    </row>
    <row r="268" spans="5:7" x14ac:dyDescent="0.25">
      <c r="E268" s="8"/>
      <c r="F268" s="7" t="e">
        <f>VLOOKUP(Таблица2[[#This Row],[Вид]],Прайс,2,FALSE)</f>
        <v>#N/A</v>
      </c>
      <c r="G268" s="7" t="e">
        <f>PRODUCT(Таблица2[[#This Row],[Кол-во]],Таблица2[[#This Row],[Цена]])</f>
        <v>#N/A</v>
      </c>
    </row>
    <row r="269" spans="5:7" x14ac:dyDescent="0.25">
      <c r="E269" s="8"/>
      <c r="F269" s="7" t="e">
        <f>VLOOKUP(Таблица2[[#This Row],[Вид]],Прайс,2,FALSE)</f>
        <v>#N/A</v>
      </c>
      <c r="G269" s="7" t="e">
        <f>PRODUCT(Таблица2[[#This Row],[Кол-во]],Таблица2[[#This Row],[Цена]])</f>
        <v>#N/A</v>
      </c>
    </row>
    <row r="270" spans="5:7" x14ac:dyDescent="0.25">
      <c r="E270" s="8"/>
      <c r="F270" s="7" t="e">
        <f>VLOOKUP(Таблица2[[#This Row],[Вид]],Прайс,2,FALSE)</f>
        <v>#N/A</v>
      </c>
      <c r="G270" s="7" t="e">
        <f>PRODUCT(Таблица2[[#This Row],[Кол-во]],Таблица2[[#This Row],[Цена]])</f>
        <v>#N/A</v>
      </c>
    </row>
    <row r="271" spans="5:7" x14ac:dyDescent="0.25">
      <c r="E271" s="8"/>
      <c r="F271" s="7" t="e">
        <f>VLOOKUP(Таблица2[[#This Row],[Вид]],Прайс,2,FALSE)</f>
        <v>#N/A</v>
      </c>
      <c r="G271" s="7" t="e">
        <f>PRODUCT(Таблица2[[#This Row],[Кол-во]],Таблица2[[#This Row],[Цена]])</f>
        <v>#N/A</v>
      </c>
    </row>
    <row r="272" spans="5:7" x14ac:dyDescent="0.25">
      <c r="E272" s="8"/>
      <c r="F272" s="7" t="e">
        <f>VLOOKUP(Таблица2[[#This Row],[Вид]],Прайс,2,FALSE)</f>
        <v>#N/A</v>
      </c>
      <c r="G272" s="7" t="e">
        <f>PRODUCT(Таблица2[[#This Row],[Кол-во]],Таблица2[[#This Row],[Цена]])</f>
        <v>#N/A</v>
      </c>
    </row>
    <row r="273" spans="5:7" x14ac:dyDescent="0.25">
      <c r="E273" s="8"/>
      <c r="F273" s="7" t="e">
        <f>VLOOKUP(Таблица2[[#This Row],[Вид]],Прайс,2,FALSE)</f>
        <v>#N/A</v>
      </c>
      <c r="G273" s="7" t="e">
        <f>PRODUCT(Таблица2[[#This Row],[Кол-во]],Таблица2[[#This Row],[Цена]])</f>
        <v>#N/A</v>
      </c>
    </row>
    <row r="274" spans="5:7" x14ac:dyDescent="0.25">
      <c r="E274" s="8"/>
      <c r="F274" s="7" t="e">
        <f>VLOOKUP(Таблица2[[#This Row],[Вид]],Прайс,2,FALSE)</f>
        <v>#N/A</v>
      </c>
      <c r="G274" s="7" t="e">
        <f>PRODUCT(Таблица2[[#This Row],[Кол-во]],Таблица2[[#This Row],[Цена]])</f>
        <v>#N/A</v>
      </c>
    </row>
    <row r="275" spans="5:7" x14ac:dyDescent="0.25">
      <c r="E275" s="8"/>
      <c r="F275" s="7" t="e">
        <f>VLOOKUP(Таблица2[[#This Row],[Вид]],Прайс,2,FALSE)</f>
        <v>#N/A</v>
      </c>
      <c r="G275" s="7" t="e">
        <f>PRODUCT(Таблица2[[#This Row],[Кол-во]],Таблица2[[#This Row],[Цена]])</f>
        <v>#N/A</v>
      </c>
    </row>
    <row r="276" spans="5:7" x14ac:dyDescent="0.25">
      <c r="E276" s="8"/>
      <c r="F276" s="7" t="e">
        <f>VLOOKUP(Таблица2[[#This Row],[Вид]],Прайс,2,FALSE)</f>
        <v>#N/A</v>
      </c>
      <c r="G276" s="7" t="e">
        <f>PRODUCT(Таблица2[[#This Row],[Кол-во]],Таблица2[[#This Row],[Цена]])</f>
        <v>#N/A</v>
      </c>
    </row>
    <row r="277" spans="5:7" x14ac:dyDescent="0.25">
      <c r="E277" s="8"/>
      <c r="F277" s="7" t="e">
        <f>VLOOKUP(Таблица2[[#This Row],[Вид]],Прайс,2,FALSE)</f>
        <v>#N/A</v>
      </c>
      <c r="G277" s="7" t="e">
        <f>PRODUCT(Таблица2[[#This Row],[Кол-во]],Таблица2[[#This Row],[Цена]])</f>
        <v>#N/A</v>
      </c>
    </row>
    <row r="278" spans="5:7" x14ac:dyDescent="0.25">
      <c r="E278" s="8"/>
      <c r="F278" s="7" t="e">
        <f>VLOOKUP(Таблица2[[#This Row],[Вид]],Прайс,2,FALSE)</f>
        <v>#N/A</v>
      </c>
      <c r="G278" s="7" t="e">
        <f>PRODUCT(Таблица2[[#This Row],[Кол-во]],Таблица2[[#This Row],[Цена]])</f>
        <v>#N/A</v>
      </c>
    </row>
    <row r="279" spans="5:7" x14ac:dyDescent="0.25">
      <c r="E279" s="8"/>
      <c r="F279" s="7" t="e">
        <f>VLOOKUP(Таблица2[[#This Row],[Вид]],Прайс,2,FALSE)</f>
        <v>#N/A</v>
      </c>
      <c r="G279" s="7" t="e">
        <f>PRODUCT(Таблица2[[#This Row],[Кол-во]],Таблица2[[#This Row],[Цена]])</f>
        <v>#N/A</v>
      </c>
    </row>
    <row r="280" spans="5:7" x14ac:dyDescent="0.25">
      <c r="E280" s="8"/>
      <c r="F280" s="7" t="e">
        <f>VLOOKUP(Таблица2[[#This Row],[Вид]],Прайс,2,FALSE)</f>
        <v>#N/A</v>
      </c>
      <c r="G280" s="7" t="e">
        <f>PRODUCT(Таблица2[[#This Row],[Кол-во]],Таблица2[[#This Row],[Цена]])</f>
        <v>#N/A</v>
      </c>
    </row>
    <row r="281" spans="5:7" x14ac:dyDescent="0.25">
      <c r="E281" s="8"/>
      <c r="F281" s="7" t="e">
        <f>VLOOKUP(Таблица2[[#This Row],[Вид]],Прайс,2,FALSE)</f>
        <v>#N/A</v>
      </c>
      <c r="G281" s="7" t="e">
        <f>PRODUCT(Таблица2[[#This Row],[Кол-во]],Таблица2[[#This Row],[Цена]])</f>
        <v>#N/A</v>
      </c>
    </row>
    <row r="282" spans="5:7" x14ac:dyDescent="0.25">
      <c r="E282" s="8"/>
      <c r="F282" s="7" t="e">
        <f>VLOOKUP(Таблица2[[#This Row],[Вид]],Прайс,2,FALSE)</f>
        <v>#N/A</v>
      </c>
      <c r="G282" s="7" t="e">
        <f>PRODUCT(Таблица2[[#This Row],[Кол-во]],Таблица2[[#This Row],[Цена]])</f>
        <v>#N/A</v>
      </c>
    </row>
    <row r="283" spans="5:7" x14ac:dyDescent="0.25">
      <c r="E283" s="8"/>
      <c r="F283" s="7" t="e">
        <f>VLOOKUP(Таблица2[[#This Row],[Вид]],Прайс,2,FALSE)</f>
        <v>#N/A</v>
      </c>
      <c r="G283" s="7" t="e">
        <f>PRODUCT(Таблица2[[#This Row],[Кол-во]],Таблица2[[#This Row],[Цена]])</f>
        <v>#N/A</v>
      </c>
    </row>
    <row r="284" spans="5:7" x14ac:dyDescent="0.25">
      <c r="E284" s="8"/>
      <c r="F284" s="7" t="e">
        <f>VLOOKUP(Таблица2[[#This Row],[Вид]],Прайс,2,FALSE)</f>
        <v>#N/A</v>
      </c>
      <c r="G284" s="7" t="e">
        <f>PRODUCT(Таблица2[[#This Row],[Кол-во]],Таблица2[[#This Row],[Цена]])</f>
        <v>#N/A</v>
      </c>
    </row>
    <row r="285" spans="5:7" x14ac:dyDescent="0.25">
      <c r="E285" s="8"/>
      <c r="F285" s="7" t="e">
        <f>VLOOKUP(Таблица2[[#This Row],[Вид]],Прайс,2,FALSE)</f>
        <v>#N/A</v>
      </c>
      <c r="G285" s="7" t="e">
        <f>PRODUCT(Таблица2[[#This Row],[Кол-во]],Таблица2[[#This Row],[Цена]])</f>
        <v>#N/A</v>
      </c>
    </row>
    <row r="286" spans="5:7" x14ac:dyDescent="0.25">
      <c r="E286" s="8"/>
      <c r="F286" s="7" t="e">
        <f>VLOOKUP(Таблица2[[#This Row],[Вид]],Прайс,2,FALSE)</f>
        <v>#N/A</v>
      </c>
      <c r="G286" s="7" t="e">
        <f>PRODUCT(Таблица2[[#This Row],[Кол-во]],Таблица2[[#This Row],[Цена]])</f>
        <v>#N/A</v>
      </c>
    </row>
    <row r="287" spans="5:7" x14ac:dyDescent="0.25">
      <c r="E287" s="8"/>
      <c r="F287" s="7" t="e">
        <f>VLOOKUP(Таблица2[[#This Row],[Вид]],Прайс,2,FALSE)</f>
        <v>#N/A</v>
      </c>
      <c r="G287" s="7" t="e">
        <f>PRODUCT(Таблица2[[#This Row],[Кол-во]],Таблица2[[#This Row],[Цена]])</f>
        <v>#N/A</v>
      </c>
    </row>
    <row r="288" spans="5:7" x14ac:dyDescent="0.25">
      <c r="E288" s="8"/>
      <c r="F288" s="7" t="e">
        <f>VLOOKUP(Таблица2[[#This Row],[Вид]],Прайс,2,FALSE)</f>
        <v>#N/A</v>
      </c>
      <c r="G288" s="7" t="e">
        <f>PRODUCT(Таблица2[[#This Row],[Кол-во]],Таблица2[[#This Row],[Цена]])</f>
        <v>#N/A</v>
      </c>
    </row>
    <row r="289" spans="5:7" x14ac:dyDescent="0.25">
      <c r="E289" s="8"/>
      <c r="F289" s="7" t="e">
        <f>VLOOKUP(Таблица2[[#This Row],[Вид]],Прайс,2,FALSE)</f>
        <v>#N/A</v>
      </c>
      <c r="G289" s="7" t="e">
        <f>PRODUCT(Таблица2[[#This Row],[Кол-во]],Таблица2[[#This Row],[Цена]])</f>
        <v>#N/A</v>
      </c>
    </row>
    <row r="290" spans="5:7" x14ac:dyDescent="0.25">
      <c r="E290" s="8"/>
      <c r="F290" s="7" t="e">
        <f>VLOOKUP(Таблица2[[#This Row],[Вид]],Прайс,2,FALSE)</f>
        <v>#N/A</v>
      </c>
      <c r="G290" s="7" t="e">
        <f>PRODUCT(Таблица2[[#This Row],[Кол-во]],Таблица2[[#This Row],[Цена]])</f>
        <v>#N/A</v>
      </c>
    </row>
    <row r="291" spans="5:7" x14ac:dyDescent="0.25">
      <c r="E291" s="8"/>
      <c r="F291" s="7" t="e">
        <f>VLOOKUP(Таблица2[[#This Row],[Вид]],Прайс,2,FALSE)</f>
        <v>#N/A</v>
      </c>
      <c r="G291" s="7" t="e">
        <f>PRODUCT(Таблица2[[#This Row],[Кол-во]],Таблица2[[#This Row],[Цена]])</f>
        <v>#N/A</v>
      </c>
    </row>
    <row r="292" spans="5:7" x14ac:dyDescent="0.25">
      <c r="E292" s="8"/>
      <c r="F292" s="7" t="e">
        <f>VLOOKUP(Таблица2[[#This Row],[Вид]],Прайс,2,FALSE)</f>
        <v>#N/A</v>
      </c>
      <c r="G292" s="7" t="e">
        <f>PRODUCT(Таблица2[[#This Row],[Кол-во]],Таблица2[[#This Row],[Цена]])</f>
        <v>#N/A</v>
      </c>
    </row>
    <row r="293" spans="5:7" x14ac:dyDescent="0.25">
      <c r="E293" s="8"/>
      <c r="F293" s="7" t="e">
        <f>VLOOKUP(Таблица2[[#This Row],[Вид]],Прайс,2,FALSE)</f>
        <v>#N/A</v>
      </c>
      <c r="G293" s="7" t="e">
        <f>PRODUCT(Таблица2[[#This Row],[Кол-во]],Таблица2[[#This Row],[Цена]])</f>
        <v>#N/A</v>
      </c>
    </row>
    <row r="294" spans="5:7" x14ac:dyDescent="0.25">
      <c r="E294" s="8"/>
      <c r="F294" s="7" t="e">
        <f>VLOOKUP(Таблица2[[#This Row],[Вид]],Прайс,2,FALSE)</f>
        <v>#N/A</v>
      </c>
      <c r="G294" s="7" t="e">
        <f>PRODUCT(Таблица2[[#This Row],[Кол-во]],Таблица2[[#This Row],[Цена]])</f>
        <v>#N/A</v>
      </c>
    </row>
    <row r="295" spans="5:7" x14ac:dyDescent="0.25">
      <c r="E295" s="8"/>
      <c r="F295" s="7" t="e">
        <f>VLOOKUP(Таблица2[[#This Row],[Вид]],Прайс,2,FALSE)</f>
        <v>#N/A</v>
      </c>
      <c r="G295" s="7" t="e">
        <f>PRODUCT(Таблица2[[#This Row],[Кол-во]],Таблица2[[#This Row],[Цена]])</f>
        <v>#N/A</v>
      </c>
    </row>
    <row r="296" spans="5:7" x14ac:dyDescent="0.25">
      <c r="E296" s="8"/>
      <c r="F296" s="7" t="e">
        <f>VLOOKUP(Таблица2[[#This Row],[Вид]],Прайс,2,FALSE)</f>
        <v>#N/A</v>
      </c>
      <c r="G296" s="7" t="e">
        <f>PRODUCT(Таблица2[[#This Row],[Кол-во]],Таблица2[[#This Row],[Цена]])</f>
        <v>#N/A</v>
      </c>
    </row>
    <row r="297" spans="5:7" x14ac:dyDescent="0.25">
      <c r="E297" s="8"/>
      <c r="F297" s="7" t="e">
        <f>VLOOKUP(Таблица2[[#This Row],[Вид]],Прайс,2,FALSE)</f>
        <v>#N/A</v>
      </c>
      <c r="G297" s="7" t="e">
        <f>PRODUCT(Таблица2[[#This Row],[Кол-во]],Таблица2[[#This Row],[Цена]])</f>
        <v>#N/A</v>
      </c>
    </row>
    <row r="298" spans="5:7" x14ac:dyDescent="0.25">
      <c r="E298" s="8"/>
      <c r="F298" s="7" t="e">
        <f>VLOOKUP(Таблица2[[#This Row],[Вид]],Прайс,2,FALSE)</f>
        <v>#N/A</v>
      </c>
      <c r="G298" s="7" t="e">
        <f>PRODUCT(Таблица2[[#This Row],[Кол-во]],Таблица2[[#This Row],[Цена]])</f>
        <v>#N/A</v>
      </c>
    </row>
    <row r="299" spans="5:7" x14ac:dyDescent="0.25">
      <c r="E299" s="8"/>
      <c r="F299" s="7" t="e">
        <f>VLOOKUP(Таблица2[[#This Row],[Вид]],Прайс,2,FALSE)</f>
        <v>#N/A</v>
      </c>
      <c r="G299" s="7" t="e">
        <f>PRODUCT(Таблица2[[#This Row],[Кол-во]],Таблица2[[#This Row],[Цена]])</f>
        <v>#N/A</v>
      </c>
    </row>
    <row r="300" spans="5:7" x14ac:dyDescent="0.25">
      <c r="E300" s="8"/>
      <c r="F300" s="7" t="e">
        <f>VLOOKUP(Таблица2[[#This Row],[Вид]],Прайс,2,FALSE)</f>
        <v>#N/A</v>
      </c>
      <c r="G300" s="7" t="e">
        <f>PRODUCT(Таблица2[[#This Row],[Кол-во]],Таблица2[[#This Row],[Цена]])</f>
        <v>#N/A</v>
      </c>
    </row>
    <row r="301" spans="5:7" x14ac:dyDescent="0.25">
      <c r="E301" s="8"/>
      <c r="F301" s="7" t="e">
        <f>VLOOKUP(Таблица2[[#This Row],[Вид]],Прайс,2,FALSE)</f>
        <v>#N/A</v>
      </c>
      <c r="G301" s="7" t="e">
        <f>PRODUCT(Таблица2[[#This Row],[Кол-во]],Таблица2[[#This Row],[Цена]])</f>
        <v>#N/A</v>
      </c>
    </row>
    <row r="302" spans="5:7" x14ac:dyDescent="0.25">
      <c r="E302" s="8"/>
      <c r="F302" s="7" t="e">
        <f>VLOOKUP(Таблица2[[#This Row],[Вид]],Прайс,2,FALSE)</f>
        <v>#N/A</v>
      </c>
      <c r="G302" s="7" t="e">
        <f>PRODUCT(Таблица2[[#This Row],[Кол-во]],Таблица2[[#This Row],[Цена]])</f>
        <v>#N/A</v>
      </c>
    </row>
    <row r="303" spans="5:7" x14ac:dyDescent="0.25">
      <c r="E303" s="8"/>
      <c r="F303" s="7" t="e">
        <f>VLOOKUP(Таблица2[[#This Row],[Вид]],Прайс,2,FALSE)</f>
        <v>#N/A</v>
      </c>
      <c r="G303" s="7" t="e">
        <f>PRODUCT(Таблица2[[#This Row],[Кол-во]],Таблица2[[#This Row],[Цена]])</f>
        <v>#N/A</v>
      </c>
    </row>
    <row r="304" spans="5:7" x14ac:dyDescent="0.25">
      <c r="E304" s="8"/>
      <c r="F304" s="7" t="e">
        <f>VLOOKUP(Таблица2[[#This Row],[Вид]],Прайс,2,FALSE)</f>
        <v>#N/A</v>
      </c>
      <c r="G304" s="7" t="e">
        <f>PRODUCT(Таблица2[[#This Row],[Кол-во]],Таблица2[[#This Row],[Цена]])</f>
        <v>#N/A</v>
      </c>
    </row>
    <row r="305" spans="5:7" x14ac:dyDescent="0.25">
      <c r="E305" s="8"/>
      <c r="F305" s="7" t="e">
        <f>VLOOKUP(Таблица2[[#This Row],[Вид]],Прайс,2,FALSE)</f>
        <v>#N/A</v>
      </c>
      <c r="G305" s="7" t="e">
        <f>PRODUCT(Таблица2[[#This Row],[Кол-во]],Таблица2[[#This Row],[Цена]])</f>
        <v>#N/A</v>
      </c>
    </row>
    <row r="306" spans="5:7" x14ac:dyDescent="0.25">
      <c r="E306" s="8"/>
      <c r="F306" s="7" t="e">
        <f>VLOOKUP(Таблица2[[#This Row],[Вид]],Прайс,2,FALSE)</f>
        <v>#N/A</v>
      </c>
      <c r="G306" s="7" t="e">
        <f>PRODUCT(Таблица2[[#This Row],[Кол-во]],Таблица2[[#This Row],[Цена]])</f>
        <v>#N/A</v>
      </c>
    </row>
    <row r="307" spans="5:7" x14ac:dyDescent="0.25">
      <c r="E307" s="8"/>
      <c r="F307" s="7" t="e">
        <f>VLOOKUP(Таблица2[[#This Row],[Вид]],Прайс,2,FALSE)</f>
        <v>#N/A</v>
      </c>
      <c r="G307" s="7" t="e">
        <f>PRODUCT(Таблица2[[#This Row],[Кол-во]],Таблица2[[#This Row],[Цена]])</f>
        <v>#N/A</v>
      </c>
    </row>
    <row r="308" spans="5:7" x14ac:dyDescent="0.25">
      <c r="E308" s="8"/>
      <c r="F308" s="7" t="e">
        <f>VLOOKUP(Таблица2[[#This Row],[Вид]],Прайс,2,FALSE)</f>
        <v>#N/A</v>
      </c>
      <c r="G308" s="7" t="e">
        <f>PRODUCT(Таблица2[[#This Row],[Кол-во]],Таблица2[[#This Row],[Цена]])</f>
        <v>#N/A</v>
      </c>
    </row>
    <row r="309" spans="5:7" x14ac:dyDescent="0.25">
      <c r="E309" s="8"/>
      <c r="F309" s="7" t="e">
        <f>VLOOKUP(Таблица2[[#This Row],[Вид]],Прайс,2,FALSE)</f>
        <v>#N/A</v>
      </c>
      <c r="G309" s="7" t="e">
        <f>PRODUCT(Таблица2[[#This Row],[Кол-во]],Таблица2[[#This Row],[Цена]])</f>
        <v>#N/A</v>
      </c>
    </row>
    <row r="310" spans="5:7" x14ac:dyDescent="0.25">
      <c r="E310" s="8"/>
      <c r="F310" s="7" t="e">
        <f>VLOOKUP(Таблица2[[#This Row],[Вид]],Прайс,2,FALSE)</f>
        <v>#N/A</v>
      </c>
      <c r="G310" s="7" t="e">
        <f>PRODUCT(Таблица2[[#This Row],[Кол-во]],Таблица2[[#This Row],[Цена]])</f>
        <v>#N/A</v>
      </c>
    </row>
    <row r="311" spans="5:7" x14ac:dyDescent="0.25">
      <c r="E311" s="8"/>
      <c r="F311" s="7" t="e">
        <f>VLOOKUP(Таблица2[[#This Row],[Вид]],Прайс,2,FALSE)</f>
        <v>#N/A</v>
      </c>
      <c r="G311" s="7" t="e">
        <f>PRODUCT(Таблица2[[#This Row],[Кол-во]],Таблица2[[#This Row],[Цена]])</f>
        <v>#N/A</v>
      </c>
    </row>
    <row r="312" spans="5:7" x14ac:dyDescent="0.25">
      <c r="E312" s="8"/>
      <c r="F312" s="7" t="e">
        <f>VLOOKUP(Таблица2[[#This Row],[Вид]],Прайс,2,FALSE)</f>
        <v>#N/A</v>
      </c>
      <c r="G312" s="7" t="e">
        <f>PRODUCT(Таблица2[[#This Row],[Кол-во]],Таблица2[[#This Row],[Цена]])</f>
        <v>#N/A</v>
      </c>
    </row>
    <row r="313" spans="5:7" x14ac:dyDescent="0.25">
      <c r="E313" s="8"/>
      <c r="F313" s="7" t="e">
        <f>VLOOKUP(Таблица2[[#This Row],[Вид]],Прайс,2,FALSE)</f>
        <v>#N/A</v>
      </c>
      <c r="G313" s="7" t="e">
        <f>PRODUCT(Таблица2[[#This Row],[Кол-во]],Таблица2[[#This Row],[Цена]])</f>
        <v>#N/A</v>
      </c>
    </row>
    <row r="314" spans="5:7" x14ac:dyDescent="0.25">
      <c r="E314" s="8"/>
      <c r="F314" s="7" t="e">
        <f>VLOOKUP(Таблица2[[#This Row],[Вид]],Прайс,2,FALSE)</f>
        <v>#N/A</v>
      </c>
      <c r="G314" s="7" t="e">
        <f>PRODUCT(Таблица2[[#This Row],[Кол-во]],Таблица2[[#This Row],[Цена]])</f>
        <v>#N/A</v>
      </c>
    </row>
    <row r="315" spans="5:7" x14ac:dyDescent="0.25">
      <c r="E315" s="8"/>
      <c r="F315" s="7" t="e">
        <f>VLOOKUP(Таблица2[[#This Row],[Вид]],Прайс,2,FALSE)</f>
        <v>#N/A</v>
      </c>
      <c r="G315" s="7" t="e">
        <f>PRODUCT(Таблица2[[#This Row],[Кол-во]],Таблица2[[#This Row],[Цена]])</f>
        <v>#N/A</v>
      </c>
    </row>
    <row r="316" spans="5:7" x14ac:dyDescent="0.25">
      <c r="E316" s="8"/>
      <c r="F316" s="7" t="e">
        <f>VLOOKUP(Таблица2[[#This Row],[Вид]],Прайс,2,FALSE)</f>
        <v>#N/A</v>
      </c>
      <c r="G316" s="7" t="e">
        <f>PRODUCT(Таблица2[[#This Row],[Кол-во]],Таблица2[[#This Row],[Цена]])</f>
        <v>#N/A</v>
      </c>
    </row>
    <row r="317" spans="5:7" x14ac:dyDescent="0.25">
      <c r="E317" s="8"/>
      <c r="F317" s="7" t="e">
        <f>VLOOKUP(Таблица2[[#This Row],[Вид]],Прайс,2,FALSE)</f>
        <v>#N/A</v>
      </c>
      <c r="G317" s="7" t="e">
        <f>PRODUCT(Таблица2[[#This Row],[Кол-во]],Таблица2[[#This Row],[Цена]])</f>
        <v>#N/A</v>
      </c>
    </row>
    <row r="318" spans="5:7" x14ac:dyDescent="0.25">
      <c r="E318" s="8"/>
      <c r="F318" s="7" t="e">
        <f>VLOOKUP(Таблица2[[#This Row],[Вид]],Прайс,2,FALSE)</f>
        <v>#N/A</v>
      </c>
      <c r="G318" s="7" t="e">
        <f>PRODUCT(Таблица2[[#This Row],[Кол-во]],Таблица2[[#This Row],[Цена]])</f>
        <v>#N/A</v>
      </c>
    </row>
    <row r="319" spans="5:7" x14ac:dyDescent="0.25">
      <c r="E319" s="8"/>
      <c r="F319" s="7" t="e">
        <f>VLOOKUP(Таблица2[[#This Row],[Вид]],Прайс,2,FALSE)</f>
        <v>#N/A</v>
      </c>
      <c r="G319" s="7" t="e">
        <f>PRODUCT(Таблица2[[#This Row],[Кол-во]],Таблица2[[#This Row],[Цена]])</f>
        <v>#N/A</v>
      </c>
    </row>
    <row r="320" spans="5:7" x14ac:dyDescent="0.25">
      <c r="E320" s="8"/>
      <c r="F320" s="7" t="e">
        <f>VLOOKUP(Таблица2[[#This Row],[Вид]],Прайс,2,FALSE)</f>
        <v>#N/A</v>
      </c>
      <c r="G320" s="7" t="e">
        <f>PRODUCT(Таблица2[[#This Row],[Кол-во]],Таблица2[[#This Row],[Цена]])</f>
        <v>#N/A</v>
      </c>
    </row>
    <row r="321" spans="5:7" x14ac:dyDescent="0.25">
      <c r="E321" s="8"/>
      <c r="F321" s="7" t="e">
        <f>VLOOKUP(Таблица2[[#This Row],[Вид]],Прайс,2,FALSE)</f>
        <v>#N/A</v>
      </c>
      <c r="G321" s="7" t="e">
        <f>PRODUCT(Таблица2[[#This Row],[Кол-во]],Таблица2[[#This Row],[Цена]])</f>
        <v>#N/A</v>
      </c>
    </row>
    <row r="322" spans="5:7" x14ac:dyDescent="0.25">
      <c r="E322" s="8"/>
      <c r="F322" s="7" t="e">
        <f>VLOOKUP(Таблица2[[#This Row],[Вид]],Прайс,2,FALSE)</f>
        <v>#N/A</v>
      </c>
      <c r="G322" s="7" t="e">
        <f>PRODUCT(Таблица2[[#This Row],[Кол-во]],Таблица2[[#This Row],[Цена]])</f>
        <v>#N/A</v>
      </c>
    </row>
    <row r="323" spans="5:7" x14ac:dyDescent="0.25">
      <c r="E323" s="8"/>
      <c r="F323" s="7" t="e">
        <f>VLOOKUP(Таблица2[[#This Row],[Вид]],Прайс,2,FALSE)</f>
        <v>#N/A</v>
      </c>
      <c r="G323" s="7" t="e">
        <f>PRODUCT(Таблица2[[#This Row],[Кол-во]],Таблица2[[#This Row],[Цена]])</f>
        <v>#N/A</v>
      </c>
    </row>
    <row r="324" spans="5:7" x14ac:dyDescent="0.25">
      <c r="E324" s="8"/>
      <c r="F324" s="7" t="e">
        <f>VLOOKUP(Таблица2[[#This Row],[Вид]],Прайс,2,FALSE)</f>
        <v>#N/A</v>
      </c>
      <c r="G324" s="7" t="e">
        <f>PRODUCT(Таблица2[[#This Row],[Кол-во]],Таблица2[[#This Row],[Цена]])</f>
        <v>#N/A</v>
      </c>
    </row>
    <row r="325" spans="5:7" x14ac:dyDescent="0.25">
      <c r="E325" s="8"/>
      <c r="F325" s="7" t="e">
        <f>VLOOKUP(Таблица2[[#This Row],[Вид]],Прайс,2,FALSE)</f>
        <v>#N/A</v>
      </c>
      <c r="G325" s="7" t="e">
        <f>PRODUCT(Таблица2[[#This Row],[Кол-во]],Таблица2[[#This Row],[Цена]])</f>
        <v>#N/A</v>
      </c>
    </row>
    <row r="326" spans="5:7" x14ac:dyDescent="0.25">
      <c r="E326" s="8"/>
      <c r="F326" s="7" t="e">
        <f>VLOOKUP(Таблица2[[#This Row],[Вид]],Прайс,2,FALSE)</f>
        <v>#N/A</v>
      </c>
      <c r="G326" s="7" t="e">
        <f>PRODUCT(Таблица2[[#This Row],[Кол-во]],Таблица2[[#This Row],[Цена]])</f>
        <v>#N/A</v>
      </c>
    </row>
    <row r="327" spans="5:7" x14ac:dyDescent="0.25">
      <c r="E327" s="8"/>
      <c r="F327" s="7" t="e">
        <f>VLOOKUP(Таблица2[[#This Row],[Вид]],Прайс,2,FALSE)</f>
        <v>#N/A</v>
      </c>
      <c r="G327" s="7" t="e">
        <f>PRODUCT(Таблица2[[#This Row],[Кол-во]],Таблица2[[#This Row],[Цена]])</f>
        <v>#N/A</v>
      </c>
    </row>
    <row r="328" spans="5:7" x14ac:dyDescent="0.25">
      <c r="E328" s="8"/>
      <c r="F328" s="7" t="e">
        <f>VLOOKUP(Таблица2[[#This Row],[Вид]],Прайс,2,FALSE)</f>
        <v>#N/A</v>
      </c>
      <c r="G328" s="7" t="e">
        <f>PRODUCT(Таблица2[[#This Row],[Кол-во]],Таблица2[[#This Row],[Цена]])</f>
        <v>#N/A</v>
      </c>
    </row>
    <row r="329" spans="5:7" x14ac:dyDescent="0.25">
      <c r="E329" s="8"/>
      <c r="F329" s="7" t="e">
        <f>VLOOKUP(Таблица2[[#This Row],[Вид]],Прайс,2,FALSE)</f>
        <v>#N/A</v>
      </c>
      <c r="G329" s="7" t="e">
        <f>PRODUCT(Таблица2[[#This Row],[Кол-во]],Таблица2[[#This Row],[Цена]])</f>
        <v>#N/A</v>
      </c>
    </row>
    <row r="330" spans="5:7" x14ac:dyDescent="0.25">
      <c r="E330" s="8"/>
      <c r="F330" s="7" t="e">
        <f>VLOOKUP(Таблица2[[#This Row],[Вид]],Прайс,2,FALSE)</f>
        <v>#N/A</v>
      </c>
      <c r="G330" s="7" t="e">
        <f>PRODUCT(Таблица2[[#This Row],[Кол-во]],Таблица2[[#This Row],[Цена]])</f>
        <v>#N/A</v>
      </c>
    </row>
    <row r="331" spans="5:7" x14ac:dyDescent="0.25">
      <c r="E331" s="8"/>
      <c r="F331" s="7" t="e">
        <f>VLOOKUP(Таблица2[[#This Row],[Вид]],Прайс,2,FALSE)</f>
        <v>#N/A</v>
      </c>
      <c r="G331" s="7" t="e">
        <f>PRODUCT(Таблица2[[#This Row],[Кол-во]],Таблица2[[#This Row],[Цена]])</f>
        <v>#N/A</v>
      </c>
    </row>
    <row r="332" spans="5:7" x14ac:dyDescent="0.25">
      <c r="E332" s="8"/>
      <c r="F332" s="7" t="e">
        <f>VLOOKUP(Таблица2[[#This Row],[Вид]],Прайс,2,FALSE)</f>
        <v>#N/A</v>
      </c>
      <c r="G332" s="7" t="e">
        <f>PRODUCT(Таблица2[[#This Row],[Кол-во]],Таблица2[[#This Row],[Цена]])</f>
        <v>#N/A</v>
      </c>
    </row>
    <row r="333" spans="5:7" x14ac:dyDescent="0.25">
      <c r="E333" s="8"/>
      <c r="F333" s="7" t="e">
        <f>VLOOKUP(Таблица2[[#This Row],[Вид]],Прайс,2,FALSE)</f>
        <v>#N/A</v>
      </c>
      <c r="G333" s="7" t="e">
        <f>PRODUCT(Таблица2[[#This Row],[Кол-во]],Таблица2[[#This Row],[Цена]])</f>
        <v>#N/A</v>
      </c>
    </row>
    <row r="334" spans="5:7" x14ac:dyDescent="0.25">
      <c r="E334" s="8"/>
      <c r="F334" s="7" t="e">
        <f>VLOOKUP(Таблица2[[#This Row],[Вид]],Прайс,2,FALSE)</f>
        <v>#N/A</v>
      </c>
      <c r="G334" s="7" t="e">
        <f>PRODUCT(Таблица2[[#This Row],[Кол-во]],Таблица2[[#This Row],[Цена]])</f>
        <v>#N/A</v>
      </c>
    </row>
    <row r="335" spans="5:7" x14ac:dyDescent="0.25">
      <c r="E335" s="8"/>
      <c r="F335" s="7" t="e">
        <f>VLOOKUP(Таблица2[[#This Row],[Вид]],Прайс,2,FALSE)</f>
        <v>#N/A</v>
      </c>
      <c r="G335" s="7" t="e">
        <f>PRODUCT(Таблица2[[#This Row],[Кол-во]],Таблица2[[#This Row],[Цена]])</f>
        <v>#N/A</v>
      </c>
    </row>
    <row r="336" spans="5:7" x14ac:dyDescent="0.25">
      <c r="E336" s="8"/>
      <c r="F336" s="7" t="e">
        <f>VLOOKUP(Таблица2[[#This Row],[Вид]],Прайс,2,FALSE)</f>
        <v>#N/A</v>
      </c>
      <c r="G336" s="7" t="e">
        <f>PRODUCT(Таблица2[[#This Row],[Кол-во]],Таблица2[[#This Row],[Цена]])</f>
        <v>#N/A</v>
      </c>
    </row>
    <row r="337" spans="5:7" x14ac:dyDescent="0.25">
      <c r="E337" s="8"/>
      <c r="F337" s="7" t="e">
        <f>VLOOKUP(Таблица2[[#This Row],[Вид]],Прайс,2,FALSE)</f>
        <v>#N/A</v>
      </c>
      <c r="G337" s="7" t="e">
        <f>PRODUCT(Таблица2[[#This Row],[Кол-во]],Таблица2[[#This Row],[Цена]])</f>
        <v>#N/A</v>
      </c>
    </row>
    <row r="338" spans="5:7" x14ac:dyDescent="0.25">
      <c r="E338" s="8"/>
      <c r="F338" s="7" t="e">
        <f>VLOOKUP(Таблица2[[#This Row],[Вид]],Прайс,2,FALSE)</f>
        <v>#N/A</v>
      </c>
      <c r="G338" s="7" t="e">
        <f>PRODUCT(Таблица2[[#This Row],[Кол-во]],Таблица2[[#This Row],[Цена]])</f>
        <v>#N/A</v>
      </c>
    </row>
    <row r="339" spans="5:7" x14ac:dyDescent="0.25">
      <c r="E339" s="8"/>
      <c r="F339" s="7" t="e">
        <f>VLOOKUP(Таблица2[[#This Row],[Вид]],Прайс,2,FALSE)</f>
        <v>#N/A</v>
      </c>
      <c r="G339" s="7" t="e">
        <f>PRODUCT(Таблица2[[#This Row],[Кол-во]],Таблица2[[#This Row],[Цена]])</f>
        <v>#N/A</v>
      </c>
    </row>
    <row r="340" spans="5:7" x14ac:dyDescent="0.25">
      <c r="E340" s="8"/>
      <c r="F340" s="7" t="e">
        <f>VLOOKUP(Таблица2[[#This Row],[Вид]],Прайс,2,FALSE)</f>
        <v>#N/A</v>
      </c>
      <c r="G340" s="7" t="e">
        <f>PRODUCT(Таблица2[[#This Row],[Кол-во]],Таблица2[[#This Row],[Цена]])</f>
        <v>#N/A</v>
      </c>
    </row>
    <row r="341" spans="5:7" x14ac:dyDescent="0.25">
      <c r="E341" s="8"/>
      <c r="F341" s="7" t="e">
        <f>VLOOKUP(Таблица2[[#This Row],[Вид]],Прайс,2,FALSE)</f>
        <v>#N/A</v>
      </c>
      <c r="G341" s="7" t="e">
        <f>PRODUCT(Таблица2[[#This Row],[Кол-во]],Таблица2[[#This Row],[Цена]])</f>
        <v>#N/A</v>
      </c>
    </row>
    <row r="342" spans="5:7" x14ac:dyDescent="0.25">
      <c r="E342" s="8"/>
      <c r="F342" s="7" t="e">
        <f>VLOOKUP(Таблица2[[#This Row],[Вид]],Прайс,2,FALSE)</f>
        <v>#N/A</v>
      </c>
      <c r="G342" s="7" t="e">
        <f>PRODUCT(Таблица2[[#This Row],[Кол-во]],Таблица2[[#This Row],[Цена]])</f>
        <v>#N/A</v>
      </c>
    </row>
    <row r="343" spans="5:7" x14ac:dyDescent="0.25">
      <c r="E343" s="8"/>
      <c r="F343" s="7" t="e">
        <f>VLOOKUP(Таблица2[[#This Row],[Вид]],Прайс,2,FALSE)</f>
        <v>#N/A</v>
      </c>
      <c r="G343" s="7" t="e">
        <f>PRODUCT(Таблица2[[#This Row],[Кол-во]],Таблица2[[#This Row],[Цена]])</f>
        <v>#N/A</v>
      </c>
    </row>
    <row r="344" spans="5:7" x14ac:dyDescent="0.25">
      <c r="E344" s="8"/>
      <c r="F344" s="7" t="e">
        <f>VLOOKUP(Таблица2[[#This Row],[Вид]],Прайс,2,FALSE)</f>
        <v>#N/A</v>
      </c>
      <c r="G344" s="7" t="e">
        <f>PRODUCT(Таблица2[[#This Row],[Кол-во]],Таблица2[[#This Row],[Цена]])</f>
        <v>#N/A</v>
      </c>
    </row>
    <row r="345" spans="5:7" x14ac:dyDescent="0.25">
      <c r="E345" s="8"/>
      <c r="F345" s="7" t="e">
        <f>VLOOKUP(Таблица2[[#This Row],[Вид]],Прайс,2,FALSE)</f>
        <v>#N/A</v>
      </c>
      <c r="G345" s="7" t="e">
        <f>PRODUCT(Таблица2[[#This Row],[Кол-во]],Таблица2[[#This Row],[Цена]])</f>
        <v>#N/A</v>
      </c>
    </row>
    <row r="346" spans="5:7" x14ac:dyDescent="0.25">
      <c r="E346" s="8"/>
      <c r="F346" s="7" t="e">
        <f>VLOOKUP(Таблица2[[#This Row],[Вид]],Прайс,2,FALSE)</f>
        <v>#N/A</v>
      </c>
      <c r="G346" s="7" t="e">
        <f>PRODUCT(Таблица2[[#This Row],[Кол-во]],Таблица2[[#This Row],[Цена]])</f>
        <v>#N/A</v>
      </c>
    </row>
    <row r="347" spans="5:7" x14ac:dyDescent="0.25">
      <c r="E347" s="8"/>
      <c r="F347" s="7" t="e">
        <f>VLOOKUP(Таблица2[[#This Row],[Вид]],Прайс,2,FALSE)</f>
        <v>#N/A</v>
      </c>
      <c r="G347" s="7" t="e">
        <f>PRODUCT(Таблица2[[#This Row],[Кол-во]],Таблица2[[#This Row],[Цена]])</f>
        <v>#N/A</v>
      </c>
    </row>
    <row r="348" spans="5:7" x14ac:dyDescent="0.25">
      <c r="E348" s="8"/>
      <c r="F348" s="7" t="e">
        <f>VLOOKUP(Таблица2[[#This Row],[Вид]],Прайс,2,FALSE)</f>
        <v>#N/A</v>
      </c>
      <c r="G348" s="7" t="e">
        <f>PRODUCT(Таблица2[[#This Row],[Кол-во]],Таблица2[[#This Row],[Цена]])</f>
        <v>#N/A</v>
      </c>
    </row>
    <row r="349" spans="5:7" x14ac:dyDescent="0.25">
      <c r="E349" s="8"/>
      <c r="F349" s="7" t="e">
        <f>VLOOKUP(Таблица2[[#This Row],[Вид]],Прайс,2,FALSE)</f>
        <v>#N/A</v>
      </c>
      <c r="G349" s="7" t="e">
        <f>PRODUCT(Таблица2[[#This Row],[Кол-во]],Таблица2[[#This Row],[Цена]])</f>
        <v>#N/A</v>
      </c>
    </row>
    <row r="350" spans="5:7" x14ac:dyDescent="0.25">
      <c r="E350" s="8"/>
      <c r="F350" s="7" t="e">
        <f>VLOOKUP(Таблица2[[#This Row],[Вид]],Прайс,2,FALSE)</f>
        <v>#N/A</v>
      </c>
      <c r="G350" s="7" t="e">
        <f>PRODUCT(Таблица2[[#This Row],[Кол-во]],Таблица2[[#This Row],[Цена]])</f>
        <v>#N/A</v>
      </c>
    </row>
    <row r="351" spans="5:7" x14ac:dyDescent="0.25">
      <c r="E351" s="8"/>
      <c r="F351" s="7" t="e">
        <f>VLOOKUP(Таблица2[[#This Row],[Вид]],Прайс,2,FALSE)</f>
        <v>#N/A</v>
      </c>
      <c r="G351" s="7" t="e">
        <f>PRODUCT(Таблица2[[#This Row],[Кол-во]],Таблица2[[#This Row],[Цена]])</f>
        <v>#N/A</v>
      </c>
    </row>
    <row r="352" spans="5:7" x14ac:dyDescent="0.25">
      <c r="E352" s="8"/>
      <c r="F352" s="7" t="e">
        <f>VLOOKUP(Таблица2[[#This Row],[Вид]],Прайс,2,FALSE)</f>
        <v>#N/A</v>
      </c>
      <c r="G352" s="7" t="e">
        <f>PRODUCT(Таблица2[[#This Row],[Кол-во]],Таблица2[[#This Row],[Цена]])</f>
        <v>#N/A</v>
      </c>
    </row>
    <row r="353" spans="5:7" x14ac:dyDescent="0.25">
      <c r="E353" s="8"/>
      <c r="F353" s="7" t="e">
        <f>VLOOKUP(Таблица2[[#This Row],[Вид]],Прайс,2,FALSE)</f>
        <v>#N/A</v>
      </c>
      <c r="G353" s="7" t="e">
        <f>PRODUCT(Таблица2[[#This Row],[Кол-во]],Таблица2[[#This Row],[Цена]])</f>
        <v>#N/A</v>
      </c>
    </row>
    <row r="354" spans="5:7" x14ac:dyDescent="0.25">
      <c r="E354" s="8"/>
      <c r="F354" s="7" t="e">
        <f>VLOOKUP(Таблица2[[#This Row],[Вид]],Прайс,2,FALSE)</f>
        <v>#N/A</v>
      </c>
      <c r="G354" s="7" t="e">
        <f>PRODUCT(Таблица2[[#This Row],[Кол-во]],Таблица2[[#This Row],[Цена]])</f>
        <v>#N/A</v>
      </c>
    </row>
    <row r="355" spans="5:7" x14ac:dyDescent="0.25">
      <c r="E355" s="8"/>
      <c r="F355" s="7" t="e">
        <f>VLOOKUP(Таблица2[[#This Row],[Вид]],Прайс,2,FALSE)</f>
        <v>#N/A</v>
      </c>
      <c r="G355" s="7" t="e">
        <f>PRODUCT(Таблица2[[#This Row],[Кол-во]],Таблица2[[#This Row],[Цена]])</f>
        <v>#N/A</v>
      </c>
    </row>
    <row r="356" spans="5:7" x14ac:dyDescent="0.25">
      <c r="E356" s="8"/>
      <c r="F356" s="7" t="e">
        <f>VLOOKUP(Таблица2[[#This Row],[Вид]],Прайс,2,FALSE)</f>
        <v>#N/A</v>
      </c>
      <c r="G356" s="7" t="e">
        <f>PRODUCT(Таблица2[[#This Row],[Кол-во]],Таблица2[[#This Row],[Цена]])</f>
        <v>#N/A</v>
      </c>
    </row>
    <row r="357" spans="5:7" x14ac:dyDescent="0.25">
      <c r="E357" s="8"/>
      <c r="F357" s="7" t="e">
        <f>VLOOKUP(Таблица2[[#This Row],[Вид]],Прайс,2,FALSE)</f>
        <v>#N/A</v>
      </c>
      <c r="G357" s="7" t="e">
        <f>PRODUCT(Таблица2[[#This Row],[Кол-во]],Таблица2[[#This Row],[Цена]])</f>
        <v>#N/A</v>
      </c>
    </row>
    <row r="358" spans="5:7" x14ac:dyDescent="0.25">
      <c r="E358" s="8"/>
      <c r="F358" s="7" t="e">
        <f>VLOOKUP(Таблица2[[#This Row],[Вид]],Прайс,2,FALSE)</f>
        <v>#N/A</v>
      </c>
      <c r="G358" s="7" t="e">
        <f>PRODUCT(Таблица2[[#This Row],[Кол-во]],Таблица2[[#This Row],[Цена]])</f>
        <v>#N/A</v>
      </c>
    </row>
    <row r="359" spans="5:7" x14ac:dyDescent="0.25">
      <c r="E359" s="8"/>
      <c r="F359" s="7" t="e">
        <f>VLOOKUP(Таблица2[[#This Row],[Вид]],Прайс,2,FALSE)</f>
        <v>#N/A</v>
      </c>
      <c r="G359" s="7" t="e">
        <f>PRODUCT(Таблица2[[#This Row],[Кол-во]],Таблица2[[#This Row],[Цена]])</f>
        <v>#N/A</v>
      </c>
    </row>
    <row r="360" spans="5:7" x14ac:dyDescent="0.25">
      <c r="E360" s="8"/>
      <c r="F360" s="7" t="e">
        <f>VLOOKUP(Таблица2[[#This Row],[Вид]],Прайс,2,FALSE)</f>
        <v>#N/A</v>
      </c>
      <c r="G360" s="7" t="e">
        <f>PRODUCT(Таблица2[[#This Row],[Кол-во]],Таблица2[[#This Row],[Цена]])</f>
        <v>#N/A</v>
      </c>
    </row>
    <row r="361" spans="5:7" x14ac:dyDescent="0.25">
      <c r="E361" s="8"/>
      <c r="F361" s="7" t="e">
        <f>VLOOKUP(Таблица2[[#This Row],[Вид]],Прайс,2,FALSE)</f>
        <v>#N/A</v>
      </c>
      <c r="G361" s="7" t="e">
        <f>PRODUCT(Таблица2[[#This Row],[Кол-во]],Таблица2[[#This Row],[Цена]])</f>
        <v>#N/A</v>
      </c>
    </row>
  </sheetData>
  <phoneticPr fontId="15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71D537C-D8FC-4864-913C-8AA5987FE427}">
          <x14:formula1>
            <xm:f>Клиенты!$A$4:$A$14</xm:f>
          </x14:formula1>
          <xm:sqref>C33:C34</xm:sqref>
        </x14:dataValidation>
        <x14:dataValidation type="list" allowBlank="1" showInputMessage="1" showErrorMessage="1" xr:uid="{0562928E-1102-451D-AB18-3C64CB688CBF}">
          <x14:formula1>
            <xm:f>Клиенты!$A$4:$A$16</xm:f>
          </x14:formula1>
          <xm:sqref>C35:C361</xm:sqref>
        </x14:dataValidation>
        <x14:dataValidation type="list" allowBlank="1" showInputMessage="1" showErrorMessage="1" xr:uid="{AFDC18B1-58AA-49E1-8291-240CF191F3AD}">
          <x14:formula1>
            <xm:f>Номенклатура!$A$3:$A$20</xm:f>
          </x14:formula1>
          <xm:sqref>D2:D361</xm:sqref>
        </x14:dataValidation>
        <x14:dataValidation type="list" allowBlank="1" showInputMessage="1" showErrorMessage="1" xr:uid="{A467573A-916E-4156-A15F-268B81878165}">
          <x14:formula1>
            <xm:f>Клиенты!$A$4:$A$13</xm:f>
          </x14:formula1>
          <xm:sqref>C2:C32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E92C2-BEB7-4CDD-BBAE-DA00889D6511}">
  <dimension ref="A1:D27"/>
  <sheetViews>
    <sheetView workbookViewId="0">
      <selection activeCell="A15" sqref="A15"/>
    </sheetView>
  </sheetViews>
  <sheetFormatPr defaultRowHeight="15" x14ac:dyDescent="0.25"/>
  <cols>
    <col min="1" max="1" width="23.28515625" customWidth="1"/>
    <col min="3" max="3" width="23.85546875" customWidth="1"/>
    <col min="4" max="4" width="28.7109375" customWidth="1"/>
  </cols>
  <sheetData>
    <row r="1" spans="1:4" ht="26.25" x14ac:dyDescent="0.4">
      <c r="A1" s="46" t="s">
        <v>6</v>
      </c>
      <c r="B1" s="46"/>
      <c r="C1" s="1" t="s">
        <v>7</v>
      </c>
    </row>
    <row r="3" spans="1:4" ht="18.75" x14ac:dyDescent="0.3">
      <c r="A3" s="2" t="s">
        <v>8</v>
      </c>
      <c r="B3" s="2" t="s">
        <v>9</v>
      </c>
      <c r="C3" s="2" t="s">
        <v>10</v>
      </c>
      <c r="D3" s="2" t="s">
        <v>11</v>
      </c>
    </row>
    <row r="4" spans="1:4" x14ac:dyDescent="0.25">
      <c r="A4" s="12" t="s">
        <v>12</v>
      </c>
      <c r="B4" s="12"/>
      <c r="C4" s="12"/>
      <c r="D4" s="12"/>
    </row>
    <row r="5" spans="1:4" x14ac:dyDescent="0.25">
      <c r="A5" s="12" t="s">
        <v>13</v>
      </c>
      <c r="B5" s="12"/>
      <c r="C5" s="12"/>
      <c r="D5" s="12"/>
    </row>
    <row r="6" spans="1:4" x14ac:dyDescent="0.25">
      <c r="A6" s="12" t="s">
        <v>14</v>
      </c>
      <c r="B6" s="12"/>
      <c r="C6" s="12"/>
      <c r="D6" s="12"/>
    </row>
    <row r="7" spans="1:4" x14ac:dyDescent="0.25">
      <c r="A7" s="12" t="s">
        <v>15</v>
      </c>
      <c r="B7" s="12"/>
      <c r="C7" s="12"/>
      <c r="D7" s="12"/>
    </row>
    <row r="8" spans="1:4" x14ac:dyDescent="0.25">
      <c r="A8" s="12" t="s">
        <v>16</v>
      </c>
      <c r="B8" s="12"/>
      <c r="C8" s="12"/>
      <c r="D8" s="12"/>
    </row>
    <row r="9" spans="1:4" x14ac:dyDescent="0.25">
      <c r="A9" s="12" t="s">
        <v>17</v>
      </c>
      <c r="B9" s="12"/>
      <c r="C9" s="12"/>
      <c r="D9" s="12"/>
    </row>
    <row r="10" spans="1:4" x14ac:dyDescent="0.25">
      <c r="A10" s="12" t="s">
        <v>18</v>
      </c>
      <c r="B10" s="12"/>
      <c r="C10" s="12"/>
      <c r="D10" s="12"/>
    </row>
    <row r="11" spans="1:4" x14ac:dyDescent="0.25">
      <c r="A11" s="12" t="s">
        <v>19</v>
      </c>
      <c r="B11" s="12"/>
      <c r="C11" s="12"/>
      <c r="D11" s="12"/>
    </row>
    <row r="12" spans="1:4" x14ac:dyDescent="0.25">
      <c r="A12" s="12" t="s">
        <v>28</v>
      </c>
      <c r="B12" s="13"/>
      <c r="C12" s="13"/>
      <c r="D12" s="14"/>
    </row>
    <row r="13" spans="1:4" x14ac:dyDescent="0.25">
      <c r="A13" s="12" t="s">
        <v>37</v>
      </c>
      <c r="B13" s="13"/>
      <c r="C13" s="13"/>
      <c r="D13" s="14"/>
    </row>
    <row r="14" spans="1:4" x14ac:dyDescent="0.25">
      <c r="A14" s="12" t="s">
        <v>48</v>
      </c>
      <c r="B14" s="13"/>
      <c r="C14" s="13"/>
      <c r="D14" s="14"/>
    </row>
    <row r="15" spans="1:4" x14ac:dyDescent="0.25">
      <c r="A15" s="15" t="s">
        <v>51</v>
      </c>
      <c r="B15" s="13"/>
      <c r="C15" s="13"/>
      <c r="D15" s="14"/>
    </row>
    <row r="16" spans="1:4" x14ac:dyDescent="0.25">
      <c r="A16" s="15"/>
      <c r="B16" s="13"/>
      <c r="C16" s="13"/>
      <c r="D16" s="14"/>
    </row>
    <row r="17" spans="1:4" x14ac:dyDescent="0.25">
      <c r="A17" s="15"/>
      <c r="B17" s="13"/>
      <c r="C17" s="13"/>
      <c r="D17" s="14"/>
    </row>
    <row r="18" spans="1:4" x14ac:dyDescent="0.25">
      <c r="A18" s="15"/>
      <c r="B18" s="13"/>
      <c r="C18" s="13"/>
      <c r="D18" s="14"/>
    </row>
    <row r="19" spans="1:4" x14ac:dyDescent="0.25">
      <c r="A19" s="15"/>
      <c r="B19" s="13"/>
      <c r="C19" s="13"/>
      <c r="D19" s="14"/>
    </row>
    <row r="20" spans="1:4" x14ac:dyDescent="0.25">
      <c r="A20" s="15"/>
      <c r="B20" s="13"/>
      <c r="C20" s="13"/>
      <c r="D20" s="14"/>
    </row>
    <row r="21" spans="1:4" x14ac:dyDescent="0.25">
      <c r="A21" s="15"/>
      <c r="B21" s="13"/>
      <c r="C21" s="13"/>
      <c r="D21" s="14"/>
    </row>
    <row r="22" spans="1:4" x14ac:dyDescent="0.25">
      <c r="A22" s="15"/>
      <c r="B22" s="13"/>
      <c r="C22" s="13"/>
      <c r="D22" s="14"/>
    </row>
    <row r="23" spans="1:4" x14ac:dyDescent="0.25">
      <c r="A23" s="15"/>
      <c r="B23" s="13"/>
      <c r="C23" s="13"/>
      <c r="D23" s="14"/>
    </row>
    <row r="24" spans="1:4" x14ac:dyDescent="0.25">
      <c r="A24" s="15"/>
      <c r="B24" s="13"/>
      <c r="C24" s="13"/>
      <c r="D24" s="14"/>
    </row>
    <row r="25" spans="1:4" x14ac:dyDescent="0.25">
      <c r="A25" s="15"/>
      <c r="B25" s="13"/>
      <c r="C25" s="13"/>
      <c r="D25" s="14"/>
    </row>
    <row r="26" spans="1:4" x14ac:dyDescent="0.25">
      <c r="A26" s="15"/>
      <c r="B26" s="13"/>
      <c r="C26" s="13"/>
      <c r="D26" s="14"/>
    </row>
    <row r="27" spans="1:4" x14ac:dyDescent="0.25">
      <c r="A27" s="16"/>
      <c r="B27" s="17"/>
      <c r="C27" s="17"/>
      <c r="D27" s="18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48E3-B58A-4434-BC2F-8401F51B38EA}">
  <dimension ref="A1:F43"/>
  <sheetViews>
    <sheetView workbookViewId="0">
      <selection activeCell="F13" sqref="F13"/>
    </sheetView>
  </sheetViews>
  <sheetFormatPr defaultRowHeight="15" x14ac:dyDescent="0.25"/>
  <cols>
    <col min="1" max="1" width="28.140625" customWidth="1"/>
    <col min="2" max="2" width="10.5703125" bestFit="1" customWidth="1"/>
    <col min="3" max="3" width="11.85546875" customWidth="1"/>
    <col min="4" max="4" width="16.42578125" customWidth="1"/>
    <col min="5" max="5" width="15.140625" customWidth="1"/>
    <col min="6" max="6" width="11.42578125" customWidth="1"/>
  </cols>
  <sheetData>
    <row r="1" spans="1:6" ht="26.25" x14ac:dyDescent="0.4">
      <c r="A1" s="46" t="s">
        <v>20</v>
      </c>
      <c r="B1" s="46"/>
      <c r="C1" s="1" t="s">
        <v>7</v>
      </c>
    </row>
    <row r="2" spans="1:6" x14ac:dyDescent="0.25">
      <c r="A2" s="5" t="s">
        <v>8</v>
      </c>
      <c r="B2" s="6" t="s">
        <v>29</v>
      </c>
      <c r="C2" s="6" t="s">
        <v>21</v>
      </c>
      <c r="D2" s="26" t="s">
        <v>87</v>
      </c>
      <c r="E2" s="27" t="s">
        <v>27</v>
      </c>
      <c r="F2" s="6" t="s">
        <v>90</v>
      </c>
    </row>
    <row r="3" spans="1:6" x14ac:dyDescent="0.25">
      <c r="A3" s="28" t="s">
        <v>66</v>
      </c>
      <c r="B3" s="29">
        <v>7.5</v>
      </c>
      <c r="C3" s="30" t="s">
        <v>22</v>
      </c>
      <c r="D3" s="31"/>
      <c r="E3" s="32">
        <v>15000</v>
      </c>
      <c r="F3" s="47"/>
    </row>
    <row r="4" spans="1:6" x14ac:dyDescent="0.25">
      <c r="A4" s="33" t="s">
        <v>64</v>
      </c>
      <c r="B4" s="29">
        <v>16</v>
      </c>
      <c r="C4" s="30" t="s">
        <v>22</v>
      </c>
      <c r="D4" s="31"/>
      <c r="E4" s="32">
        <v>500</v>
      </c>
      <c r="F4" s="47"/>
    </row>
    <row r="5" spans="1:6" x14ac:dyDescent="0.25">
      <c r="A5" s="34" t="s">
        <v>30</v>
      </c>
      <c r="B5" s="29">
        <v>10</v>
      </c>
      <c r="C5" s="30" t="s">
        <v>22</v>
      </c>
      <c r="D5" s="31"/>
      <c r="E5" s="32">
        <v>0</v>
      </c>
      <c r="F5" s="47"/>
    </row>
    <row r="6" spans="1:6" x14ac:dyDescent="0.25">
      <c r="A6" s="28" t="s">
        <v>63</v>
      </c>
      <c r="B6" s="29">
        <v>6</v>
      </c>
      <c r="C6" s="30" t="s">
        <v>22</v>
      </c>
      <c r="D6" s="31"/>
      <c r="E6" s="32">
        <v>15000</v>
      </c>
      <c r="F6" s="47"/>
    </row>
    <row r="7" spans="1:6" x14ac:dyDescent="0.25">
      <c r="A7" s="33" t="s">
        <v>25</v>
      </c>
      <c r="B7" s="29">
        <v>1.5</v>
      </c>
      <c r="C7" s="30" t="s">
        <v>22</v>
      </c>
      <c r="D7" s="31"/>
      <c r="E7" s="32">
        <v>15000</v>
      </c>
      <c r="F7" s="47"/>
    </row>
    <row r="8" spans="1:6" x14ac:dyDescent="0.25">
      <c r="A8" s="35" t="s">
        <v>73</v>
      </c>
      <c r="B8" s="29"/>
      <c r="C8" s="30" t="s">
        <v>22</v>
      </c>
      <c r="D8" s="31"/>
      <c r="E8" s="32"/>
      <c r="F8" s="47"/>
    </row>
    <row r="9" spans="1:6" x14ac:dyDescent="0.25">
      <c r="A9" s="33" t="s">
        <v>59</v>
      </c>
      <c r="B9" s="29">
        <v>0.5</v>
      </c>
      <c r="C9" s="30" t="s">
        <v>22</v>
      </c>
      <c r="D9" s="31"/>
      <c r="E9" s="32">
        <v>100000</v>
      </c>
      <c r="F9" s="47"/>
    </row>
    <row r="10" spans="1:6" x14ac:dyDescent="0.25">
      <c r="A10" s="36" t="s">
        <v>62</v>
      </c>
      <c r="B10" s="37">
        <v>5.5</v>
      </c>
      <c r="C10" s="38" t="s">
        <v>22</v>
      </c>
      <c r="D10" s="39"/>
      <c r="E10" s="40">
        <v>17300</v>
      </c>
      <c r="F10" s="48" t="s">
        <v>91</v>
      </c>
    </row>
    <row r="11" spans="1:6" x14ac:dyDescent="0.25">
      <c r="A11" s="33" t="s">
        <v>65</v>
      </c>
      <c r="B11" s="29">
        <v>5.5</v>
      </c>
      <c r="C11" s="30" t="s">
        <v>22</v>
      </c>
      <c r="D11" s="31"/>
      <c r="E11" s="32">
        <v>17400</v>
      </c>
      <c r="F11" s="47"/>
    </row>
    <row r="12" spans="1:6" x14ac:dyDescent="0.25">
      <c r="A12" s="28" t="s">
        <v>69</v>
      </c>
      <c r="B12" s="29">
        <v>5.85</v>
      </c>
      <c r="C12" s="30" t="s">
        <v>22</v>
      </c>
      <c r="D12" s="31"/>
      <c r="E12" s="32">
        <v>20100</v>
      </c>
      <c r="F12" s="48"/>
    </row>
    <row r="13" spans="1:6" x14ac:dyDescent="0.25">
      <c r="A13" s="33" t="s">
        <v>61</v>
      </c>
      <c r="B13" s="29">
        <v>7</v>
      </c>
      <c r="C13" s="30" t="s">
        <v>22</v>
      </c>
      <c r="D13" s="31"/>
      <c r="E13" s="32">
        <v>40000</v>
      </c>
      <c r="F13" s="48" t="s">
        <v>91</v>
      </c>
    </row>
    <row r="14" spans="1:6" x14ac:dyDescent="0.25">
      <c r="A14" s="41" t="s">
        <v>70</v>
      </c>
      <c r="B14" s="29">
        <v>7.2</v>
      </c>
      <c r="C14" s="30" t="s">
        <v>22</v>
      </c>
      <c r="D14" s="31"/>
      <c r="E14" s="32">
        <v>31000</v>
      </c>
      <c r="F14" s="47"/>
    </row>
    <row r="15" spans="1:6" x14ac:dyDescent="0.25">
      <c r="A15" s="42" t="s">
        <v>67</v>
      </c>
      <c r="B15" s="29">
        <v>5.2</v>
      </c>
      <c r="C15" s="30" t="s">
        <v>22</v>
      </c>
      <c r="D15" s="31"/>
      <c r="E15" s="32">
        <v>20000</v>
      </c>
      <c r="F15" s="48" t="s">
        <v>91</v>
      </c>
    </row>
    <row r="16" spans="1:6" x14ac:dyDescent="0.25">
      <c r="A16" s="36" t="s">
        <v>60</v>
      </c>
      <c r="B16" s="37">
        <v>5.2</v>
      </c>
      <c r="C16" s="30" t="s">
        <v>22</v>
      </c>
      <c r="D16" s="31"/>
      <c r="E16" s="32">
        <v>12500</v>
      </c>
      <c r="F16" s="48" t="s">
        <v>91</v>
      </c>
    </row>
    <row r="17" spans="1:6" x14ac:dyDescent="0.25">
      <c r="A17" s="28" t="s">
        <v>68</v>
      </c>
      <c r="B17" s="29">
        <v>5.5</v>
      </c>
      <c r="C17" s="30" t="s">
        <v>22</v>
      </c>
      <c r="D17" s="31"/>
      <c r="E17" s="32">
        <v>21000</v>
      </c>
      <c r="F17" s="47"/>
    </row>
    <row r="18" spans="1:6" x14ac:dyDescent="0.25">
      <c r="A18" s="43" t="s">
        <v>77</v>
      </c>
      <c r="B18" s="29">
        <v>20</v>
      </c>
      <c r="C18" s="30" t="s">
        <v>22</v>
      </c>
      <c r="D18" s="31"/>
      <c r="E18" s="32">
        <v>6000</v>
      </c>
      <c r="F18" s="47"/>
    </row>
    <row r="19" spans="1:6" x14ac:dyDescent="0.25">
      <c r="A19" s="44" t="s">
        <v>83</v>
      </c>
      <c r="B19" s="29">
        <v>5.5</v>
      </c>
      <c r="C19" s="30" t="s">
        <v>22</v>
      </c>
      <c r="D19" s="31"/>
      <c r="E19" s="32">
        <v>20000</v>
      </c>
      <c r="F19" s="47"/>
    </row>
    <row r="20" spans="1:6" x14ac:dyDescent="0.25">
      <c r="A20" s="44" t="s">
        <v>84</v>
      </c>
      <c r="B20" s="29">
        <v>5.85</v>
      </c>
      <c r="C20" s="30" t="s">
        <v>22</v>
      </c>
      <c r="D20" s="31"/>
      <c r="E20" s="32">
        <v>20000</v>
      </c>
      <c r="F20" s="47"/>
    </row>
    <row r="21" spans="1:6" x14ac:dyDescent="0.25">
      <c r="A21" s="44" t="s">
        <v>85</v>
      </c>
      <c r="B21" s="29">
        <v>7.2</v>
      </c>
      <c r="C21" s="30" t="s">
        <v>22</v>
      </c>
      <c r="D21" s="31"/>
      <c r="E21" s="32">
        <v>20000</v>
      </c>
      <c r="F21" s="47"/>
    </row>
    <row r="22" spans="1:6" x14ac:dyDescent="0.25">
      <c r="A22" s="45"/>
      <c r="B22" s="29"/>
      <c r="C22" s="30" t="s">
        <v>22</v>
      </c>
      <c r="D22" s="31"/>
      <c r="E22" s="32">
        <v>15011</v>
      </c>
      <c r="F22" s="47"/>
    </row>
    <row r="23" spans="1:6" x14ac:dyDescent="0.25">
      <c r="A23" s="45"/>
      <c r="B23" s="29"/>
      <c r="C23" s="30" t="s">
        <v>22</v>
      </c>
      <c r="D23" s="31"/>
      <c r="E23" s="32">
        <v>15012</v>
      </c>
      <c r="F23" s="47"/>
    </row>
    <row r="24" spans="1:6" x14ac:dyDescent="0.25">
      <c r="A24" s="45"/>
      <c r="B24" s="29"/>
      <c r="C24" s="30" t="s">
        <v>22</v>
      </c>
      <c r="D24" s="31"/>
      <c r="E24" s="32">
        <v>15013</v>
      </c>
      <c r="F24" s="47"/>
    </row>
    <row r="25" spans="1:6" x14ac:dyDescent="0.25">
      <c r="A25" s="45"/>
      <c r="B25" s="29"/>
      <c r="C25" s="30" t="s">
        <v>22</v>
      </c>
      <c r="D25" s="31"/>
      <c r="E25" s="32">
        <v>15014</v>
      </c>
      <c r="F25" s="47"/>
    </row>
    <row r="26" spans="1:6" x14ac:dyDescent="0.25">
      <c r="A26" s="45"/>
      <c r="B26" s="29"/>
      <c r="C26" s="30" t="s">
        <v>22</v>
      </c>
      <c r="D26" s="31"/>
      <c r="E26" s="32">
        <v>15015</v>
      </c>
      <c r="F26" s="47"/>
    </row>
    <row r="27" spans="1:6" x14ac:dyDescent="0.25">
      <c r="A27" s="45"/>
      <c r="B27" s="29"/>
      <c r="C27" s="30" t="s">
        <v>22</v>
      </c>
      <c r="D27" s="31"/>
      <c r="E27" s="32">
        <v>15016</v>
      </c>
      <c r="F27" s="47"/>
    </row>
    <row r="28" spans="1:6" x14ac:dyDescent="0.25">
      <c r="A28" s="45"/>
      <c r="B28" s="29"/>
      <c r="C28" s="30" t="s">
        <v>22</v>
      </c>
      <c r="D28" s="31"/>
      <c r="E28" s="32">
        <v>15017</v>
      </c>
      <c r="F28" s="47"/>
    </row>
    <row r="29" spans="1:6" x14ac:dyDescent="0.25">
      <c r="A29" s="45"/>
      <c r="B29" s="29"/>
      <c r="C29" s="30" t="s">
        <v>22</v>
      </c>
      <c r="D29" s="31"/>
      <c r="E29" s="32">
        <v>15018</v>
      </c>
      <c r="F29" s="47"/>
    </row>
    <row r="30" spans="1:6" x14ac:dyDescent="0.25">
      <c r="A30" s="45"/>
      <c r="B30" s="29"/>
      <c r="C30" s="30" t="s">
        <v>22</v>
      </c>
      <c r="D30" s="31"/>
      <c r="E30" s="32">
        <v>15019</v>
      </c>
      <c r="F30" s="47"/>
    </row>
    <row r="31" spans="1:6" x14ac:dyDescent="0.25">
      <c r="A31" s="45"/>
      <c r="B31" s="29"/>
      <c r="C31" s="30" t="s">
        <v>22</v>
      </c>
      <c r="D31" s="31"/>
      <c r="E31" s="32">
        <v>15020</v>
      </c>
      <c r="F31" s="47"/>
    </row>
    <row r="32" spans="1:6" x14ac:dyDescent="0.25">
      <c r="A32" s="45"/>
      <c r="B32" s="29"/>
      <c r="C32" s="30" t="s">
        <v>22</v>
      </c>
      <c r="D32" s="31"/>
      <c r="E32" s="32">
        <v>15021</v>
      </c>
      <c r="F32" s="47"/>
    </row>
    <row r="33" spans="1:6" x14ac:dyDescent="0.25">
      <c r="A33" s="45"/>
      <c r="B33" s="29"/>
      <c r="C33" s="30" t="s">
        <v>22</v>
      </c>
      <c r="D33" s="31"/>
      <c r="E33" s="32">
        <v>15022</v>
      </c>
      <c r="F33" s="47"/>
    </row>
    <row r="34" spans="1:6" x14ac:dyDescent="0.25">
      <c r="A34" s="45"/>
      <c r="B34" s="29"/>
      <c r="C34" s="30" t="s">
        <v>22</v>
      </c>
      <c r="D34" s="31"/>
      <c r="E34" s="32">
        <v>15023</v>
      </c>
      <c r="F34" s="47"/>
    </row>
    <row r="35" spans="1:6" x14ac:dyDescent="0.25">
      <c r="A35" s="45"/>
      <c r="B35" s="29"/>
      <c r="C35" s="30" t="s">
        <v>22</v>
      </c>
      <c r="D35" s="31"/>
      <c r="E35" s="32">
        <v>15024</v>
      </c>
      <c r="F35" s="47"/>
    </row>
    <row r="36" spans="1:6" x14ac:dyDescent="0.25">
      <c r="A36" s="45"/>
      <c r="B36" s="29"/>
      <c r="C36" s="30" t="s">
        <v>22</v>
      </c>
      <c r="D36" s="31"/>
      <c r="E36" s="32">
        <v>15025</v>
      </c>
      <c r="F36" s="47"/>
    </row>
    <row r="37" spans="1:6" x14ac:dyDescent="0.25">
      <c r="A37" s="45"/>
      <c r="B37" s="29"/>
      <c r="C37" s="30" t="s">
        <v>22</v>
      </c>
      <c r="D37" s="31"/>
      <c r="E37" s="32">
        <v>15026</v>
      </c>
      <c r="F37" s="47"/>
    </row>
    <row r="38" spans="1:6" x14ac:dyDescent="0.25">
      <c r="A38" s="45"/>
      <c r="B38" s="29"/>
      <c r="C38" s="30" t="s">
        <v>22</v>
      </c>
      <c r="D38" s="31"/>
      <c r="E38" s="32">
        <v>15027</v>
      </c>
      <c r="F38" s="47"/>
    </row>
    <row r="39" spans="1:6" x14ac:dyDescent="0.25">
      <c r="A39" s="45"/>
      <c r="B39" s="29"/>
      <c r="C39" s="30" t="s">
        <v>22</v>
      </c>
      <c r="D39" s="31"/>
      <c r="E39" s="32">
        <v>15028</v>
      </c>
      <c r="F39" s="47"/>
    </row>
    <row r="40" spans="1:6" x14ac:dyDescent="0.25">
      <c r="A40" s="45"/>
      <c r="B40" s="29"/>
      <c r="C40" s="30" t="s">
        <v>22</v>
      </c>
      <c r="D40" s="31"/>
      <c r="E40" s="32">
        <v>15029</v>
      </c>
      <c r="F40" s="47"/>
    </row>
    <row r="41" spans="1:6" x14ac:dyDescent="0.25">
      <c r="A41" s="45"/>
      <c r="B41" s="29"/>
      <c r="C41" s="30" t="s">
        <v>22</v>
      </c>
      <c r="D41" s="31"/>
      <c r="E41" s="32">
        <v>15030</v>
      </c>
      <c r="F41" s="47"/>
    </row>
    <row r="42" spans="1:6" x14ac:dyDescent="0.25">
      <c r="A42" s="45"/>
      <c r="B42" s="29"/>
      <c r="C42" s="30" t="s">
        <v>22</v>
      </c>
      <c r="D42" s="31"/>
      <c r="E42" s="32">
        <v>15031</v>
      </c>
      <c r="F42" s="47"/>
    </row>
    <row r="43" spans="1:6" x14ac:dyDescent="0.25">
      <c r="A43" s="45"/>
      <c r="B43" s="29"/>
      <c r="C43" s="30" t="s">
        <v>22</v>
      </c>
      <c r="D43" s="31"/>
      <c r="E43" s="32">
        <v>15032</v>
      </c>
      <c r="F43" s="47"/>
    </row>
  </sheetData>
  <mergeCells count="1">
    <mergeCell ref="A1:B1"/>
  </mergeCells>
  <phoneticPr fontId="1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Отгрузки</vt:lpstr>
      <vt:lpstr>Клиенты</vt:lpstr>
      <vt:lpstr>Номенклатура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egor</cp:lastModifiedBy>
  <dcterms:created xsi:type="dcterms:W3CDTF">2015-06-05T18:19:34Z</dcterms:created>
  <dcterms:modified xsi:type="dcterms:W3CDTF">2022-08-25T09:47:46Z</dcterms:modified>
</cp:coreProperties>
</file>