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 refMode="R1C1"/>
</workbook>
</file>

<file path=xl/calcChain.xml><?xml version="1.0" encoding="utf-8"?>
<calcChain xmlns="http://schemas.openxmlformats.org/spreadsheetml/2006/main">
  <c r="B29" i="1" l="1"/>
  <c r="B24" i="1"/>
  <c r="B22" i="1"/>
  <c r="B20" i="1"/>
  <c r="B18" i="1"/>
  <c r="B16" i="1"/>
  <c r="B14" i="1"/>
  <c r="B12" i="1"/>
  <c r="B10" i="1"/>
  <c r="B8" i="1"/>
  <c r="B6" i="1"/>
  <c r="B4" i="1"/>
  <c r="B2" i="1"/>
  <c r="B28" i="1" s="1"/>
</calcChain>
</file>

<file path=xl/sharedStrings.xml><?xml version="1.0" encoding="utf-8"?>
<sst xmlns="http://schemas.openxmlformats.org/spreadsheetml/2006/main" count="16" uniqueCount="15">
  <si>
    <t>ЯНВАРЬ</t>
  </si>
  <si>
    <t>Николова Валерия</t>
  </si>
  <si>
    <t>Комарова Анастасия</t>
  </si>
  <si>
    <t>Новоселецкий Роман</t>
  </si>
  <si>
    <t>Щербаков Михаил</t>
  </si>
  <si>
    <t xml:space="preserve">Саркисова Светлана </t>
  </si>
  <si>
    <t>Леонова Екатерина</t>
  </si>
  <si>
    <t>Кириллова Екатерина</t>
  </si>
  <si>
    <t>Харитонов Александр</t>
  </si>
  <si>
    <t>Албутова Анжела</t>
  </si>
  <si>
    <t>Старинчук Александр</t>
  </si>
  <si>
    <t>Ахмадеев Евгения</t>
  </si>
  <si>
    <t>Хоханова Елена</t>
  </si>
  <si>
    <t>Лушчий сбор в группе</t>
  </si>
  <si>
    <t>Худший сбор в группе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</si>
</sst>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4" fillId="4" borderId="1" xfId="0" applyNumberFormat="1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4" borderId="1" xfId="1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12">
    <dxf>
      <font>
        <b/>
        <i val="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ont>
        <b/>
        <i val="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ont>
        <b/>
        <i val="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88;&#1090;&#1077;&#1084;%20&#1051;&#1091;&#1082;&#1080;&#1095;&#1077;&#1074;/Documents/Excel/&#1103;&#1103;&#1103;&#1103;&#1103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. сбор отд.по сотруд. 2022"/>
      <sheetName val="Текущ. ежем. сбор по отд. 2022"/>
      <sheetName val="Текущ. годовой сбор сотр. 2022"/>
      <sheetName val="Сбор в разрезе 3-х месяцев 2022"/>
      <sheetName val="Лучшй и худшй сбор 2022"/>
      <sheetName val="Группа Николовой 2022"/>
      <sheetName val="Группа Демянской 2022"/>
      <sheetName val="Группа Буршиной 2022"/>
    </sheetNames>
    <sheetDataSet>
      <sheetData sheetId="0">
        <row r="14">
          <cell r="B14">
            <v>1273055.82</v>
          </cell>
        </row>
        <row r="15">
          <cell r="B15">
            <v>1049579.54</v>
          </cell>
        </row>
        <row r="16">
          <cell r="B16">
            <v>1290102.6000000001</v>
          </cell>
        </row>
        <row r="17">
          <cell r="B17">
            <v>1183135.99</v>
          </cell>
        </row>
        <row r="18">
          <cell r="B18">
            <v>1104269.06</v>
          </cell>
        </row>
        <row r="19">
          <cell r="B19">
            <v>1097880.1299999999</v>
          </cell>
        </row>
        <row r="20">
          <cell r="B20">
            <v>1221575.82</v>
          </cell>
        </row>
        <row r="21">
          <cell r="B21">
            <v>1031372.66</v>
          </cell>
        </row>
        <row r="22">
          <cell r="B22">
            <v>1178781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tabSelected="1" workbookViewId="0">
      <selection activeCell="B29" sqref="B29"/>
    </sheetView>
  </sheetViews>
  <sheetFormatPr defaultRowHeight="15" x14ac:dyDescent="0.25"/>
  <cols>
    <col min="1" max="1" width="26" customWidth="1"/>
    <col min="2" max="2" width="24.140625" customWidth="1"/>
  </cols>
  <sheetData>
    <row r="1" spans="1:2" x14ac:dyDescent="0.25">
      <c r="A1" s="1">
        <v>2022</v>
      </c>
      <c r="B1" s="2" t="s">
        <v>0</v>
      </c>
    </row>
    <row r="2" spans="1:2" x14ac:dyDescent="0.25">
      <c r="A2" s="3" t="s">
        <v>1</v>
      </c>
      <c r="B2" s="4">
        <f>'[1]Общ. сбор отд.по сотруд. 2022'!B14</f>
        <v>1273055.82</v>
      </c>
    </row>
    <row r="3" spans="1:2" x14ac:dyDescent="0.25">
      <c r="A3" s="5"/>
      <c r="B3" s="4"/>
    </row>
    <row r="4" spans="1:2" x14ac:dyDescent="0.25">
      <c r="A4" s="3" t="s">
        <v>2</v>
      </c>
      <c r="B4" s="4">
        <f>'[1]Общ. сбор отд.по сотруд. 2022'!B15</f>
        <v>1049579.54</v>
      </c>
    </row>
    <row r="5" spans="1:2" x14ac:dyDescent="0.25">
      <c r="A5" s="5"/>
      <c r="B5" s="4"/>
    </row>
    <row r="6" spans="1:2" x14ac:dyDescent="0.25">
      <c r="A6" s="3" t="s">
        <v>3</v>
      </c>
      <c r="B6" s="4">
        <f>'[1]Общ. сбор отд.по сотруд. 2022'!B16</f>
        <v>1290102.6000000001</v>
      </c>
    </row>
    <row r="7" spans="1:2" x14ac:dyDescent="0.25">
      <c r="A7" s="5"/>
      <c r="B7" s="4"/>
    </row>
    <row r="8" spans="1:2" x14ac:dyDescent="0.25">
      <c r="A8" s="3" t="s">
        <v>4</v>
      </c>
      <c r="B8" s="4">
        <f>'[1]Общ. сбор отд.по сотруд. 2022'!B17</f>
        <v>1183135.99</v>
      </c>
    </row>
    <row r="9" spans="1:2" x14ac:dyDescent="0.25">
      <c r="A9" s="5"/>
      <c r="B9" s="4"/>
    </row>
    <row r="10" spans="1:2" x14ac:dyDescent="0.25">
      <c r="A10" s="3" t="s">
        <v>5</v>
      </c>
      <c r="B10" s="6">
        <f>'[1]Общ. сбор отд.по сотруд. 2022'!B18</f>
        <v>1104269.06</v>
      </c>
    </row>
    <row r="11" spans="1:2" x14ac:dyDescent="0.25">
      <c r="A11" s="5"/>
      <c r="B11" s="6"/>
    </row>
    <row r="12" spans="1:2" x14ac:dyDescent="0.25">
      <c r="A12" s="3" t="s">
        <v>6</v>
      </c>
      <c r="B12" s="4">
        <f>'[1]Общ. сбор отд.по сотруд. 2022'!B19</f>
        <v>1097880.1299999999</v>
      </c>
    </row>
    <row r="13" spans="1:2" x14ac:dyDescent="0.25">
      <c r="A13" s="5"/>
      <c r="B13" s="4"/>
    </row>
    <row r="14" spans="1:2" x14ac:dyDescent="0.25">
      <c r="A14" s="3" t="s">
        <v>7</v>
      </c>
      <c r="B14" s="4">
        <f>'[1]Общ. сбор отд.по сотруд. 2022'!B20</f>
        <v>1221575.82</v>
      </c>
    </row>
    <row r="15" spans="1:2" x14ac:dyDescent="0.25">
      <c r="A15" s="5"/>
      <c r="B15" s="4"/>
    </row>
    <row r="16" spans="1:2" x14ac:dyDescent="0.25">
      <c r="A16" s="3" t="s">
        <v>8</v>
      </c>
      <c r="B16" s="4">
        <f>'[1]Общ. сбор отд.по сотруд. 2022'!B21</f>
        <v>1031372.66</v>
      </c>
    </row>
    <row r="17" spans="1:2" x14ac:dyDescent="0.25">
      <c r="A17" s="5"/>
      <c r="B17" s="4"/>
    </row>
    <row r="18" spans="1:2" x14ac:dyDescent="0.25">
      <c r="A18" s="3" t="s">
        <v>9</v>
      </c>
      <c r="B18" s="4">
        <f>'[1]Общ. сбор отд.по сотруд. 2022'!B22</f>
        <v>1178781</v>
      </c>
    </row>
    <row r="19" spans="1:2" x14ac:dyDescent="0.25">
      <c r="A19" s="5"/>
      <c r="B19" s="4"/>
    </row>
    <row r="20" spans="1:2" x14ac:dyDescent="0.25">
      <c r="A20" s="3" t="s">
        <v>10</v>
      </c>
      <c r="B20" s="4">
        <f>'[1]Общ. сбор отд.по сотруд. 2022'!B23</f>
        <v>0</v>
      </c>
    </row>
    <row r="21" spans="1:2" x14ac:dyDescent="0.25">
      <c r="A21" s="5"/>
      <c r="B21" s="4"/>
    </row>
    <row r="22" spans="1:2" x14ac:dyDescent="0.25">
      <c r="A22" s="3" t="s">
        <v>11</v>
      </c>
      <c r="B22" s="4">
        <f>'[1]Общ. сбор отд.по сотруд. 2022'!B24</f>
        <v>0</v>
      </c>
    </row>
    <row r="23" spans="1:2" x14ac:dyDescent="0.25">
      <c r="A23" s="5"/>
      <c r="B23" s="4"/>
    </row>
    <row r="24" spans="1:2" x14ac:dyDescent="0.25">
      <c r="A24" s="3" t="s">
        <v>12</v>
      </c>
      <c r="B24" s="4">
        <f>'[1]Общ. сбор отд.по сотруд. 2022'!B25</f>
        <v>0</v>
      </c>
    </row>
    <row r="25" spans="1:2" x14ac:dyDescent="0.25">
      <c r="A25" s="7"/>
      <c r="B25" s="7"/>
    </row>
    <row r="26" spans="1:2" x14ac:dyDescent="0.25">
      <c r="A26" s="7"/>
      <c r="B26" s="7"/>
    </row>
    <row r="27" spans="1:2" x14ac:dyDescent="0.25">
      <c r="A27" s="7"/>
      <c r="B27" s="2" t="s">
        <v>0</v>
      </c>
    </row>
    <row r="28" spans="1:2" x14ac:dyDescent="0.25">
      <c r="A28" s="8" t="s">
        <v>13</v>
      </c>
      <c r="B28" s="9" t="str">
        <f>INDEX(A2:A24,MATCH(MAX(B2:B24),B2:B24,0))</f>
        <v>Новоселецкий Роман</v>
      </c>
    </row>
    <row r="29" spans="1:2" x14ac:dyDescent="0.25">
      <c r="A29" s="10" t="s">
        <v>14</v>
      </c>
      <c r="B29" s="11" t="e">
        <f>INDEX(A2:A24,MATCH(MIN(IF(B2:B24&lt;&gt;0,B2:B24)),B2:B24,0))</f>
        <v>#VALUE!</v>
      </c>
    </row>
  </sheetData>
  <conditionalFormatting sqref="B2:B24">
    <cfRule type="cellIs" dxfId="7" priority="1" operator="between">
      <formula>1200000</formula>
      <formula>1399999.999</formula>
    </cfRule>
    <cfRule type="cellIs" dxfId="6" priority="2" operator="between">
      <formula>1</formula>
      <formula>1199999.999</formula>
    </cfRule>
    <cfRule type="cellIs" dxfId="5" priority="3" operator="between">
      <formula>1400000</formula>
      <formula>1499999.999</formula>
    </cfRule>
    <cfRule type="cellIs" dxfId="4" priority="4" operator="greaterThanOrEqual">
      <formula>1500000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2022-09-16T10:02:41Z</dcterms:modified>
</cp:coreProperties>
</file>