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265" windowHeight="6030"/>
  </bookViews>
  <sheets>
    <sheet name="Patterns" sheetId="1" r:id="rId1"/>
    <sheet name="Valve lift" sheetId="2" r:id="rId2"/>
  </sheets>
  <externalReferences>
    <externalReference r:id="rId3"/>
    <externalReference r:id="rId4"/>
  </externalReferences>
  <definedNames>
    <definedName name="column_type">[1]lists!$G$2:$G$3</definedName>
    <definedName name="DT_1">[1]lists!$M$3:$M$4</definedName>
    <definedName name="Internals_Packing">[1]lists!$W$1:$W$46</definedName>
    <definedName name="list_1" localSheetId="1">[1]Patterns!$A$39:$A$102</definedName>
    <definedName name="list_1">Patterns!#REF!</definedName>
    <definedName name="list_2" localSheetId="1">[1]Patterns!$B$39:$B$45</definedName>
    <definedName name="list_2">Patterns!#REF!</definedName>
    <definedName name="list_3" localSheetId="1">[1]Patterns!$C$39:$C$51</definedName>
    <definedName name="list_3">Patterns!#REF!</definedName>
    <definedName name="Material">[1]!MatDensity__2[Material]</definedName>
    <definedName name="Material_thickness">[1]lists!$U$2:$U$4</definedName>
    <definedName name="orientation">[1]lists!$H$2:$H$3</definedName>
    <definedName name="revamp">[1]lists!$I$2:$I$3</definedName>
    <definedName name="Tray_Section">[1]lists!$O$3:$O$28</definedName>
    <definedName name="VT_1">[1]lists!$L$2:$L$20</definedName>
    <definedName name="Марки">OFFSET('[2]Сортированный справочник'!$D$1,0,0,COUNTA('[2]Сортированный справочник'!$D$1:$D$65527),1)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<sst xmlns="http://schemas.openxmlformats.org/spreadsheetml/2006/main" count="65" uniqueCount="60">
  <si>
    <t>Q-ty</t>
  </si>
  <si>
    <t>Installed weight, kg</t>
  </si>
  <si>
    <t>Material type</t>
  </si>
  <si>
    <t>1-Pass Tray</t>
  </si>
  <si>
    <t>No of passes</t>
  </si>
  <si>
    <t xml:space="preserve">Tray type </t>
  </si>
  <si>
    <t>Valve type</t>
  </si>
  <si>
    <t>Tray spacing</t>
  </si>
  <si>
    <t>No of valves per tray</t>
  </si>
  <si>
    <t>Valve Lift, mm</t>
  </si>
  <si>
    <t>Downcomer type</t>
  </si>
  <si>
    <t>Material thickness</t>
  </si>
  <si>
    <t>Side DC TOP width</t>
  </si>
  <si>
    <t>Side DC BOTTOM width</t>
  </si>
  <si>
    <t>Clearance,mm</t>
  </si>
  <si>
    <t>Outlet weir Hdt, mm</t>
  </si>
  <si>
    <t>Inletweir Hgt, mm</t>
  </si>
  <si>
    <t>Raw Mat. Weight, kg</t>
  </si>
  <si>
    <t>Crated Volume, m3</t>
  </si>
  <si>
    <t xml:space="preserve">Raw material unit price, RUB/kg  </t>
  </si>
  <si>
    <t>Raw mat cost, RUB</t>
  </si>
  <si>
    <t>Hardware cost, RUB</t>
  </si>
  <si>
    <t>Total Mat. Cost, RUB</t>
  </si>
  <si>
    <t>Manufact. Cost,  RUB</t>
  </si>
  <si>
    <t>Crating cost, RUB</t>
  </si>
  <si>
    <t>Enginering cost, RUB</t>
  </si>
  <si>
    <t>PM cost, RUB</t>
  </si>
  <si>
    <t>Total Engineering, hours</t>
  </si>
  <si>
    <t>Total Trumatic</t>
  </si>
  <si>
    <t>Total Cutting</t>
  </si>
  <si>
    <t>Total Punching</t>
  </si>
  <si>
    <t>Total Bending</t>
  </si>
  <si>
    <t>Total Welding</t>
  </si>
  <si>
    <t>Total Spotwelding</t>
  </si>
  <si>
    <t>Total Numbering</t>
  </si>
  <si>
    <t>Total Valving</t>
  </si>
  <si>
    <t>Total Sub Contract</t>
  </si>
  <si>
    <t>Total Crating</t>
  </si>
  <si>
    <t>PM hours, hours</t>
  </si>
  <si>
    <t>Conventional</t>
  </si>
  <si>
    <t>MVG - MVG MVG Tray</t>
  </si>
  <si>
    <t>BDH</t>
  </si>
  <si>
    <t>B3X - B3X Bubble cap Tray 3'' (76mm)</t>
  </si>
  <si>
    <t>B4X - B4X Bubble cap Tray 4'' (100mm)</t>
  </si>
  <si>
    <t>B6X - B6X Bubble cap Tray 6'' (150mm)</t>
  </si>
  <si>
    <t>MMVG</t>
  </si>
  <si>
    <t>UFM - UFM Valve Tray</t>
  </si>
  <si>
    <t>RC1 - RC1- Caged Valve Tray</t>
  </si>
  <si>
    <t>SVG - SVG SVG Tray</t>
  </si>
  <si>
    <t>UFM AF - UFM AF Valve Tray</t>
  </si>
  <si>
    <t>RC2 - RC2 Caged Valve Tray</t>
  </si>
  <si>
    <t>LVG - LVG Tray</t>
  </si>
  <si>
    <t>RC4 - RC4 Caged Valve Tray, Venturi hole</t>
  </si>
  <si>
    <t xml:space="preserve">XVG </t>
  </si>
  <si>
    <t>RC4a - RC4a Caged Valve Tray, Venturi hole</t>
  </si>
  <si>
    <t>SVE</t>
  </si>
  <si>
    <t>RV1 - RV1- Round Valve Tray</t>
  </si>
  <si>
    <t>RV4 - RV4 Round Valve Tray Venturi Hole</t>
  </si>
  <si>
    <t>RSN - RSN Snapin Valve Tray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</si>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</sst>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4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2" borderId="1" applyNumberFormat="0" applyFont="0" applyAlignment="0" applyProtection="0"/>
    <xf numFmtId="0" fontId="5" fillId="0" borderId="0"/>
    <xf numFmtId="0" fontId="4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vertical="top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0" borderId="2" xfId="0" applyBorder="1"/>
    <xf numFmtId="0" fontId="0" fillId="4" borderId="2" xfId="0" applyFill="1" applyBorder="1"/>
    <xf numFmtId="0" fontId="4" fillId="0" borderId="0" xfId="3"/>
    <xf numFmtId="0" fontId="6" fillId="0" borderId="2" xfId="0" applyFont="1" applyBorder="1"/>
    <xf numFmtId="164" fontId="0" fillId="0" borderId="2" xfId="0" applyNumberFormat="1" applyBorder="1"/>
    <xf numFmtId="0" fontId="0" fillId="2" borderId="1" xfId="1" applyFont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Not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01_General\20_Julien\Julien_test_rev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upnik/Downloads/connected-dropdow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ions"/>
      <sheetName val="Qouts"/>
      <sheetName val="Patterns"/>
      <sheetName val="lists"/>
      <sheetName val="Sales Cost"/>
      <sheetName val="MatDensity"/>
      <sheetName val="MatarialPrice"/>
      <sheetName val="ManfRate"/>
      <sheetName val="WorkHrs"/>
      <sheetName val="Data"/>
      <sheetName val="Valve lift"/>
      <sheetName val="Julien_test_rev"/>
    </sheetNames>
    <sheetDataSet>
      <sheetData sheetId="0"/>
      <sheetData sheetId="1"/>
      <sheetData sheetId="2">
        <row r="39">
          <cell r="A39" t="str">
            <v>K.O. Drum</v>
          </cell>
          <cell r="B39" t="str">
            <v>CDU</v>
          </cell>
          <cell r="C39" t="str">
            <v>Absorber/Contactor</v>
          </cell>
        </row>
        <row r="40">
          <cell r="A40" t="str">
            <v>Alkylate Iso-Stripper</v>
          </cell>
          <cell r="B40" t="str">
            <v>Coking</v>
          </cell>
          <cell r="C40" t="str">
            <v>Dearator</v>
          </cell>
        </row>
        <row r="41">
          <cell r="A41" t="str">
            <v>Amine Flash Drum</v>
          </cell>
          <cell r="B41" t="str">
            <v>Diluent Recovery Unit</v>
          </cell>
          <cell r="C41" t="str">
            <v>Distillation</v>
          </cell>
        </row>
        <row r="42">
          <cell r="A42" t="str">
            <v>Amine Regenerator</v>
          </cell>
          <cell r="B42" t="str">
            <v>FCC</v>
          </cell>
          <cell r="C42" t="str">
            <v>Extractor</v>
          </cell>
        </row>
        <row r="43">
          <cell r="A43" t="str">
            <v>Aromatic Extractor</v>
          </cell>
          <cell r="B43" t="str">
            <v>HCU</v>
          </cell>
          <cell r="C43" t="str">
            <v>Flash</v>
          </cell>
        </row>
        <row r="44">
          <cell r="A44" t="str">
            <v>Asphaltenes Extractor</v>
          </cell>
          <cell r="B44" t="str">
            <v>THC</v>
          </cell>
          <cell r="C44" t="str">
            <v>Inlet Scrubber</v>
          </cell>
        </row>
        <row r="45">
          <cell r="A45" t="str">
            <v>Benzene / Toluene Splitter</v>
          </cell>
          <cell r="B45" t="str">
            <v>VSB</v>
          </cell>
          <cell r="C45" t="str">
            <v>Outlet demisting section</v>
          </cell>
        </row>
        <row r="46">
          <cell r="A46" t="str">
            <v>Benzene Purifying</v>
          </cell>
          <cell r="C46" t="str">
            <v>Quencher</v>
          </cell>
        </row>
        <row r="47">
          <cell r="A47" t="str">
            <v>Blow Down Column</v>
          </cell>
          <cell r="C47" t="str">
            <v>Reclaimer</v>
          </cell>
        </row>
        <row r="48">
          <cell r="A48" t="str">
            <v>C3 Splitter</v>
          </cell>
          <cell r="C48" t="str">
            <v>Regenerator</v>
          </cell>
        </row>
        <row r="49">
          <cell r="A49" t="str">
            <v>C3/C4 Splitter</v>
          </cell>
          <cell r="C49" t="str">
            <v>Saturator</v>
          </cell>
        </row>
        <row r="50">
          <cell r="A50" t="str">
            <v>Catalytic Distillation Column</v>
          </cell>
          <cell r="C50" t="str">
            <v>Stripper</v>
          </cell>
        </row>
        <row r="51">
          <cell r="A51" t="str">
            <v>Coalescer</v>
          </cell>
          <cell r="C51" t="str">
            <v>Transmix Fractionator</v>
          </cell>
        </row>
        <row r="52">
          <cell r="A52" t="str">
            <v>Condensate Stripper</v>
          </cell>
        </row>
        <row r="53">
          <cell r="A53" t="str">
            <v>Crude Stabilizer</v>
          </cell>
        </row>
        <row r="54">
          <cell r="A54" t="str">
            <v>Deaerator</v>
          </cell>
        </row>
        <row r="55">
          <cell r="A55" t="str">
            <v>De-Butanizer</v>
          </cell>
        </row>
        <row r="56">
          <cell r="A56" t="str">
            <v>De-Ethanizer</v>
          </cell>
        </row>
        <row r="57">
          <cell r="A57" t="str">
            <v>De-Isobutanizer</v>
          </cell>
        </row>
        <row r="58">
          <cell r="A58" t="str">
            <v>De-Iso-Hexanizer</v>
          </cell>
        </row>
        <row r="59">
          <cell r="A59" t="str">
            <v>De-Iso-Pentanizer</v>
          </cell>
        </row>
        <row r="60">
          <cell r="A60" t="str">
            <v>De-Pentanizer</v>
          </cell>
        </row>
        <row r="61">
          <cell r="A61" t="str">
            <v>De-Propanizer</v>
          </cell>
        </row>
        <row r="62">
          <cell r="A62" t="str">
            <v>Diesel Stabilizer</v>
          </cell>
        </row>
        <row r="63">
          <cell r="A63" t="str">
            <v>Extractive Distillation Column</v>
          </cell>
        </row>
        <row r="64">
          <cell r="A64" t="str">
            <v>Froth Separator</v>
          </cell>
        </row>
        <row r="65">
          <cell r="A65" t="str">
            <v>Gasoil Splitter</v>
          </cell>
        </row>
        <row r="66">
          <cell r="A66" t="str">
            <v>HF Rerun or HF Regenerator</v>
          </cell>
        </row>
        <row r="67">
          <cell r="A67" t="str">
            <v>HF Stripper</v>
          </cell>
        </row>
        <row r="68">
          <cell r="A68" t="str">
            <v>High P. Separator</v>
          </cell>
        </row>
        <row r="69">
          <cell r="A69" t="str">
            <v>Hydrocarbon oxygen stripper</v>
          </cell>
        </row>
        <row r="70">
          <cell r="A70" t="str">
            <v>iso-C5 / normal-C5</v>
          </cell>
        </row>
        <row r="71">
          <cell r="A71" t="str">
            <v>Kero Stabilizer</v>
          </cell>
        </row>
        <row r="72">
          <cell r="A72" t="str">
            <v>Kero Stripper</v>
          </cell>
        </row>
        <row r="73">
          <cell r="A73" t="str">
            <v>Light Ends Stripper</v>
          </cell>
        </row>
        <row r="74">
          <cell r="A74" t="str">
            <v>Low P.Separator</v>
          </cell>
        </row>
        <row r="75">
          <cell r="A75" t="str">
            <v>Main Fractionator</v>
          </cell>
        </row>
        <row r="76">
          <cell r="A76" t="str">
            <v>NaOH Absorber</v>
          </cell>
        </row>
        <row r="77">
          <cell r="A77" t="str">
            <v>Naphta Splitter</v>
          </cell>
        </row>
        <row r="78">
          <cell r="A78" t="str">
            <v>Naphta Stabilizer</v>
          </cell>
        </row>
        <row r="79">
          <cell r="A79" t="str">
            <v>nC4/isoC4 Splitter</v>
          </cell>
        </row>
        <row r="80">
          <cell r="A80" t="str">
            <v>Others</v>
          </cell>
        </row>
        <row r="81">
          <cell r="A81" t="str">
            <v>Overhead Accumulator</v>
          </cell>
        </row>
        <row r="82">
          <cell r="A82" t="str">
            <v>Preflash</v>
          </cell>
        </row>
        <row r="83">
          <cell r="A83" t="str">
            <v>Primary Absorber</v>
          </cell>
        </row>
        <row r="84">
          <cell r="A84" t="str">
            <v>Quench Tower</v>
          </cell>
        </row>
        <row r="85">
          <cell r="A85" t="str">
            <v>Reformate Splitter</v>
          </cell>
        </row>
        <row r="86">
          <cell r="A86" t="str">
            <v>Scrubber</v>
          </cell>
        </row>
        <row r="87">
          <cell r="A87" t="str">
            <v>Separator Gas-Liquid</v>
          </cell>
        </row>
        <row r="88">
          <cell r="A88" t="str">
            <v>Separator Gas-Liquid-Liquid</v>
          </cell>
        </row>
        <row r="89">
          <cell r="A89" t="str">
            <v>Separator Liquid-Liquid</v>
          </cell>
        </row>
        <row r="90">
          <cell r="A90" t="str">
            <v>Side Strippers</v>
          </cell>
        </row>
        <row r="91">
          <cell r="A91" t="str">
            <v>Soaker</v>
          </cell>
        </row>
        <row r="92">
          <cell r="A92" t="str">
            <v>Solvent Recovery Column</v>
          </cell>
        </row>
        <row r="93">
          <cell r="A93" t="str">
            <v>Sour Water Stripper</v>
          </cell>
        </row>
        <row r="94">
          <cell r="A94" t="str">
            <v>Sponge or Secondary Absorber</v>
          </cell>
        </row>
        <row r="95">
          <cell r="A95" t="str">
            <v>Stripper</v>
          </cell>
        </row>
        <row r="96">
          <cell r="A96" t="str">
            <v>Sulfur Degassing</v>
          </cell>
        </row>
        <row r="97">
          <cell r="A97" t="str">
            <v>Toluene / Xylene Splitter</v>
          </cell>
        </row>
        <row r="98">
          <cell r="A98" t="str">
            <v>Vacuum Column</v>
          </cell>
        </row>
        <row r="99">
          <cell r="A99" t="str">
            <v>Waste Water Stripper</v>
          </cell>
        </row>
        <row r="100">
          <cell r="A100" t="str">
            <v>Water Wash</v>
          </cell>
        </row>
        <row r="101">
          <cell r="A101" t="str">
            <v>Waxes Extractor</v>
          </cell>
        </row>
        <row r="102">
          <cell r="A102" t="str">
            <v>Xylenes Splitter</v>
          </cell>
        </row>
      </sheetData>
      <sheetData sheetId="3">
        <row r="1">
          <cell r="W1" t="str">
            <v>VEP</v>
          </cell>
        </row>
        <row r="2">
          <cell r="G2" t="str">
            <v>G-Ranged column</v>
          </cell>
          <cell r="H2" t="str">
            <v>Vertical</v>
          </cell>
          <cell r="I2" t="str">
            <v>Yes</v>
          </cell>
          <cell r="L2" t="str">
            <v>MVG - MVG MVG Tray</v>
          </cell>
          <cell r="U2">
            <v>2</v>
          </cell>
          <cell r="W2" t="str">
            <v>VEPK</v>
          </cell>
        </row>
        <row r="3">
          <cell r="G3" t="str">
            <v>M-Monoblock column</v>
          </cell>
          <cell r="H3" t="str">
            <v>Horizontal</v>
          </cell>
          <cell r="I3" t="str">
            <v>No</v>
          </cell>
          <cell r="L3" t="str">
            <v>MMVG</v>
          </cell>
          <cell r="M3" t="str">
            <v>Pipe DC</v>
          </cell>
          <cell r="O3" t="str">
            <v>AC - AC Ring Channel</v>
          </cell>
          <cell r="U3">
            <v>3</v>
          </cell>
          <cell r="W3" t="str">
            <v>VEPW</v>
          </cell>
        </row>
        <row r="4">
          <cell r="L4" t="str">
            <v>SVG - SVG SVG Tray</v>
          </cell>
          <cell r="M4" t="str">
            <v>Standard</v>
          </cell>
          <cell r="O4" t="str">
            <v>AP - Down Pipe</v>
          </cell>
          <cell r="U4">
            <v>4</v>
          </cell>
          <cell r="W4" t="str">
            <v>VEH</v>
          </cell>
        </row>
        <row r="5">
          <cell r="L5" t="str">
            <v>LVG - LVG Tray</v>
          </cell>
          <cell r="O5" t="str">
            <v>AR - Support Ring</v>
          </cell>
          <cell r="W5" t="str">
            <v>VEG</v>
          </cell>
        </row>
        <row r="6">
          <cell r="L6" t="str">
            <v>XVG - XVG XVG Tray</v>
          </cell>
          <cell r="O6" t="str">
            <v>BE - Beam</v>
          </cell>
          <cell r="W6" t="str">
            <v>VEG2</v>
          </cell>
        </row>
        <row r="7">
          <cell r="L7" t="str">
            <v>BDH</v>
          </cell>
          <cell r="O7" t="str">
            <v>BR - Tension Ring</v>
          </cell>
          <cell r="W7" t="str">
            <v>VES</v>
          </cell>
        </row>
        <row r="8">
          <cell r="L8" t="str">
            <v>UFM - UFM Valve Tray</v>
          </cell>
          <cell r="O8" t="str">
            <v>CUSTOM - Custom Internal Type</v>
          </cell>
          <cell r="W8" t="str">
            <v>VKH</v>
          </cell>
        </row>
        <row r="9">
          <cell r="L9" t="str">
            <v>UFM AF - UFM AF Valve Tray</v>
          </cell>
          <cell r="O9" t="str">
            <v>GITG - Inlet Diffuser</v>
          </cell>
          <cell r="W9" t="str">
            <v>VKG</v>
          </cell>
        </row>
        <row r="10">
          <cell r="L10" t="str">
            <v>SVE - SVE Sieve tray d&gt;=10 </v>
          </cell>
          <cell r="O10" t="str">
            <v>GITV - Vapor Horn</v>
          </cell>
          <cell r="W10" t="str">
            <v>VKG2</v>
          </cell>
        </row>
        <row r="11">
          <cell r="L11" t="str">
            <v>B3X - B3X Bubble cap Tray 3'' (76mm)</v>
          </cell>
          <cell r="O11" t="str">
            <v>GIV - Vane Distributor</v>
          </cell>
          <cell r="W11" t="str">
            <v>VKGF2</v>
          </cell>
        </row>
        <row r="12">
          <cell r="L12" t="str">
            <v>B4X - B4X Bubble cap Tray 4'' (100mm)</v>
          </cell>
          <cell r="O12" t="str">
            <v>GIVS-d - Shoepentoeter</v>
          </cell>
          <cell r="W12" t="str">
            <v>VKP</v>
          </cell>
        </row>
        <row r="13">
          <cell r="L13" t="str">
            <v>B6X - B6X Bubble cap Tray 6'' (150mm)</v>
          </cell>
          <cell r="O13" t="str">
            <v>GIVSA - Shoepentoeter Plus</v>
          </cell>
          <cell r="W13" t="str">
            <v>VKR</v>
          </cell>
        </row>
        <row r="14">
          <cell r="L14" t="str">
            <v>RC1 - RC1- Caged Valve Tray</v>
          </cell>
          <cell r="O14" t="str">
            <v>GIVSB - Shoepentoeter Plus</v>
          </cell>
          <cell r="W14" t="str">
            <v>VKR2</v>
          </cell>
        </row>
        <row r="15">
          <cell r="L15" t="str">
            <v>RC2 - RC2 Caged Valve Tray</v>
          </cell>
          <cell r="O15" t="str">
            <v>LSKG - Gallery Tray</v>
          </cell>
          <cell r="W15" t="str">
            <v>VKR2F</v>
          </cell>
        </row>
        <row r="16">
          <cell r="L16" t="str">
            <v>RC4 - RC4 Caged Valve Tray, Venturi hole</v>
          </cell>
          <cell r="O16" t="str">
            <v>LTE - Elbow</v>
          </cell>
          <cell r="W16" t="str">
            <v>VKRFPW</v>
          </cell>
        </row>
        <row r="17">
          <cell r="L17" t="str">
            <v>RC4a - RC4a Caged Valve Tray, Venturi hole</v>
          </cell>
          <cell r="O17" t="str">
            <v>LTH - H-Tube</v>
          </cell>
          <cell r="W17" t="str">
            <v>VKRPW</v>
          </cell>
        </row>
        <row r="18">
          <cell r="L18" t="str">
            <v>RSN - RSN Snapin Valve Tray</v>
          </cell>
          <cell r="O18" t="str">
            <v>LTO - Half Open Pipe</v>
          </cell>
          <cell r="W18" t="str">
            <v>VRD</v>
          </cell>
        </row>
        <row r="19">
          <cell r="L19" t="str">
            <v>RV1 - RV1- Round Valve Tray</v>
          </cell>
          <cell r="O19" t="str">
            <v>LTS - Sparger Tube</v>
          </cell>
          <cell r="W19" t="str">
            <v>VRG</v>
          </cell>
        </row>
        <row r="20">
          <cell r="L20" t="str">
            <v>RV4 - RV4 Round Valve Tray Venturi Hole</v>
          </cell>
          <cell r="O20" t="str">
            <v>LTT - T-shape Tube</v>
          </cell>
          <cell r="W20" t="str">
            <v>VRX</v>
          </cell>
        </row>
        <row r="21">
          <cell r="O21" t="str">
            <v>SKH - Chimney Tray</v>
          </cell>
          <cell r="W21" t="str">
            <v>VRPF</v>
          </cell>
        </row>
        <row r="22">
          <cell r="O22" t="str">
            <v>SKHW - Chimney Tray with Beams</v>
          </cell>
          <cell r="W22" t="str">
            <v>VSI</v>
          </cell>
        </row>
        <row r="23">
          <cell r="O23" t="str">
            <v>SKI - Chimney Tray</v>
          </cell>
          <cell r="W23" t="str">
            <v>VSIR</v>
          </cell>
        </row>
        <row r="24">
          <cell r="O24" t="str">
            <v>SKIT - Chimney Tray with Beams</v>
          </cell>
          <cell r="W24" t="str">
            <v>HE</v>
          </cell>
        </row>
        <row r="25">
          <cell r="O25" t="str">
            <v>SKITW - Chimney Tray with Beams Welded</v>
          </cell>
          <cell r="W25" t="str">
            <v>HS</v>
          </cell>
        </row>
        <row r="26">
          <cell r="O26" t="str">
            <v>SKIW - Chimney Tray Welded</v>
          </cell>
          <cell r="W26" t="str">
            <v>RPB</v>
          </cell>
        </row>
        <row r="27">
          <cell r="O27" t="str">
            <v>VRDH - Spray nozzle Distr.</v>
          </cell>
          <cell r="W27" t="str">
            <v>TE</v>
          </cell>
        </row>
        <row r="28">
          <cell r="O28" t="str">
            <v>VRDL - Spray nozzle Distr.</v>
          </cell>
          <cell r="W28" t="str">
            <v>TEB</v>
          </cell>
        </row>
        <row r="29">
          <cell r="W29" t="str">
            <v>TEBD</v>
          </cell>
        </row>
        <row r="30">
          <cell r="W30" t="str">
            <v>TS</v>
          </cell>
        </row>
        <row r="31">
          <cell r="W31" t="str">
            <v>TSB</v>
          </cell>
        </row>
        <row r="32">
          <cell r="W32" t="str">
            <v>TSBD</v>
          </cell>
        </row>
        <row r="33">
          <cell r="W33" t="str">
            <v>EMS</v>
          </cell>
        </row>
        <row r="34">
          <cell r="W34" t="str">
            <v>GIS</v>
          </cell>
        </row>
        <row r="35">
          <cell r="W35" t="str">
            <v>SLR</v>
          </cell>
        </row>
        <row r="36">
          <cell r="W36" t="str">
            <v>SLRT</v>
          </cell>
        </row>
        <row r="37">
          <cell r="W37" t="str">
            <v>SLRTD</v>
          </cell>
        </row>
        <row r="38">
          <cell r="W38" t="str">
            <v>SLM</v>
          </cell>
        </row>
        <row r="39">
          <cell r="W39" t="str">
            <v>SLMT</v>
          </cell>
        </row>
        <row r="40">
          <cell r="W40" t="str">
            <v>SKIW</v>
          </cell>
        </row>
        <row r="41">
          <cell r="W41" t="str">
            <v>SKI</v>
          </cell>
        </row>
        <row r="42">
          <cell r="W42" t="str">
            <v>SKH</v>
          </cell>
        </row>
        <row r="43">
          <cell r="W43" t="str">
            <v>SKP</v>
          </cell>
        </row>
        <row r="44">
          <cell r="W44" t="str">
            <v>Flash Gallery (LSKG)</v>
          </cell>
        </row>
        <row r="45">
          <cell r="W45" t="str">
            <v>Chinese Hat</v>
          </cell>
        </row>
        <row r="46">
          <cell r="W46" t="str">
            <v>Ring Channel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ВССЫЛ"/>
      <sheetName val="Умные таблицы"/>
      <sheetName val="Сортированный справочник"/>
      <sheetName val="Без сортировки"/>
    </sheetNames>
    <sheetDataSet>
      <sheetData sheetId="0" refreshError="1"/>
      <sheetData sheetId="1" refreshError="1"/>
      <sheetData sheetId="2">
        <row r="1">
          <cell r="D1" t="str">
            <v>Toyota</v>
          </cell>
        </row>
        <row r="2">
          <cell r="D2" t="str">
            <v>Ford</v>
          </cell>
        </row>
        <row r="3">
          <cell r="D3" t="str">
            <v>Nissan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C000"/>
  </sheetPr>
  <dimension ref="A1:AN3"/>
  <sheetViews>
    <sheetView tabSelected="1" workbookViewId="0">
      <selection activeCell="H3" sqref="H3"/>
    </sheetView>
  </sheetViews>
  <sheetFormatPr defaultRowHeight="15" x14ac:dyDescent="0.25"/>
  <cols>
    <col min="1" max="1" width="25.28515625" style="2" customWidth="1"/>
    <col min="2" max="2" width="20.7109375" style="2" customWidth="1"/>
    <col min="3" max="3" width="23.28515625" style="2" bestFit="1" customWidth="1"/>
    <col min="4" max="4" width="11.140625" style="2" bestFit="1" customWidth="1"/>
    <col min="5" max="8" width="11.7109375" style="2" customWidth="1"/>
    <col min="9" max="9" width="12.5703125" style="2" customWidth="1"/>
    <col min="10" max="13" width="11.7109375" style="2" customWidth="1"/>
    <col min="14" max="14" width="13.7109375" style="2" customWidth="1"/>
    <col min="15" max="26" width="11.7109375" style="2" customWidth="1"/>
  </cols>
  <sheetData>
    <row r="1" spans="1:40" x14ac:dyDescent="0.25">
      <c r="A1" s="1" t="s">
        <v>3</v>
      </c>
      <c r="B1" s="8">
        <v>1</v>
      </c>
      <c r="C1" s="8">
        <v>2</v>
      </c>
      <c r="D1" s="8">
        <v>3</v>
      </c>
      <c r="E1" s="8">
        <v>4</v>
      </c>
      <c r="F1" s="8">
        <v>5</v>
      </c>
      <c r="G1" s="8">
        <v>6</v>
      </c>
      <c r="H1" s="8">
        <v>7</v>
      </c>
      <c r="I1" s="8">
        <v>8</v>
      </c>
      <c r="J1" s="8">
        <v>9</v>
      </c>
      <c r="K1" s="8">
        <v>10</v>
      </c>
      <c r="L1" s="8">
        <v>11</v>
      </c>
      <c r="M1" s="8">
        <v>12</v>
      </c>
      <c r="N1" s="8">
        <v>13</v>
      </c>
      <c r="O1" s="8">
        <v>14</v>
      </c>
      <c r="P1" s="8">
        <v>15</v>
      </c>
      <c r="Q1" s="8">
        <v>16</v>
      </c>
      <c r="R1" s="8">
        <v>17</v>
      </c>
      <c r="S1" s="8">
        <v>18</v>
      </c>
      <c r="T1" s="8">
        <v>19</v>
      </c>
      <c r="U1" s="8">
        <v>20</v>
      </c>
      <c r="V1" s="8">
        <v>21</v>
      </c>
      <c r="W1" s="8">
        <v>22</v>
      </c>
      <c r="X1" s="8">
        <v>23</v>
      </c>
      <c r="Y1" s="8">
        <v>24</v>
      </c>
      <c r="Z1" s="8">
        <v>25</v>
      </c>
      <c r="AA1" s="9">
        <v>26</v>
      </c>
      <c r="AB1" s="9">
        <v>27</v>
      </c>
      <c r="AC1" s="9">
        <v>28</v>
      </c>
      <c r="AD1" s="9">
        <v>29</v>
      </c>
      <c r="AE1" s="9">
        <v>30</v>
      </c>
      <c r="AF1" s="9">
        <v>31</v>
      </c>
      <c r="AG1" s="9">
        <v>32</v>
      </c>
      <c r="AH1" s="9">
        <v>33</v>
      </c>
      <c r="AI1" s="9">
        <v>34</v>
      </c>
      <c r="AJ1" s="9">
        <v>35</v>
      </c>
      <c r="AK1" s="9">
        <v>36</v>
      </c>
      <c r="AL1" s="9">
        <v>37</v>
      </c>
      <c r="AM1" s="9">
        <v>38</v>
      </c>
      <c r="AN1" s="9">
        <v>39</v>
      </c>
    </row>
    <row r="2" spans="1:40" ht="62.25" customHeight="1" x14ac:dyDescent="0.25">
      <c r="B2" s="3" t="s">
        <v>4</v>
      </c>
      <c r="C2" s="3" t="s">
        <v>5</v>
      </c>
      <c r="D2" s="5" t="s">
        <v>6</v>
      </c>
      <c r="E2" s="5" t="s">
        <v>0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2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10" t="s">
        <v>17</v>
      </c>
      <c r="R2" s="11" t="s">
        <v>1</v>
      </c>
      <c r="S2" s="10" t="s">
        <v>18</v>
      </c>
      <c r="T2" s="10" t="s">
        <v>19</v>
      </c>
      <c r="U2" s="10" t="s">
        <v>20</v>
      </c>
      <c r="V2" s="10" t="s">
        <v>21</v>
      </c>
      <c r="W2" s="10" t="s">
        <v>22</v>
      </c>
      <c r="X2" s="10" t="s">
        <v>23</v>
      </c>
      <c r="Y2" s="10" t="s">
        <v>24</v>
      </c>
      <c r="Z2" s="10" t="s">
        <v>25</v>
      </c>
      <c r="AA2" s="10" t="s">
        <v>26</v>
      </c>
      <c r="AB2" s="10" t="s">
        <v>24</v>
      </c>
      <c r="AC2" s="10" t="s">
        <v>27</v>
      </c>
      <c r="AD2" s="10" t="s">
        <v>28</v>
      </c>
      <c r="AE2" s="10" t="s">
        <v>29</v>
      </c>
      <c r="AF2" s="10" t="s">
        <v>30</v>
      </c>
      <c r="AG2" s="10" t="s">
        <v>31</v>
      </c>
      <c r="AH2" s="10" t="s">
        <v>32</v>
      </c>
      <c r="AI2" s="10" t="s">
        <v>33</v>
      </c>
      <c r="AJ2" s="10" t="s">
        <v>34</v>
      </c>
      <c r="AK2" s="10" t="s">
        <v>35</v>
      </c>
      <c r="AL2" s="10" t="s">
        <v>36</v>
      </c>
      <c r="AM2" s="10" t="s">
        <v>37</v>
      </c>
      <c r="AN2" s="10" t="s">
        <v>38</v>
      </c>
    </row>
    <row r="3" spans="1:40" ht="45" x14ac:dyDescent="0.25">
      <c r="B3" s="7" t="s">
        <v>3</v>
      </c>
      <c r="C3" s="7" t="s">
        <v>39</v>
      </c>
      <c r="D3" s="12" t="s">
        <v>56</v>
      </c>
      <c r="E3" s="4">
        <v>0</v>
      </c>
      <c r="F3" s="4">
        <v>0</v>
      </c>
      <c r="G3" s="4">
        <v>0</v>
      </c>
      <c r="H3" s="18">
        <v>11.1</v>
      </c>
      <c r="I3" s="12"/>
      <c r="J3" s="4"/>
      <c r="K3" s="12"/>
      <c r="L3" s="4">
        <v>0</v>
      </c>
      <c r="M3" s="4">
        <v>0</v>
      </c>
      <c r="N3" s="4">
        <v>0</v>
      </c>
      <c r="O3" s="4">
        <v>0</v>
      </c>
      <c r="P3" s="4">
        <v>0</v>
      </c>
      <c r="Q3" s="7"/>
      <c r="R3" s="7"/>
      <c r="S3" s="7"/>
      <c r="T3" s="7"/>
      <c r="U3" s="7"/>
      <c r="V3" s="6"/>
      <c r="W3" s="6"/>
      <c r="X3" s="6"/>
      <c r="Y3" s="6"/>
      <c r="Z3" s="6"/>
      <c r="AA3" s="13"/>
      <c r="AB3" s="14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4"/>
      <c r="AN3" s="14"/>
    </row>
  </sheetData>
  <dataValidations count="2">
    <dataValidation type="list" allowBlank="1" showInputMessage="1" showErrorMessage="1" sqref="K3">
      <formula1>Material_thickness</formula1>
    </dataValidation>
    <dataValidation type="list" allowBlank="1" showInputMessage="1" showErrorMessage="1" sqref="I3">
      <formula1>DT_1</formula1>
    </dataValidation>
  </dataValidations>
  <pageMargins left="0.7" right="0.7" top="0.75" bottom="0.75" header="0.3" footer="0.3"/>
  <pageSetup paperSize="9" orientation="portrait" verticalDpi="0" r:id="rId1"/>
  <headerFooter>
    <oddFooter>&amp;C&amp;1#&amp;"Arial"&amp;10&amp;K000000SULZER CONFIDENTIAL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OFFSET('Valve lift'!$C$2,1,MATCH($D$3,'Valve lift'!$C$2:$U$2,0)-1,COUNTA(OFFSET('Valve lift'!$C$2,1,MATCH($D$3,'Valve lift'!$C$2:$U$2,0)-1,50,1)),1)</xm:f>
          </x14:formula1>
          <xm:sqref>H3</xm:sqref>
        </x14:dataValidation>
        <x14:dataValidation type="list" allowBlank="1" showInputMessage="1" showErrorMessage="1">
          <x14:formula1>
            <xm:f>'Valve lift'!$C$2:$U$2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U23"/>
  <sheetViews>
    <sheetView workbookViewId="0">
      <selection activeCell="S2" sqref="S2"/>
    </sheetView>
  </sheetViews>
  <sheetFormatPr defaultRowHeight="15.75" x14ac:dyDescent="0.25"/>
  <cols>
    <col min="1" max="1" width="9.140625" style="15"/>
    <col min="2" max="2" width="9.140625" style="15" customWidth="1"/>
    <col min="3" max="5" width="11.85546875" style="15" customWidth="1"/>
    <col min="6" max="20" width="9.140625" style="15"/>
    <col min="21" max="21" width="26.28515625" style="15" bestFit="1" customWidth="1"/>
    <col min="22" max="16384" width="9.140625" style="15"/>
  </cols>
  <sheetData>
    <row r="2" spans="3:21" x14ac:dyDescent="0.25">
      <c r="C2" s="16" t="s">
        <v>40</v>
      </c>
      <c r="D2" s="16" t="s">
        <v>41</v>
      </c>
      <c r="E2" s="16" t="s">
        <v>42</v>
      </c>
      <c r="F2" s="16" t="s">
        <v>43</v>
      </c>
      <c r="G2" s="16" t="s">
        <v>44</v>
      </c>
      <c r="H2" s="16" t="s">
        <v>45</v>
      </c>
      <c r="I2" s="16" t="s">
        <v>46</v>
      </c>
      <c r="J2" s="16" t="s">
        <v>47</v>
      </c>
      <c r="K2" s="16" t="s">
        <v>48</v>
      </c>
      <c r="L2" s="16" t="s">
        <v>49</v>
      </c>
      <c r="M2" s="16" t="s">
        <v>50</v>
      </c>
      <c r="N2" s="16" t="s">
        <v>51</v>
      </c>
      <c r="O2" s="16" t="s">
        <v>52</v>
      </c>
      <c r="P2" s="16" t="s">
        <v>53</v>
      </c>
      <c r="Q2" s="16" t="s">
        <v>54</v>
      </c>
      <c r="R2" s="16" t="s">
        <v>55</v>
      </c>
      <c r="S2" s="16" t="s">
        <v>56</v>
      </c>
      <c r="T2" s="16" t="s">
        <v>57</v>
      </c>
      <c r="U2" s="16" t="s">
        <v>58</v>
      </c>
    </row>
    <row r="3" spans="3:21" x14ac:dyDescent="0.25">
      <c r="C3" s="13">
        <v>6.4</v>
      </c>
      <c r="D3" s="13">
        <v>7.9</v>
      </c>
      <c r="E3" s="13" t="s">
        <v>59</v>
      </c>
      <c r="F3" s="13" t="s">
        <v>59</v>
      </c>
      <c r="G3" s="13" t="s">
        <v>59</v>
      </c>
      <c r="H3" s="13">
        <v>5.2</v>
      </c>
      <c r="I3" s="13">
        <v>7.5</v>
      </c>
      <c r="J3" s="13">
        <v>9.5</v>
      </c>
      <c r="K3" s="13">
        <v>6.4</v>
      </c>
      <c r="L3" s="13">
        <v>12.7</v>
      </c>
      <c r="M3" s="13">
        <v>9.5</v>
      </c>
      <c r="N3" s="13">
        <v>6.4</v>
      </c>
      <c r="O3" s="13">
        <v>9.5</v>
      </c>
      <c r="P3" s="13">
        <v>18</v>
      </c>
      <c r="Q3" s="13">
        <v>9.5</v>
      </c>
      <c r="R3" s="13">
        <v>5</v>
      </c>
      <c r="S3" s="13">
        <v>9.5</v>
      </c>
      <c r="T3" s="13">
        <v>14.3</v>
      </c>
      <c r="U3" s="17">
        <v>12</v>
      </c>
    </row>
    <row r="4" spans="3:21" x14ac:dyDescent="0.25">
      <c r="C4" s="13">
        <v>7.9</v>
      </c>
      <c r="D4" s="13">
        <v>9.5</v>
      </c>
      <c r="H4" s="17">
        <v>6</v>
      </c>
      <c r="I4" s="13">
        <v>9.5</v>
      </c>
      <c r="J4" s="13">
        <v>11.1</v>
      </c>
      <c r="K4" s="13">
        <v>7.9</v>
      </c>
      <c r="M4" s="13">
        <v>11.1</v>
      </c>
      <c r="N4" s="13">
        <v>7.9</v>
      </c>
      <c r="O4" s="13">
        <v>11.1</v>
      </c>
      <c r="P4" s="13">
        <v>20</v>
      </c>
      <c r="Q4" s="13">
        <v>11.1</v>
      </c>
      <c r="R4" s="13">
        <v>6</v>
      </c>
      <c r="S4" s="13">
        <v>11.1</v>
      </c>
    </row>
    <row r="5" spans="3:21" x14ac:dyDescent="0.25">
      <c r="C5" s="17">
        <v>9</v>
      </c>
      <c r="D5" s="13">
        <v>11.1</v>
      </c>
      <c r="I5" s="17">
        <v>11</v>
      </c>
      <c r="J5" s="13">
        <v>12.7</v>
      </c>
      <c r="K5" s="13">
        <v>9.5</v>
      </c>
      <c r="M5" s="13">
        <v>12.7</v>
      </c>
      <c r="N5" s="13">
        <v>9.5</v>
      </c>
      <c r="O5" s="13">
        <v>12.7</v>
      </c>
      <c r="Q5" s="13">
        <v>12.7</v>
      </c>
      <c r="R5" s="13">
        <v>7</v>
      </c>
      <c r="S5" s="13">
        <v>12.7</v>
      </c>
    </row>
    <row r="6" spans="3:21" x14ac:dyDescent="0.25">
      <c r="D6" s="13">
        <v>12.7</v>
      </c>
      <c r="K6" s="13">
        <v>11.1</v>
      </c>
      <c r="M6" s="13">
        <v>14.3</v>
      </c>
      <c r="N6" s="13">
        <v>11.1</v>
      </c>
      <c r="Q6" s="13">
        <v>14.3</v>
      </c>
      <c r="R6" s="13">
        <v>8</v>
      </c>
      <c r="S6" s="13">
        <v>14.3</v>
      </c>
    </row>
    <row r="7" spans="3:21" x14ac:dyDescent="0.25">
      <c r="K7" s="13">
        <v>12.7</v>
      </c>
      <c r="N7" s="13">
        <v>12.7</v>
      </c>
      <c r="R7" s="13">
        <v>9</v>
      </c>
    </row>
    <row r="8" spans="3:21" x14ac:dyDescent="0.25">
      <c r="R8" s="13">
        <v>10</v>
      </c>
    </row>
    <row r="9" spans="3:21" x14ac:dyDescent="0.25">
      <c r="R9" s="13">
        <v>11</v>
      </c>
    </row>
    <row r="10" spans="3:21" x14ac:dyDescent="0.25">
      <c r="R10" s="13">
        <v>12</v>
      </c>
    </row>
    <row r="11" spans="3:21" x14ac:dyDescent="0.25">
      <c r="R11" s="13">
        <v>13</v>
      </c>
    </row>
    <row r="12" spans="3:21" x14ac:dyDescent="0.25">
      <c r="R12" s="13">
        <v>14</v>
      </c>
    </row>
    <row r="13" spans="3:21" x14ac:dyDescent="0.25">
      <c r="R13" s="13">
        <v>15</v>
      </c>
    </row>
    <row r="14" spans="3:21" x14ac:dyDescent="0.25">
      <c r="R14" s="13">
        <v>16</v>
      </c>
    </row>
    <row r="15" spans="3:21" x14ac:dyDescent="0.25">
      <c r="R15" s="13">
        <v>17</v>
      </c>
    </row>
    <row r="16" spans="3:21" x14ac:dyDescent="0.25">
      <c r="R16" s="13">
        <v>18</v>
      </c>
    </row>
    <row r="17" spans="18:18" x14ac:dyDescent="0.25">
      <c r="R17" s="13">
        <v>19</v>
      </c>
    </row>
    <row r="18" spans="18:18" x14ac:dyDescent="0.25">
      <c r="R18" s="13">
        <v>20</v>
      </c>
    </row>
    <row r="19" spans="18:18" x14ac:dyDescent="0.25">
      <c r="R19" s="13">
        <v>21</v>
      </c>
    </row>
    <row r="20" spans="18:18" x14ac:dyDescent="0.25">
      <c r="R20" s="13">
        <v>22</v>
      </c>
    </row>
    <row r="21" spans="18:18" x14ac:dyDescent="0.25">
      <c r="R21" s="13">
        <v>23</v>
      </c>
    </row>
    <row r="22" spans="18:18" x14ac:dyDescent="0.25">
      <c r="R22" s="13">
        <v>24</v>
      </c>
    </row>
    <row r="23" spans="18:18" x14ac:dyDescent="0.25">
      <c r="R23" s="13">
        <v>25</v>
      </c>
    </row>
  </sheetData>
  <pageMargins left="0.7" right="0.7" top="0.75" bottom="0.75" header="0.3" footer="0.3"/>
  <pageSetup paperSize="9" orientation="portrait" r:id="rId1"/>
  <headerFooter>
    <oddFooter>&amp;C&amp;1#&amp;"Arial"&amp;10&amp;K000000SULZER 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Patterns</vt:lpstr>
      <vt:lpstr>Valve lift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Chuprakov, Nikita</dc:creator>
  <cp:lastModifiedBy>Eka Tugulashvili</cp:lastModifiedBy>
  <dcterms:created xsi:type="dcterms:W3CDTF">2022-09-14T06:20:50Z</dcterms:created>
  <dcterms:modified xsi:type="dcterms:W3CDTF">2022-09-14T06:33:47Z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c3eb348-6bb5-454e-8246-2b03a499fa4a_Enabled">
    <vt:lpwstr>true</vt:lpwstr>
  </property>
  <property fmtid="{D5CDD505-2E9C-101B-9397-08002B2CF9AE}" pid="3" name="MSIP_Label_dc3eb348-6bb5-454e-8246-2b03a499fa4a_SetDate">
    <vt:lpwstr>2022-09-14T06:23:46Z</vt:lpwstr>
  </property>
  <property fmtid="{D5CDD505-2E9C-101B-9397-08002B2CF9AE}" pid="4" name="MSIP_Label_dc3eb348-6bb5-454e-8246-2b03a499fa4a_Method">
    <vt:lpwstr>Standard</vt:lpwstr>
  </property>
  <property fmtid="{D5CDD505-2E9C-101B-9397-08002B2CF9AE}" pid="5" name="MSIP_Label_dc3eb348-6bb5-454e-8246-2b03a499fa4a_Name">
    <vt:lpwstr>dc3eb348-6bb5-454e-8246-2b03a499fa4a</vt:lpwstr>
  </property>
  <property fmtid="{D5CDD505-2E9C-101B-9397-08002B2CF9AE}" pid="6" name="MSIP_Label_dc3eb348-6bb5-454e-8246-2b03a499fa4a_SiteId">
    <vt:lpwstr>d9c7995d-4c06-40b7-829c-3921bdc751ed</vt:lpwstr>
  </property>
  <property fmtid="{D5CDD505-2E9C-101B-9397-08002B2CF9AE}" pid="7" name="MSIP_Label_dc3eb348-6bb5-454e-8246-2b03a499fa4a_ActionId">
    <vt:lpwstr>592819fd-21ea-4a9e-8750-b67d5829b9db</vt:lpwstr>
  </property>
  <property fmtid="{D5CDD505-2E9C-101B-9397-08002B2CF9AE}" pid="8" name="MSIP_Label_dc3eb348-6bb5-454e-8246-2b03a499fa4a_ContentBits">
    <vt:lpwstr>2</vt:lpwstr>
  </property>
</Properties>
</file>