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3" i="1"/>
  <c r="C29" i="1" s="1"/>
  <c r="C4" i="1"/>
  <c r="C30" i="1" s="1"/>
  <c r="C5" i="1"/>
  <c r="C31" i="1" s="1"/>
  <c r="C11" i="1"/>
  <c r="C12" i="1"/>
  <c r="C13" i="1"/>
  <c r="C14" i="1"/>
  <c r="C40" i="1" s="1"/>
  <c r="C15" i="1"/>
  <c r="C16" i="1"/>
  <c r="C17" i="1"/>
  <c r="C6" i="1"/>
  <c r="C18" i="1"/>
  <c r="C19" i="1"/>
  <c r="C20" i="1"/>
  <c r="C8" i="1"/>
  <c r="C34" i="1" s="1"/>
  <c r="C9" i="1"/>
  <c r="C21" i="1"/>
  <c r="C10" i="1"/>
  <c r="C22" i="1"/>
  <c r="C48" i="1" s="1"/>
  <c r="C7" i="1"/>
  <c r="B3" i="1"/>
  <c r="B29" i="1" s="1"/>
  <c r="B4" i="1"/>
  <c r="B30" i="1" s="1"/>
  <c r="B5" i="1"/>
  <c r="B31" i="1" s="1"/>
  <c r="B11" i="1"/>
  <c r="B32" i="1" s="1"/>
  <c r="B12" i="1"/>
  <c r="B13" i="1"/>
  <c r="B14" i="1"/>
  <c r="B15" i="1"/>
  <c r="B16" i="1"/>
  <c r="B17" i="1"/>
  <c r="B6" i="1"/>
  <c r="B18" i="1"/>
  <c r="B19" i="1"/>
  <c r="B7" i="1"/>
  <c r="B33" i="1" s="1"/>
  <c r="B20" i="1"/>
  <c r="B8" i="1"/>
  <c r="B21" i="1"/>
  <c r="B10" i="1"/>
  <c r="B36" i="1" s="1"/>
  <c r="B22" i="1"/>
  <c r="B48" i="1" s="1"/>
  <c r="B9" i="1"/>
  <c r="B39" i="1" l="1"/>
  <c r="B65" i="1" s="1"/>
  <c r="C46" i="1"/>
  <c r="B34" i="1"/>
  <c r="C33" i="1"/>
  <c r="C45" i="1"/>
  <c r="B40" i="1"/>
  <c r="C36" i="1"/>
  <c r="B45" i="1"/>
  <c r="B41" i="1"/>
  <c r="C44" i="1"/>
  <c r="C43" i="1"/>
  <c r="B38" i="1"/>
  <c r="C42" i="1"/>
  <c r="B35" i="1"/>
  <c r="B44" i="1"/>
  <c r="C35" i="1"/>
  <c r="B43" i="1"/>
  <c r="C39" i="1"/>
  <c r="C65" i="1" s="1"/>
  <c r="C47" i="1"/>
  <c r="B42" i="1"/>
  <c r="C38" i="1"/>
  <c r="C41" i="1"/>
  <c r="C32" i="1"/>
  <c r="B37" i="1"/>
  <c r="C37" i="1"/>
  <c r="B46" i="1"/>
  <c r="B47" i="1"/>
</calcChain>
</file>

<file path=xl/sharedStrings.xml><?xml version="1.0" encoding="utf-8"?>
<sst xmlns="http://schemas.openxmlformats.org/spreadsheetml/2006/main" count="188" uniqueCount="31">
  <si>
    <t>Фио</t>
  </si>
  <si>
    <t>Кол-во</t>
  </si>
  <si>
    <t>Анисимов</t>
  </si>
  <si>
    <t>Асланов</t>
  </si>
  <si>
    <t>Баранов</t>
  </si>
  <si>
    <t>Бурба</t>
  </si>
  <si>
    <t>Васильева</t>
  </si>
  <si>
    <t>Грачковская</t>
  </si>
  <si>
    <t>Грибинюкова</t>
  </si>
  <si>
    <t>Дудовцева</t>
  </si>
  <si>
    <t>Ефремова</t>
  </si>
  <si>
    <t>Журова</t>
  </si>
  <si>
    <t>Иванников</t>
  </si>
  <si>
    <t>Карлова</t>
  </si>
  <si>
    <t>Лабутина</t>
  </si>
  <si>
    <t>Лебедев</t>
  </si>
  <si>
    <t>Магомедова</t>
  </si>
  <si>
    <t>Мисайлов</t>
  </si>
  <si>
    <t>Папаш</t>
  </si>
  <si>
    <t>Романова</t>
  </si>
  <si>
    <t>Сапринский</t>
  </si>
  <si>
    <t>Ярош</t>
  </si>
  <si>
    <t>Ст</t>
  </si>
  <si>
    <t>Д</t>
  </si>
  <si>
    <t>б</t>
  </si>
  <si>
    <t>д</t>
  </si>
  <si>
    <t>Б</t>
  </si>
  <si>
    <t>Бол</t>
  </si>
  <si>
    <t>ст</t>
  </si>
  <si>
    <t xml:space="preserve"> 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</si>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</sst>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"/>
  </numFmts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rgb="FFFF33CC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33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40"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rgb="FF2F75B5"/>
          <bgColor rgb="FF000000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75"/>
  <sheetViews>
    <sheetView tabSelected="1" zoomScale="55" zoomScaleNormal="55" workbookViewId="0">
      <selection activeCell="D3" sqref="D3"/>
    </sheetView>
  </sheetViews>
  <sheetFormatPr defaultRowHeight="15" x14ac:dyDescent="0.25"/>
  <cols>
    <col min="1" max="1" width="19.140625" style="1" customWidth="1"/>
    <col min="2" max="2" width="12" style="1" customWidth="1"/>
    <col min="3" max="3" width="12.42578125" style="1" customWidth="1"/>
    <col min="4" max="16384" width="9.140625" style="1"/>
  </cols>
  <sheetData>
    <row r="1" spans="1:34" ht="23.25" x14ac:dyDescent="0.25">
      <c r="A1" s="8">
        <v>44805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23.25" x14ac:dyDescent="0.25">
      <c r="A2" s="4" t="s">
        <v>0</v>
      </c>
      <c r="B2" s="4" t="s">
        <v>1</v>
      </c>
      <c r="C2" s="4" t="s">
        <v>27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5">
        <v>15</v>
      </c>
      <c r="S2" s="5">
        <v>16</v>
      </c>
      <c r="T2" s="5">
        <v>17</v>
      </c>
      <c r="U2" s="5">
        <v>18</v>
      </c>
      <c r="V2" s="5">
        <v>19</v>
      </c>
      <c r="W2" s="5">
        <v>20</v>
      </c>
      <c r="X2" s="5">
        <v>21</v>
      </c>
      <c r="Y2" s="5">
        <v>22</v>
      </c>
      <c r="Z2" s="5">
        <v>23</v>
      </c>
      <c r="AA2" s="5">
        <v>24</v>
      </c>
      <c r="AB2" s="5">
        <v>25</v>
      </c>
      <c r="AC2" s="5">
        <v>26</v>
      </c>
      <c r="AD2" s="5">
        <v>27</v>
      </c>
      <c r="AE2" s="5">
        <v>28</v>
      </c>
      <c r="AF2" s="5">
        <v>29</v>
      </c>
      <c r="AG2" s="5">
        <v>30</v>
      </c>
      <c r="AH2" s="5">
        <v>31</v>
      </c>
    </row>
    <row r="3" spans="1:34" ht="23.25" x14ac:dyDescent="0.25">
      <c r="A3" s="6" t="s">
        <v>2</v>
      </c>
      <c r="B3" s="6">
        <f t="shared" ref="B3:B22" si="0">COUNTIF(D3:AH3,$C$23)+COUNTIF(D3:AH3,$D$23)</f>
        <v>2</v>
      </c>
      <c r="C3" s="2">
        <f t="shared" ref="C3:C22" si="1">COUNTIF(D3:AH3,$E$23)</f>
        <v>6</v>
      </c>
      <c r="D3" s="9"/>
      <c r="E3" s="9"/>
      <c r="F3" s="9"/>
      <c r="G3" s="9" t="s">
        <v>22</v>
      </c>
      <c r="H3" s="9"/>
      <c r="I3" s="9"/>
      <c r="J3" s="9"/>
      <c r="K3" s="9"/>
      <c r="L3" s="9"/>
      <c r="M3" s="9" t="s">
        <v>24</v>
      </c>
      <c r="N3" s="9" t="s">
        <v>24</v>
      </c>
      <c r="O3" s="9" t="s">
        <v>24</v>
      </c>
      <c r="P3" s="9" t="s">
        <v>24</v>
      </c>
      <c r="Q3" s="9" t="s">
        <v>24</v>
      </c>
      <c r="R3" s="9" t="s">
        <v>24</v>
      </c>
      <c r="S3" s="9" t="s">
        <v>28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23.25" x14ac:dyDescent="0.25">
      <c r="A4" s="6" t="s">
        <v>3</v>
      </c>
      <c r="B4" s="6">
        <f t="shared" si="0"/>
        <v>2</v>
      </c>
      <c r="C4" s="2">
        <f t="shared" si="1"/>
        <v>4</v>
      </c>
      <c r="D4" s="9"/>
      <c r="E4" s="9"/>
      <c r="F4" s="9"/>
      <c r="G4" s="9"/>
      <c r="H4" s="9"/>
      <c r="I4" s="9" t="s">
        <v>25</v>
      </c>
      <c r="J4" s="9"/>
      <c r="K4" s="9"/>
      <c r="L4" s="9"/>
      <c r="M4" s="9"/>
      <c r="N4" s="9"/>
      <c r="O4" s="9" t="s">
        <v>24</v>
      </c>
      <c r="P4" s="9" t="s">
        <v>24</v>
      </c>
      <c r="Q4" s="9" t="s">
        <v>24</v>
      </c>
      <c r="R4" s="9" t="s">
        <v>24</v>
      </c>
      <c r="S4" s="9"/>
      <c r="T4" s="9"/>
      <c r="U4" s="9"/>
      <c r="V4" s="9"/>
      <c r="W4" s="9"/>
      <c r="X4" s="9"/>
      <c r="Y4" s="9"/>
      <c r="Z4" s="9"/>
      <c r="AA4" s="9" t="s">
        <v>25</v>
      </c>
      <c r="AB4" s="9"/>
      <c r="AC4" s="9"/>
      <c r="AD4" s="9"/>
      <c r="AE4" s="9"/>
      <c r="AF4" s="9"/>
      <c r="AG4" s="9"/>
      <c r="AH4" s="9"/>
    </row>
    <row r="5" spans="1:34" ht="23.25" x14ac:dyDescent="0.25">
      <c r="A5" s="6" t="s">
        <v>4</v>
      </c>
      <c r="B5" s="6">
        <f t="shared" si="0"/>
        <v>2</v>
      </c>
      <c r="C5" s="2">
        <f t="shared" si="1"/>
        <v>0</v>
      </c>
      <c r="D5" s="9"/>
      <c r="E5" s="9"/>
      <c r="F5" s="9"/>
      <c r="G5" s="9"/>
      <c r="H5" s="9"/>
      <c r="I5" s="9"/>
      <c r="J5" s="9"/>
      <c r="K5" s="9" t="s">
        <v>28</v>
      </c>
      <c r="L5" s="9"/>
      <c r="M5" s="9"/>
      <c r="N5" s="9"/>
      <c r="O5" s="9"/>
      <c r="P5" s="9"/>
      <c r="Q5" s="9"/>
      <c r="R5" s="9"/>
      <c r="S5" s="9"/>
      <c r="T5" s="9"/>
      <c r="U5" s="9" t="s">
        <v>25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23.25" x14ac:dyDescent="0.25">
      <c r="A6" s="6" t="s">
        <v>12</v>
      </c>
      <c r="B6" s="6">
        <f t="shared" si="0"/>
        <v>2</v>
      </c>
      <c r="C6" s="2">
        <f t="shared" si="1"/>
        <v>10</v>
      </c>
      <c r="D6" s="9"/>
      <c r="E6" s="9" t="s">
        <v>22</v>
      </c>
      <c r="F6" s="9"/>
      <c r="G6" s="9"/>
      <c r="H6" s="9"/>
      <c r="I6" s="9"/>
      <c r="J6" s="9"/>
      <c r="K6" s="9"/>
      <c r="L6" s="9"/>
      <c r="M6" s="9"/>
      <c r="N6" s="9" t="s">
        <v>24</v>
      </c>
      <c r="O6" s="9" t="s">
        <v>24</v>
      </c>
      <c r="P6" s="9" t="s">
        <v>24</v>
      </c>
      <c r="Q6" s="9" t="s">
        <v>24</v>
      </c>
      <c r="R6" s="9" t="s">
        <v>24</v>
      </c>
      <c r="S6" s="9" t="s">
        <v>24</v>
      </c>
      <c r="T6" s="9" t="s">
        <v>24</v>
      </c>
      <c r="U6" s="9" t="s">
        <v>24</v>
      </c>
      <c r="V6" s="9" t="s">
        <v>24</v>
      </c>
      <c r="W6" s="9" t="s">
        <v>24</v>
      </c>
      <c r="X6" s="9"/>
      <c r="Y6" s="9" t="s">
        <v>28</v>
      </c>
      <c r="Z6" s="9"/>
      <c r="AA6" s="9"/>
      <c r="AB6" s="9"/>
      <c r="AC6" s="9"/>
      <c r="AD6" s="9"/>
      <c r="AE6" s="9"/>
      <c r="AF6" s="9"/>
      <c r="AG6" s="9"/>
      <c r="AH6" s="9"/>
    </row>
    <row r="7" spans="1:34" ht="23.25" x14ac:dyDescent="0.25">
      <c r="A7" s="6" t="s">
        <v>15</v>
      </c>
      <c r="B7" s="6">
        <f t="shared" si="0"/>
        <v>2</v>
      </c>
      <c r="C7" s="2">
        <f t="shared" si="1"/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 t="s">
        <v>25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 t="s">
        <v>28</v>
      </c>
      <c r="AD7" s="9"/>
      <c r="AE7" s="9"/>
      <c r="AF7" s="9"/>
      <c r="AG7" s="9"/>
      <c r="AH7" s="9"/>
    </row>
    <row r="8" spans="1:34" ht="23.25" x14ac:dyDescent="0.25">
      <c r="A8" s="6" t="s">
        <v>17</v>
      </c>
      <c r="B8" s="6">
        <f t="shared" si="0"/>
        <v>1</v>
      </c>
      <c r="C8" s="2">
        <f t="shared" si="1"/>
        <v>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 t="s">
        <v>24</v>
      </c>
      <c r="P8" s="9" t="s">
        <v>24</v>
      </c>
      <c r="Q8" s="9" t="s">
        <v>24</v>
      </c>
      <c r="R8" s="9" t="s">
        <v>24</v>
      </c>
      <c r="S8" s="9" t="s">
        <v>24</v>
      </c>
      <c r="T8" s="9" t="s">
        <v>24</v>
      </c>
      <c r="U8" s="9" t="s">
        <v>24</v>
      </c>
      <c r="V8" s="9" t="s">
        <v>24</v>
      </c>
      <c r="W8" s="9" t="s">
        <v>28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23.25" x14ac:dyDescent="0.25">
      <c r="A9" s="6" t="s">
        <v>18</v>
      </c>
      <c r="B9" s="6">
        <f t="shared" si="0"/>
        <v>2</v>
      </c>
      <c r="C9" s="2">
        <f t="shared" si="1"/>
        <v>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 t="s">
        <v>28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 t="s">
        <v>25</v>
      </c>
      <c r="AH9" s="9"/>
    </row>
    <row r="10" spans="1:34" ht="23.25" x14ac:dyDescent="0.25">
      <c r="A10" s="6" t="s">
        <v>20</v>
      </c>
      <c r="B10" s="6">
        <f t="shared" si="0"/>
        <v>2</v>
      </c>
      <c r="C10" s="2">
        <f t="shared" si="1"/>
        <v>5</v>
      </c>
      <c r="D10" s="9"/>
      <c r="E10" s="9" t="s">
        <v>24</v>
      </c>
      <c r="F10" s="9" t="s">
        <v>24</v>
      </c>
      <c r="G10" s="9" t="s">
        <v>24</v>
      </c>
      <c r="H10" s="9" t="s">
        <v>24</v>
      </c>
      <c r="I10" s="9" t="s">
        <v>24</v>
      </c>
      <c r="J10" s="9"/>
      <c r="K10" s="9"/>
      <c r="L10" s="9"/>
      <c r="M10" s="9" t="s">
        <v>28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 t="s">
        <v>28</v>
      </c>
      <c r="AF10" s="9"/>
      <c r="AG10" s="9"/>
      <c r="AH10" s="9"/>
    </row>
    <row r="11" spans="1:34" ht="23.25" x14ac:dyDescent="0.25">
      <c r="A11" s="7" t="s">
        <v>5</v>
      </c>
      <c r="B11" s="6">
        <f t="shared" si="0"/>
        <v>2</v>
      </c>
      <c r="C11" s="2">
        <f t="shared" si="1"/>
        <v>0</v>
      </c>
      <c r="D11" s="9"/>
      <c r="E11" s="9"/>
      <c r="F11" s="9"/>
      <c r="G11" s="9"/>
      <c r="H11" s="9" t="s">
        <v>28</v>
      </c>
      <c r="I11" s="9"/>
      <c r="J11" s="9"/>
      <c r="K11" s="9"/>
      <c r="L11" s="9"/>
      <c r="M11" s="9"/>
      <c r="N11" s="9"/>
      <c r="O11" s="9"/>
      <c r="P11" s="9"/>
      <c r="Q11" s="9"/>
      <c r="R11" s="9" t="s">
        <v>25</v>
      </c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 t="s">
        <v>29</v>
      </c>
      <c r="AE11" s="9"/>
      <c r="AF11" s="9"/>
      <c r="AG11" s="9"/>
      <c r="AH11" s="9"/>
    </row>
    <row r="12" spans="1:34" ht="23.25" x14ac:dyDescent="0.25">
      <c r="A12" s="7" t="s">
        <v>6</v>
      </c>
      <c r="B12" s="6">
        <f t="shared" si="0"/>
        <v>2</v>
      </c>
      <c r="C12" s="2">
        <f t="shared" si="1"/>
        <v>5</v>
      </c>
      <c r="D12" s="9"/>
      <c r="E12" s="9"/>
      <c r="F12" s="9"/>
      <c r="G12" s="9"/>
      <c r="H12" s="9"/>
      <c r="I12" s="9"/>
      <c r="J12" s="9"/>
      <c r="K12" s="9"/>
      <c r="L12" s="9" t="s">
        <v>25</v>
      </c>
      <c r="M12" s="9"/>
      <c r="N12" s="9"/>
      <c r="O12" s="9" t="s">
        <v>24</v>
      </c>
      <c r="P12" s="9" t="s">
        <v>24</v>
      </c>
      <c r="Q12" s="9" t="s">
        <v>24</v>
      </c>
      <c r="R12" s="9" t="s">
        <v>24</v>
      </c>
      <c r="S12" s="9" t="s">
        <v>24</v>
      </c>
      <c r="T12" s="9"/>
      <c r="U12" s="9"/>
      <c r="V12" s="9" t="s">
        <v>28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23.25" x14ac:dyDescent="0.25">
      <c r="A13" s="7" t="s">
        <v>7</v>
      </c>
      <c r="B13" s="6">
        <f t="shared" si="0"/>
        <v>2</v>
      </c>
      <c r="C13" s="2">
        <f t="shared" si="1"/>
        <v>11</v>
      </c>
      <c r="D13" s="9"/>
      <c r="E13" s="9"/>
      <c r="F13" s="9"/>
      <c r="G13" s="9"/>
      <c r="H13" s="9"/>
      <c r="I13" s="9"/>
      <c r="J13" s="9"/>
      <c r="K13" s="9"/>
      <c r="L13" s="9" t="s">
        <v>28</v>
      </c>
      <c r="M13" s="9" t="s">
        <v>24</v>
      </c>
      <c r="N13" s="9" t="s">
        <v>24</v>
      </c>
      <c r="O13" s="9" t="s">
        <v>24</v>
      </c>
      <c r="P13" s="9" t="s">
        <v>24</v>
      </c>
      <c r="Q13" s="9" t="s">
        <v>24</v>
      </c>
      <c r="R13" s="9" t="s">
        <v>24</v>
      </c>
      <c r="S13" s="9" t="s">
        <v>24</v>
      </c>
      <c r="T13" s="9" t="s">
        <v>24</v>
      </c>
      <c r="U13" s="9" t="s">
        <v>24</v>
      </c>
      <c r="V13" s="9" t="s">
        <v>24</v>
      </c>
      <c r="W13" s="9" t="s">
        <v>24</v>
      </c>
      <c r="X13" s="9"/>
      <c r="Y13" s="9"/>
      <c r="Z13" s="9" t="s">
        <v>25</v>
      </c>
      <c r="AA13" s="9"/>
      <c r="AB13" s="9"/>
      <c r="AC13" s="9"/>
      <c r="AD13" s="9"/>
      <c r="AE13" s="9"/>
      <c r="AF13" s="9"/>
      <c r="AG13" s="9"/>
      <c r="AH13" s="9"/>
    </row>
    <row r="14" spans="1:34" ht="23.25" x14ac:dyDescent="0.25">
      <c r="A14" s="7" t="s">
        <v>8</v>
      </c>
      <c r="B14" s="6">
        <f t="shared" si="0"/>
        <v>2</v>
      </c>
      <c r="C14" s="2">
        <f t="shared" si="1"/>
        <v>0</v>
      </c>
      <c r="D14" s="9"/>
      <c r="E14" s="9"/>
      <c r="F14" s="9"/>
      <c r="G14" s="9"/>
      <c r="H14" s="9"/>
      <c r="I14" s="9"/>
      <c r="J14" s="9" t="s">
        <v>28</v>
      </c>
      <c r="K14" s="9"/>
      <c r="L14" s="9"/>
      <c r="M14" s="9"/>
      <c r="N14" s="9"/>
      <c r="O14" s="9"/>
      <c r="P14" s="9"/>
      <c r="Q14" s="9"/>
      <c r="R14" s="9"/>
      <c r="S14" s="9" t="s">
        <v>25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23.25" x14ac:dyDescent="0.25">
      <c r="A15" s="7" t="s">
        <v>9</v>
      </c>
      <c r="B15" s="6">
        <f t="shared" si="0"/>
        <v>3</v>
      </c>
      <c r="C15" s="2">
        <f t="shared" si="1"/>
        <v>0</v>
      </c>
      <c r="D15" s="9"/>
      <c r="E15" s="9"/>
      <c r="F15" s="9"/>
      <c r="G15" s="9" t="s">
        <v>28</v>
      </c>
      <c r="H15" s="9"/>
      <c r="I15" s="9"/>
      <c r="J15" s="9"/>
      <c r="K15" s="9"/>
      <c r="L15" s="9"/>
      <c r="M15" s="9" t="s">
        <v>25</v>
      </c>
      <c r="N15" s="9"/>
      <c r="O15" s="9"/>
      <c r="P15" s="9"/>
      <c r="Q15" s="9"/>
      <c r="R15" s="9"/>
      <c r="S15" s="9"/>
      <c r="T15" s="9"/>
      <c r="U15" s="9"/>
      <c r="V15" s="9"/>
      <c r="W15" s="9" t="s">
        <v>25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23.25" x14ac:dyDescent="0.25">
      <c r="A16" s="7" t="s">
        <v>10</v>
      </c>
      <c r="B16" s="6">
        <f t="shared" si="0"/>
        <v>2</v>
      </c>
      <c r="C16" s="2">
        <f t="shared" si="1"/>
        <v>0</v>
      </c>
      <c r="D16" s="9"/>
      <c r="E16" s="9"/>
      <c r="F16" s="9"/>
      <c r="G16" s="9"/>
      <c r="H16" s="9"/>
      <c r="I16" s="9" t="s">
        <v>25</v>
      </c>
      <c r="J16" s="9"/>
      <c r="K16" s="9"/>
      <c r="L16" s="9"/>
      <c r="M16" s="9"/>
      <c r="N16" s="9"/>
      <c r="O16" s="9"/>
      <c r="P16" s="9"/>
      <c r="Q16" s="9" t="s">
        <v>28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43" ht="23.25" x14ac:dyDescent="0.25">
      <c r="A17" s="7" t="s">
        <v>11</v>
      </c>
      <c r="B17" s="6">
        <f t="shared" si="0"/>
        <v>3</v>
      </c>
      <c r="C17" s="2">
        <f t="shared" si="1"/>
        <v>7</v>
      </c>
      <c r="D17" s="9"/>
      <c r="E17" s="9" t="s">
        <v>28</v>
      </c>
      <c r="F17" s="9" t="s">
        <v>25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 t="s">
        <v>24</v>
      </c>
      <c r="T17" s="9" t="s">
        <v>24</v>
      </c>
      <c r="U17" s="9" t="s">
        <v>24</v>
      </c>
      <c r="V17" s="9" t="s">
        <v>24</v>
      </c>
      <c r="W17" s="9" t="s">
        <v>24</v>
      </c>
      <c r="X17" s="9" t="s">
        <v>24</v>
      </c>
      <c r="Y17" s="9" t="s">
        <v>24</v>
      </c>
      <c r="Z17" s="9"/>
      <c r="AA17" s="9"/>
      <c r="AB17" s="9"/>
      <c r="AC17" s="9" t="s">
        <v>28</v>
      </c>
      <c r="AD17" s="9"/>
      <c r="AE17" s="9"/>
      <c r="AF17" s="9"/>
      <c r="AG17" s="9"/>
      <c r="AH17" s="9"/>
    </row>
    <row r="18" spans="1:43" ht="23.25" x14ac:dyDescent="0.25">
      <c r="A18" s="7" t="s">
        <v>13</v>
      </c>
      <c r="B18" s="6">
        <f t="shared" si="0"/>
        <v>3</v>
      </c>
      <c r="C18" s="2">
        <f t="shared" si="1"/>
        <v>0</v>
      </c>
      <c r="D18" s="9"/>
      <c r="E18" s="9" t="s">
        <v>23</v>
      </c>
      <c r="F18" s="9"/>
      <c r="G18" s="9"/>
      <c r="H18" s="9"/>
      <c r="I18" s="9"/>
      <c r="J18" s="9"/>
      <c r="K18" s="9"/>
      <c r="L18" s="9"/>
      <c r="M18" s="9"/>
      <c r="N18" s="9"/>
      <c r="O18" s="9" t="s">
        <v>28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 t="s">
        <v>25</v>
      </c>
      <c r="AE18" s="9"/>
      <c r="AF18" s="9"/>
      <c r="AG18" s="9"/>
      <c r="AH18" s="9"/>
      <c r="AQ18" s="1" t="s">
        <v>29</v>
      </c>
    </row>
    <row r="19" spans="1:43" ht="23.25" x14ac:dyDescent="0.25">
      <c r="A19" s="7" t="s">
        <v>14</v>
      </c>
      <c r="B19" s="6">
        <f t="shared" si="0"/>
        <v>2</v>
      </c>
      <c r="C19" s="2">
        <f t="shared" si="1"/>
        <v>0</v>
      </c>
      <c r="D19" s="9"/>
      <c r="E19" s="9"/>
      <c r="F19" s="9" t="s">
        <v>22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 t="s">
        <v>25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43" ht="23.25" x14ac:dyDescent="0.25">
      <c r="A20" s="7" t="s">
        <v>16</v>
      </c>
      <c r="B20" s="6">
        <f t="shared" si="0"/>
        <v>3</v>
      </c>
      <c r="C20" s="2">
        <f t="shared" si="1"/>
        <v>0</v>
      </c>
      <c r="D20" s="9"/>
      <c r="E20" s="9"/>
      <c r="F20" s="9"/>
      <c r="G20" s="9"/>
      <c r="H20" s="9"/>
      <c r="I20" s="9"/>
      <c r="J20" s="9" t="s">
        <v>25</v>
      </c>
      <c r="K20" s="9"/>
      <c r="L20" s="9"/>
      <c r="M20" s="9"/>
      <c r="N20" s="9"/>
      <c r="O20" s="9"/>
      <c r="P20" s="9"/>
      <c r="Q20" s="9"/>
      <c r="R20" s="9"/>
      <c r="S20" s="9"/>
      <c r="T20" s="9" t="s">
        <v>28</v>
      </c>
      <c r="U20" s="9"/>
      <c r="V20" s="9"/>
      <c r="W20" s="9"/>
      <c r="X20" s="9"/>
      <c r="Y20" s="9"/>
      <c r="Z20" s="9"/>
      <c r="AA20" s="9"/>
      <c r="AB20" s="9" t="s">
        <v>25</v>
      </c>
      <c r="AC20" s="9"/>
      <c r="AD20" s="9"/>
      <c r="AE20" s="9"/>
      <c r="AF20" s="9"/>
      <c r="AG20" s="9"/>
      <c r="AH20" s="9"/>
    </row>
    <row r="21" spans="1:43" ht="23.25" x14ac:dyDescent="0.25">
      <c r="A21" s="7" t="s">
        <v>19</v>
      </c>
      <c r="B21" s="6">
        <f t="shared" si="0"/>
        <v>2</v>
      </c>
      <c r="C21" s="2">
        <f t="shared" si="1"/>
        <v>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 t="s">
        <v>24</v>
      </c>
      <c r="P21" s="9" t="s">
        <v>24</v>
      </c>
      <c r="Q21" s="9" t="s">
        <v>24</v>
      </c>
      <c r="R21" s="9" t="s">
        <v>24</v>
      </c>
      <c r="S21" s="9" t="s">
        <v>24</v>
      </c>
      <c r="T21" s="9" t="s">
        <v>24</v>
      </c>
      <c r="U21" s="9" t="s">
        <v>24</v>
      </c>
      <c r="V21" s="9" t="s">
        <v>24</v>
      </c>
      <c r="W21" s="9"/>
      <c r="X21" s="9" t="s">
        <v>28</v>
      </c>
      <c r="Y21" s="9"/>
      <c r="Z21" s="9"/>
      <c r="AA21" s="9"/>
      <c r="AB21" s="9"/>
      <c r="AC21" s="9"/>
      <c r="AD21" s="9"/>
      <c r="AE21" s="9"/>
      <c r="AF21" s="9"/>
      <c r="AG21" s="9" t="s">
        <v>25</v>
      </c>
      <c r="AH21" s="9"/>
    </row>
    <row r="22" spans="1:43" ht="23.25" x14ac:dyDescent="0.25">
      <c r="A22" s="7" t="s">
        <v>21</v>
      </c>
      <c r="B22" s="6">
        <f t="shared" si="0"/>
        <v>3</v>
      </c>
      <c r="C22" s="2">
        <f t="shared" si="1"/>
        <v>5</v>
      </c>
      <c r="D22" s="9"/>
      <c r="E22" s="9"/>
      <c r="F22" s="9" t="s">
        <v>22</v>
      </c>
      <c r="G22" s="9"/>
      <c r="H22" s="9"/>
      <c r="I22" s="9"/>
      <c r="J22" s="9"/>
      <c r="K22" s="9" t="s">
        <v>24</v>
      </c>
      <c r="L22" s="9" t="s">
        <v>24</v>
      </c>
      <c r="M22" s="9" t="s">
        <v>24</v>
      </c>
      <c r="N22" s="9" t="s">
        <v>24</v>
      </c>
      <c r="O22" s="9" t="s">
        <v>24</v>
      </c>
      <c r="P22" s="9" t="s">
        <v>25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 t="s">
        <v>28</v>
      </c>
      <c r="AF22" s="9"/>
      <c r="AG22" s="9"/>
      <c r="AH22" s="9"/>
    </row>
    <row r="23" spans="1:43" ht="23.25" x14ac:dyDescent="0.25">
      <c r="A23" s="3"/>
      <c r="B23" s="3"/>
      <c r="C23" s="3" t="s">
        <v>22</v>
      </c>
      <c r="D23" s="3" t="s">
        <v>23</v>
      </c>
      <c r="E23" s="3" t="s">
        <v>26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43" ht="23.25" x14ac:dyDescent="0.25">
      <c r="E24" s="3"/>
    </row>
    <row r="25" spans="1:43" ht="23.25" x14ac:dyDescent="0.25">
      <c r="E25" s="3"/>
      <c r="AJ25" s="1" t="s">
        <v>30</v>
      </c>
    </row>
    <row r="26" spans="1:43" ht="23.25" x14ac:dyDescent="0.25">
      <c r="E26" s="3"/>
    </row>
    <row r="27" spans="1:43" ht="23.25" x14ac:dyDescent="0.25">
      <c r="A27" s="8">
        <v>44835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43" ht="23.25" x14ac:dyDescent="0.25">
      <c r="A28" s="4" t="s">
        <v>0</v>
      </c>
      <c r="B28" s="4" t="s">
        <v>1</v>
      </c>
      <c r="C28" s="4" t="s">
        <v>27</v>
      </c>
      <c r="D28" s="5">
        <v>1</v>
      </c>
      <c r="E28" s="5">
        <v>2</v>
      </c>
      <c r="F28" s="5">
        <v>3</v>
      </c>
      <c r="G28" s="5">
        <v>4</v>
      </c>
      <c r="H28" s="5">
        <v>5</v>
      </c>
      <c r="I28" s="5">
        <v>6</v>
      </c>
      <c r="J28" s="5">
        <v>7</v>
      </c>
      <c r="K28" s="5">
        <v>8</v>
      </c>
      <c r="L28" s="5">
        <v>9</v>
      </c>
      <c r="M28" s="5">
        <v>10</v>
      </c>
      <c r="N28" s="5">
        <v>11</v>
      </c>
      <c r="O28" s="5">
        <v>12</v>
      </c>
      <c r="P28" s="5">
        <v>13</v>
      </c>
      <c r="Q28" s="5">
        <v>14</v>
      </c>
      <c r="R28" s="5">
        <v>15</v>
      </c>
      <c r="S28" s="5">
        <v>16</v>
      </c>
      <c r="T28" s="5">
        <v>17</v>
      </c>
      <c r="U28" s="5">
        <v>18</v>
      </c>
      <c r="V28" s="5">
        <v>19</v>
      </c>
      <c r="W28" s="5">
        <v>20</v>
      </c>
      <c r="X28" s="5">
        <v>21</v>
      </c>
      <c r="Y28" s="5">
        <v>22</v>
      </c>
      <c r="Z28" s="5">
        <v>23</v>
      </c>
      <c r="AA28" s="5">
        <v>24</v>
      </c>
      <c r="AB28" s="5">
        <v>25</v>
      </c>
      <c r="AC28" s="5">
        <v>26</v>
      </c>
      <c r="AD28" s="5">
        <v>27</v>
      </c>
      <c r="AE28" s="5">
        <v>28</v>
      </c>
      <c r="AF28" s="5">
        <v>29</v>
      </c>
      <c r="AG28" s="5">
        <v>30</v>
      </c>
      <c r="AH28" s="5">
        <v>31</v>
      </c>
    </row>
    <row r="29" spans="1:43" ht="23.25" x14ac:dyDescent="0.25">
      <c r="A29" s="6" t="s">
        <v>2</v>
      </c>
      <c r="B29" s="6">
        <f t="shared" ref="B29:B48" si="2">COUNTIF(D29:AH29,$C$23)+COUNTIF(D29:AH29,$D$23)+B3</f>
        <v>2</v>
      </c>
      <c r="C29" s="2">
        <f t="shared" ref="C29:C48" si="3">COUNTIF(D29:AH29,$E$23)+C3</f>
        <v>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43" ht="23.25" x14ac:dyDescent="0.25">
      <c r="A30" s="6" t="s">
        <v>3</v>
      </c>
      <c r="B30" s="6">
        <f t="shared" si="2"/>
        <v>2</v>
      </c>
      <c r="C30" s="2">
        <f t="shared" si="3"/>
        <v>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43" ht="23.25" x14ac:dyDescent="0.25">
      <c r="A31" s="6" t="s">
        <v>4</v>
      </c>
      <c r="B31" s="6">
        <f t="shared" si="2"/>
        <v>2</v>
      </c>
      <c r="C31" s="2">
        <f t="shared" si="3"/>
        <v>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43" ht="23.25" x14ac:dyDescent="0.25">
      <c r="A32" s="6" t="s">
        <v>12</v>
      </c>
      <c r="B32" s="6">
        <f t="shared" si="2"/>
        <v>2</v>
      </c>
      <c r="C32" s="2">
        <f t="shared" si="3"/>
        <v>10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23.25" x14ac:dyDescent="0.25">
      <c r="A33" s="6" t="s">
        <v>15</v>
      </c>
      <c r="B33" s="6">
        <f t="shared" si="2"/>
        <v>2</v>
      </c>
      <c r="C33" s="2">
        <f t="shared" si="3"/>
        <v>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23.25" x14ac:dyDescent="0.25">
      <c r="A34" s="6" t="s">
        <v>17</v>
      </c>
      <c r="B34" s="6">
        <f t="shared" si="2"/>
        <v>1</v>
      </c>
      <c r="C34" s="2">
        <f t="shared" si="3"/>
        <v>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23.25" x14ac:dyDescent="0.25">
      <c r="A35" s="6" t="s">
        <v>18</v>
      </c>
      <c r="B35" s="6">
        <f t="shared" si="2"/>
        <v>2</v>
      </c>
      <c r="C35" s="2">
        <f t="shared" si="3"/>
        <v>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23.25" x14ac:dyDescent="0.25">
      <c r="A36" s="6" t="s">
        <v>20</v>
      </c>
      <c r="B36" s="6">
        <f t="shared" si="2"/>
        <v>2</v>
      </c>
      <c r="C36" s="2">
        <f t="shared" si="3"/>
        <v>5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23.25" x14ac:dyDescent="0.25">
      <c r="A37" s="7" t="s">
        <v>5</v>
      </c>
      <c r="B37" s="6">
        <f t="shared" si="2"/>
        <v>2</v>
      </c>
      <c r="C37" s="2">
        <f t="shared" si="3"/>
        <v>0</v>
      </c>
      <c r="D37" s="9"/>
      <c r="E37" s="9"/>
      <c r="F37" s="10"/>
      <c r="G37" s="10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23.25" x14ac:dyDescent="0.25">
      <c r="A38" s="7" t="s">
        <v>6</v>
      </c>
      <c r="B38" s="6">
        <f t="shared" si="2"/>
        <v>2</v>
      </c>
      <c r="C38" s="2">
        <f t="shared" si="3"/>
        <v>5</v>
      </c>
      <c r="D38" s="9"/>
      <c r="E38" s="9"/>
      <c r="F38" s="10"/>
      <c r="G38" s="1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23.25" x14ac:dyDescent="0.25">
      <c r="A39" s="7" t="s">
        <v>7</v>
      </c>
      <c r="B39" s="6">
        <f t="shared" si="2"/>
        <v>2</v>
      </c>
      <c r="C39" s="2">
        <f t="shared" si="3"/>
        <v>11</v>
      </c>
      <c r="D39" s="9"/>
      <c r="E39" s="9"/>
      <c r="F39" s="10"/>
      <c r="G39" s="10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23.25" x14ac:dyDescent="0.25">
      <c r="A40" s="7" t="s">
        <v>8</v>
      </c>
      <c r="B40" s="6">
        <f t="shared" si="2"/>
        <v>2</v>
      </c>
      <c r="C40" s="2">
        <f t="shared" si="3"/>
        <v>0</v>
      </c>
      <c r="D40" s="9"/>
      <c r="E40" s="9"/>
      <c r="F40" s="10"/>
      <c r="G40" s="10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23.25" x14ac:dyDescent="0.25">
      <c r="A41" s="7" t="s">
        <v>9</v>
      </c>
      <c r="B41" s="6">
        <f t="shared" si="2"/>
        <v>3</v>
      </c>
      <c r="C41" s="2">
        <f t="shared" si="3"/>
        <v>0</v>
      </c>
      <c r="D41" s="9"/>
      <c r="E41" s="9"/>
      <c r="F41" s="10"/>
      <c r="G41" s="10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23.25" x14ac:dyDescent="0.25">
      <c r="A42" s="7" t="s">
        <v>10</v>
      </c>
      <c r="B42" s="6">
        <f t="shared" si="2"/>
        <v>2</v>
      </c>
      <c r="C42" s="2">
        <f t="shared" si="3"/>
        <v>0</v>
      </c>
      <c r="D42" s="9"/>
      <c r="E42" s="9"/>
      <c r="F42" s="10"/>
      <c r="G42" s="1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23.25" x14ac:dyDescent="0.25">
      <c r="A43" s="7" t="s">
        <v>11</v>
      </c>
      <c r="B43" s="6">
        <f t="shared" si="2"/>
        <v>3</v>
      </c>
      <c r="C43" s="2">
        <f t="shared" si="3"/>
        <v>7</v>
      </c>
      <c r="D43" s="9"/>
      <c r="E43" s="9"/>
      <c r="F43" s="10"/>
      <c r="G43" s="10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23.25" x14ac:dyDescent="0.25">
      <c r="A44" s="7" t="s">
        <v>13</v>
      </c>
      <c r="B44" s="6">
        <f t="shared" si="2"/>
        <v>3</v>
      </c>
      <c r="C44" s="2">
        <f t="shared" si="3"/>
        <v>0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23.25" x14ac:dyDescent="0.25">
      <c r="A45" s="7" t="s">
        <v>14</v>
      </c>
      <c r="B45" s="6">
        <f t="shared" si="2"/>
        <v>2</v>
      </c>
      <c r="C45" s="2">
        <f t="shared" si="3"/>
        <v>0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23.25" x14ac:dyDescent="0.25">
      <c r="A46" s="7" t="s">
        <v>16</v>
      </c>
      <c r="B46" s="6">
        <f t="shared" si="2"/>
        <v>3</v>
      </c>
      <c r="C46" s="2">
        <f t="shared" si="3"/>
        <v>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23.25" x14ac:dyDescent="0.25">
      <c r="A47" s="7" t="s">
        <v>19</v>
      </c>
      <c r="B47" s="6">
        <f t="shared" si="2"/>
        <v>2</v>
      </c>
      <c r="C47" s="2">
        <f t="shared" si="3"/>
        <v>8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23.25" x14ac:dyDescent="0.25">
      <c r="A48" s="7" t="s">
        <v>21</v>
      </c>
      <c r="B48" s="6">
        <f t="shared" si="2"/>
        <v>3</v>
      </c>
      <c r="C48" s="2">
        <f t="shared" si="3"/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23.25" x14ac:dyDescent="0.25">
      <c r="E49" s="3"/>
    </row>
    <row r="50" spans="1:34" ht="23.25" x14ac:dyDescent="0.25">
      <c r="E50" s="3"/>
    </row>
    <row r="51" spans="1:34" ht="23.25" x14ac:dyDescent="0.25">
      <c r="E51" s="3"/>
    </row>
    <row r="52" spans="1:34" ht="23.25" x14ac:dyDescent="0.25">
      <c r="E52" s="3"/>
    </row>
    <row r="53" spans="1:34" ht="23.25" x14ac:dyDescent="0.25">
      <c r="A53" s="8">
        <v>44866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23.25" x14ac:dyDescent="0.25">
      <c r="A54" s="4" t="s">
        <v>0</v>
      </c>
      <c r="B54" s="4" t="s">
        <v>1</v>
      </c>
      <c r="C54" s="4" t="s">
        <v>27</v>
      </c>
      <c r="D54" s="5">
        <v>1</v>
      </c>
      <c r="E54" s="5">
        <v>2</v>
      </c>
      <c r="F54" s="5">
        <v>3</v>
      </c>
      <c r="G54" s="5">
        <v>4</v>
      </c>
      <c r="H54" s="5">
        <v>5</v>
      </c>
      <c r="I54" s="5">
        <v>6</v>
      </c>
      <c r="J54" s="5">
        <v>7</v>
      </c>
      <c r="K54" s="5">
        <v>8</v>
      </c>
      <c r="L54" s="5">
        <v>9</v>
      </c>
      <c r="M54" s="5">
        <v>10</v>
      </c>
      <c r="N54" s="5">
        <v>11</v>
      </c>
      <c r="O54" s="5">
        <v>12</v>
      </c>
      <c r="P54" s="5">
        <v>13</v>
      </c>
      <c r="Q54" s="5">
        <v>14</v>
      </c>
      <c r="R54" s="5">
        <v>15</v>
      </c>
      <c r="S54" s="5">
        <v>16</v>
      </c>
      <c r="T54" s="5">
        <v>17</v>
      </c>
      <c r="U54" s="5">
        <v>18</v>
      </c>
      <c r="V54" s="5">
        <v>19</v>
      </c>
      <c r="W54" s="5">
        <v>20</v>
      </c>
      <c r="X54" s="5">
        <v>21</v>
      </c>
      <c r="Y54" s="5">
        <v>22</v>
      </c>
      <c r="Z54" s="5">
        <v>23</v>
      </c>
      <c r="AA54" s="5">
        <v>24</v>
      </c>
      <c r="AB54" s="5">
        <v>25</v>
      </c>
      <c r="AC54" s="5">
        <v>26</v>
      </c>
      <c r="AD54" s="5">
        <v>27</v>
      </c>
      <c r="AE54" s="5">
        <v>28</v>
      </c>
      <c r="AF54" s="5">
        <v>29</v>
      </c>
      <c r="AG54" s="5">
        <v>30</v>
      </c>
      <c r="AH54" s="5">
        <v>31</v>
      </c>
    </row>
    <row r="55" spans="1:34" ht="23.25" x14ac:dyDescent="0.25">
      <c r="A55" s="6" t="s">
        <v>2</v>
      </c>
      <c r="B55" s="6">
        <f t="shared" ref="B55:B74" si="4">COUNTIF(D55:AH55,$C$23)+COUNTIF(D55:AH55,$D$23)+B29</f>
        <v>2</v>
      </c>
      <c r="C55" s="2">
        <f t="shared" ref="C55:C74" si="5">COUNTIF(D55:AH55,$E$23)+C29</f>
        <v>6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23.25" x14ac:dyDescent="0.25">
      <c r="A56" s="6" t="s">
        <v>3</v>
      </c>
      <c r="B56" s="6">
        <f t="shared" si="4"/>
        <v>2</v>
      </c>
      <c r="C56" s="2">
        <f t="shared" si="5"/>
        <v>4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23.25" x14ac:dyDescent="0.25">
      <c r="A57" s="6" t="s">
        <v>4</v>
      </c>
      <c r="B57" s="6">
        <f t="shared" si="4"/>
        <v>2</v>
      </c>
      <c r="C57" s="2">
        <f t="shared" si="5"/>
        <v>0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23.25" x14ac:dyDescent="0.25">
      <c r="A58" s="6" t="s">
        <v>12</v>
      </c>
      <c r="B58" s="6">
        <f t="shared" si="4"/>
        <v>2</v>
      </c>
      <c r="C58" s="2">
        <f t="shared" si="5"/>
        <v>10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23.25" x14ac:dyDescent="0.25">
      <c r="A59" s="6" t="s">
        <v>15</v>
      </c>
      <c r="B59" s="6">
        <f t="shared" si="4"/>
        <v>2</v>
      </c>
      <c r="C59" s="2">
        <f t="shared" si="5"/>
        <v>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23.25" x14ac:dyDescent="0.25">
      <c r="A60" s="6" t="s">
        <v>17</v>
      </c>
      <c r="B60" s="6">
        <f t="shared" si="4"/>
        <v>1</v>
      </c>
      <c r="C60" s="2">
        <f t="shared" si="5"/>
        <v>8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23.25" x14ac:dyDescent="0.25">
      <c r="A61" s="6" t="s">
        <v>18</v>
      </c>
      <c r="B61" s="6">
        <f t="shared" si="4"/>
        <v>2</v>
      </c>
      <c r="C61" s="2">
        <f t="shared" si="5"/>
        <v>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23.25" x14ac:dyDescent="0.25">
      <c r="A62" s="6" t="s">
        <v>20</v>
      </c>
      <c r="B62" s="6">
        <f t="shared" si="4"/>
        <v>2</v>
      </c>
      <c r="C62" s="2">
        <f t="shared" si="5"/>
        <v>5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23.25" x14ac:dyDescent="0.25">
      <c r="A63" s="7" t="s">
        <v>5</v>
      </c>
      <c r="B63" s="6">
        <f t="shared" si="4"/>
        <v>2</v>
      </c>
      <c r="C63" s="2">
        <f t="shared" si="5"/>
        <v>0</v>
      </c>
      <c r="D63" s="9"/>
      <c r="E63" s="9"/>
      <c r="F63" s="10"/>
      <c r="G63" s="10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23.25" x14ac:dyDescent="0.25">
      <c r="A64" s="7" t="s">
        <v>6</v>
      </c>
      <c r="B64" s="6">
        <f t="shared" si="4"/>
        <v>2</v>
      </c>
      <c r="C64" s="2">
        <f t="shared" si="5"/>
        <v>5</v>
      </c>
      <c r="D64" s="9"/>
      <c r="E64" s="9"/>
      <c r="F64" s="10"/>
      <c r="G64" s="10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23.25" x14ac:dyDescent="0.25">
      <c r="A65" s="7" t="s">
        <v>7</v>
      </c>
      <c r="B65" s="6">
        <f t="shared" si="4"/>
        <v>2</v>
      </c>
      <c r="C65" s="2">
        <f t="shared" si="5"/>
        <v>11</v>
      </c>
      <c r="D65" s="9"/>
      <c r="E65" s="9"/>
      <c r="F65" s="10"/>
      <c r="G65" s="10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23.25" x14ac:dyDescent="0.25">
      <c r="A66" s="7" t="s">
        <v>8</v>
      </c>
      <c r="B66" s="6">
        <f t="shared" si="4"/>
        <v>2</v>
      </c>
      <c r="C66" s="2">
        <f t="shared" si="5"/>
        <v>0</v>
      </c>
      <c r="D66" s="9"/>
      <c r="E66" s="9"/>
      <c r="F66" s="10"/>
      <c r="G66" s="1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23.25" x14ac:dyDescent="0.25">
      <c r="A67" s="7" t="s">
        <v>9</v>
      </c>
      <c r="B67" s="6">
        <f t="shared" si="4"/>
        <v>3</v>
      </c>
      <c r="C67" s="2">
        <f t="shared" si="5"/>
        <v>0</v>
      </c>
      <c r="D67" s="9"/>
      <c r="E67" s="9"/>
      <c r="F67" s="10"/>
      <c r="G67" s="10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23.25" x14ac:dyDescent="0.25">
      <c r="A68" s="7" t="s">
        <v>10</v>
      </c>
      <c r="B68" s="6">
        <f t="shared" si="4"/>
        <v>2</v>
      </c>
      <c r="C68" s="2">
        <f t="shared" si="5"/>
        <v>0</v>
      </c>
      <c r="D68" s="9"/>
      <c r="E68" s="9"/>
      <c r="F68" s="10"/>
      <c r="G68" s="1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23.25" x14ac:dyDescent="0.25">
      <c r="A69" s="7" t="s">
        <v>11</v>
      </c>
      <c r="B69" s="6">
        <f t="shared" si="4"/>
        <v>3</v>
      </c>
      <c r="C69" s="2">
        <f t="shared" si="5"/>
        <v>7</v>
      </c>
      <c r="D69" s="9"/>
      <c r="E69" s="9"/>
      <c r="F69" s="10"/>
      <c r="G69" s="10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23.25" x14ac:dyDescent="0.25">
      <c r="A70" s="7" t="s">
        <v>13</v>
      </c>
      <c r="B70" s="6">
        <f t="shared" si="4"/>
        <v>3</v>
      </c>
      <c r="C70" s="2">
        <f t="shared" si="5"/>
        <v>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23.25" x14ac:dyDescent="0.25">
      <c r="A71" s="7" t="s">
        <v>14</v>
      </c>
      <c r="B71" s="6">
        <f t="shared" si="4"/>
        <v>2</v>
      </c>
      <c r="C71" s="2">
        <f t="shared" si="5"/>
        <v>0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23.25" x14ac:dyDescent="0.25">
      <c r="A72" s="7" t="s">
        <v>16</v>
      </c>
      <c r="B72" s="6">
        <f t="shared" si="4"/>
        <v>3</v>
      </c>
      <c r="C72" s="2">
        <f t="shared" si="5"/>
        <v>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23.25" x14ac:dyDescent="0.25">
      <c r="A73" s="7" t="s">
        <v>19</v>
      </c>
      <c r="B73" s="6">
        <f t="shared" si="4"/>
        <v>2</v>
      </c>
      <c r="C73" s="2">
        <f t="shared" si="5"/>
        <v>8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23.25" x14ac:dyDescent="0.25">
      <c r="A74" s="7" t="s">
        <v>21</v>
      </c>
      <c r="B74" s="6">
        <f t="shared" si="4"/>
        <v>3</v>
      </c>
      <c r="C74" s="2">
        <f t="shared" si="5"/>
        <v>5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x14ac:dyDescent="0.25"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</sheetData>
  <sortState ref="A3:AH22">
    <sortCondition sortBy="cellColor" ref="A3:A22" dxfId="39"/>
  </sortState>
  <mergeCells count="3">
    <mergeCell ref="A53:AH53"/>
    <mergeCell ref="A1:AH1"/>
    <mergeCell ref="A27:AH27"/>
  </mergeCells>
  <conditionalFormatting sqref="D3:AH22">
    <cfRule type="containsText" dxfId="9" priority="16" operator="containsText" text="Б">
      <formula>NOT(ISERROR(SEARCH("Б",D3)))</formula>
    </cfRule>
    <cfRule type="containsText" dxfId="8" priority="13" operator="containsText" text="Ст">
      <formula>NOT(ISERROR(SEARCH("Ст",D3)))</formula>
    </cfRule>
    <cfRule type="containsText" dxfId="7" priority="12" operator="containsText" text="Д">
      <formula>NOT(ISERROR(SEARCH("Д",D3)))</formula>
    </cfRule>
  </conditionalFormatting>
  <conditionalFormatting sqref="C3:C2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B2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:AH48">
    <cfRule type="containsText" dxfId="6" priority="7" operator="containsText" text="Д">
      <formula>NOT(ISERROR(SEARCH("Д",D29)))</formula>
    </cfRule>
    <cfRule type="containsText" dxfId="5" priority="8" operator="containsText" text="Ст">
      <formula>NOT(ISERROR(SEARCH("Ст",D29)))</formula>
    </cfRule>
    <cfRule type="containsText" dxfId="4" priority="11" operator="containsText" text="Б">
      <formula>NOT(ISERROR(SEARCH("Б",D29)))</formula>
    </cfRule>
  </conditionalFormatting>
  <conditionalFormatting sqref="C29:C4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B48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5:AH74">
    <cfRule type="containsText" dxfId="3" priority="2" operator="containsText" text="Д">
      <formula>NOT(ISERROR(SEARCH("Д",D55)))</formula>
    </cfRule>
    <cfRule type="containsText" dxfId="2" priority="3" operator="containsText" text="Ст">
      <formula>NOT(ISERROR(SEARCH("Ст",D55)))</formula>
    </cfRule>
    <cfRule type="containsText" dxfId="1" priority="6" operator="containsText" text="Б">
      <formula>NOT(ISERROR(SEARCH("Б",D55)))</formula>
    </cfRule>
  </conditionalFormatting>
  <conditionalFormatting sqref="C55:C7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:B7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AH200">
    <cfRule type="expression" dxfId="0" priority="1">
      <formula>ISNUMBER($B3)*(WEEKDAY(MAX($A$1:$A3)+D$2-1,2)&gt;5)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Гусев Александр Валентинович</cp:lastModifiedBy>
  <dcterms:created xsi:type="dcterms:W3CDTF">2022-09-16T13:37:41Z</dcterms:created>
  <dcterms:modified xsi:type="dcterms:W3CDTF">2022-09-19T06:57:14Z</dcterms:modified>
</cp:coreProperties>
</file>