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codeName="ЭтаКнига" defaultThemeVersion="124226"/>
  <xr:revisionPtr revIDLastSave="0" documentId="13_ncr:1_{43A07782-BAED-4CF1-A648-C4C66DE6E66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тес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13" i="3"/>
  <c r="D16" i="3"/>
  <c r="D19" i="3"/>
  <c r="D20" i="3"/>
  <c r="A9" i="3"/>
  <c r="A18" i="3"/>
  <c r="C6" i="3" l="1"/>
  <c r="C3" i="3"/>
  <c r="A22" i="3" l="1"/>
  <c r="C20" i="3" l="1"/>
  <c r="A15" i="3" l="1"/>
  <c r="C13" i="3" l="1"/>
  <c r="C4" i="3" l="1"/>
  <c r="C5" i="3" l="1"/>
  <c r="C7" i="3" l="1"/>
  <c r="C19" i="3" l="1"/>
  <c r="C16" i="3" l="1"/>
  <c r="A12" i="3" l="1"/>
  <c r="C10" i="3" l="1"/>
  <c r="D10" i="3" s="1"/>
</calcChain>
</file>

<file path=xl/sharedStrings.xml><?xml version="1.0" encoding="utf-8"?>
<sst xmlns="http://schemas.openxmlformats.org/spreadsheetml/2006/main" count="4" uniqueCount="4">
  <si>
    <t>Факт</t>
  </si>
  <si>
    <t>Всего</t>
  </si>
  <si>
    <t>Сейчас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</si>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</sst>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Calibri"/>
      <family val="2"/>
      <charset val="204"/>
      <scheme val="minor"/>
    </font>
    <font>
      <sz val="1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37">
    <xf numFmtId="0" fontId="0" fillId="0" borderId="0" xfId="0"/>
    <xf numFmtId="0" fontId="1" fillId="0" borderId="0" xfId="0" applyFont="1"/>
    <xf numFmtId="1" fontId="5" fillId="2" borderId="0" xfId="0" applyNumberFormat="1" applyFont="1" applyFill="1"/>
    <xf numFmtId="1" fontId="5" fillId="0" borderId="0" xfId="0" applyNumberFormat="1" applyFont="1"/>
    <xf numFmtId="1" fontId="2" fillId="5" borderId="4" xfId="0" applyNumberFormat="1" applyFont="1" applyFill="1" applyBorder="1" applyAlignment="1">
      <alignment horizontal="center" vertical="center"/>
    </xf>
    <xf numFmtId="9" fontId="6" fillId="0" borderId="1" xfId="0" applyNumberFormat="1" applyFont="1" applyBorder="1"/>
    <xf numFmtId="1" fontId="2" fillId="0" borderId="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9" fontId="3" fillId="4" borderId="9" xfId="0" applyNumberFormat="1" applyFont="1" applyFill="1" applyBorder="1" applyAlignment="1">
      <alignment horizontal="center" vertical="center"/>
    </xf>
    <xf numFmtId="9" fontId="3" fillId="4" borderId="12" xfId="0" applyNumberFormat="1" applyFont="1" applyFill="1" applyBorder="1" applyAlignment="1">
      <alignment horizontal="center" vertical="center"/>
    </xf>
    <xf numFmtId="1" fontId="8" fillId="2" borderId="19" xfId="0" applyNumberFormat="1" applyFont="1" applyFill="1" applyBorder="1" applyAlignment="1" applyProtection="1">
      <alignment horizontal="center" wrapText="1"/>
      <protection hidden="1"/>
    </xf>
    <xf numFmtId="1" fontId="2" fillId="2" borderId="14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5" borderId="5" xfId="0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7" fillId="4" borderId="15" xfId="0" applyNumberFormat="1" applyFont="1" applyFill="1" applyBorder="1" applyAlignment="1">
      <alignment horizontal="center" vertical="center"/>
    </xf>
    <xf numFmtId="1" fontId="7" fillId="4" borderId="16" xfId="0" applyNumberFormat="1" applyFont="1" applyFill="1" applyBorder="1" applyAlignment="1">
      <alignment horizontal="center" vertical="center"/>
    </xf>
    <xf numFmtId="1" fontId="9" fillId="5" borderId="7" xfId="0" applyNumberFormat="1" applyFont="1" applyFill="1" applyBorder="1" applyAlignment="1" applyProtection="1">
      <alignment horizontal="center" vertical="center" textRotation="90" wrapText="1"/>
      <protection hidden="1"/>
    </xf>
    <xf numFmtId="9" fontId="9" fillId="5" borderId="18" xfId="0" applyNumberFormat="1" applyFont="1" applyFill="1" applyBorder="1" applyAlignment="1" applyProtection="1">
      <alignment horizontal="center" vertical="center" textRotation="90" wrapText="1"/>
      <protection hidden="1"/>
    </xf>
    <xf numFmtId="1" fontId="9" fillId="5" borderId="6" xfId="0" applyNumberFormat="1" applyFont="1" applyFill="1" applyBorder="1" applyAlignment="1" applyProtection="1">
      <alignment horizontal="center" vertical="center" textRotation="90" wrapText="1"/>
      <protection hidden="1"/>
    </xf>
    <xf numFmtId="1" fontId="7" fillId="4" borderId="15" xfId="0" applyNumberFormat="1" applyFont="1" applyFill="1" applyBorder="1" applyAlignment="1">
      <alignment horizontal="center" vertical="center"/>
    </xf>
    <xf numFmtId="1" fontId="7" fillId="4" borderId="17" xfId="0" applyNumberFormat="1" applyFont="1" applyFill="1" applyBorder="1" applyAlignment="1">
      <alignment horizontal="center" vertical="center"/>
    </xf>
    <xf numFmtId="1" fontId="7" fillId="4" borderId="16" xfId="0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 applyProtection="1">
      <alignment horizontal="center" wrapText="1"/>
      <protection hidden="1"/>
    </xf>
    <xf numFmtId="1" fontId="9" fillId="3" borderId="8" xfId="0" applyNumberFormat="1" applyFont="1" applyFill="1" applyBorder="1" applyAlignment="1" applyProtection="1">
      <alignment horizontal="center" wrapText="1"/>
      <protection hidden="1"/>
    </xf>
    <xf numFmtId="9" fontId="3" fillId="4" borderId="9" xfId="0" applyNumberFormat="1" applyFont="1" applyFill="1" applyBorder="1" applyAlignment="1">
      <alignment horizontal="center" vertical="center"/>
    </xf>
    <xf numFmtId="9" fontId="3" fillId="4" borderId="13" xfId="0" applyNumberFormat="1" applyFont="1" applyFill="1" applyBorder="1" applyAlignment="1">
      <alignment horizontal="center" vertical="center"/>
    </xf>
    <xf numFmtId="9" fontId="3" fillId="4" borderId="12" xfId="0" applyNumberFormat="1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/>
    </xf>
    <xf numFmtId="9" fontId="6" fillId="0" borderId="14" xfId="0" applyNumberFormat="1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9" fontId="6" fillId="0" borderId="1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C87E-3DE6-466D-AC15-AB54A499A591}">
  <sheetPr codeName="Лист1">
    <tabColor rgb="FFFFFF00"/>
  </sheetPr>
  <dimension ref="A1:D24"/>
  <sheetViews>
    <sheetView tabSelected="1" zoomScale="90" zoomScaleNormal="90" workbookViewId="0">
      <pane ySplit="2" topLeftCell="A3" activePane="bottomLeft" state="frozen"/>
      <selection pane="bottomLeft" activeCell="B10" sqref="B10:B12"/>
    </sheetView>
  </sheetViews>
  <sheetFormatPr defaultColWidth="9.140625" defaultRowHeight="11.25" x14ac:dyDescent="0.2"/>
  <cols>
    <col min="1" max="1" width="11.5703125" style="3" customWidth="1"/>
    <col min="2" max="2" width="11.5703125" style="1" customWidth="1"/>
    <col min="3" max="3" width="9" style="1" customWidth="1"/>
    <col min="4" max="4" width="35.5703125" style="1" customWidth="1"/>
    <col min="5" max="5" width="14.5703125" style="1" customWidth="1"/>
    <col min="6" max="16384" width="9.140625" style="1"/>
  </cols>
  <sheetData>
    <row r="1" spans="1:4" ht="19.5" customHeight="1" thickBot="1" x14ac:dyDescent="0.35">
      <c r="A1" s="14"/>
      <c r="B1" s="28" t="s">
        <v>0</v>
      </c>
      <c r="C1" s="29"/>
    </row>
    <row r="2" spans="1:4" ht="217.5" customHeight="1" thickBot="1" x14ac:dyDescent="0.25">
      <c r="A2" s="22" t="s">
        <v>1</v>
      </c>
      <c r="B2" s="23" t="s">
        <v>2</v>
      </c>
      <c r="C2" s="24" t="s">
        <v>3</v>
      </c>
    </row>
    <row r="3" spans="1:4" ht="15.75" x14ac:dyDescent="0.2">
      <c r="A3" s="11">
        <v>9700</v>
      </c>
      <c r="B3" s="20">
        <v>2504.8580000000002</v>
      </c>
      <c r="C3" s="12">
        <f>B3/A3</f>
        <v>0.25823278350515466</v>
      </c>
      <c r="D3" s="5">
        <f t="shared" ref="D3:D22" si="0">1-C3</f>
        <v>0.74176721649484534</v>
      </c>
    </row>
    <row r="4" spans="1:4" ht="16.5" thickBot="1" x14ac:dyDescent="0.25">
      <c r="A4" s="10">
        <v>9600</v>
      </c>
      <c r="B4" s="21">
        <v>2509.3910000000001</v>
      </c>
      <c r="C4" s="13">
        <f>B4/A4</f>
        <v>0.26139489583333336</v>
      </c>
      <c r="D4" s="5">
        <f t="shared" si="0"/>
        <v>0.73860510416666658</v>
      </c>
    </row>
    <row r="5" spans="1:4" ht="15.75" x14ac:dyDescent="0.2">
      <c r="A5" s="8">
        <v>18000</v>
      </c>
      <c r="B5" s="20">
        <v>6176.1180000000004</v>
      </c>
      <c r="C5" s="12">
        <f>B5/A5</f>
        <v>0.34311766666666671</v>
      </c>
      <c r="D5" s="5">
        <f t="shared" si="0"/>
        <v>0.65688233333333335</v>
      </c>
    </row>
    <row r="6" spans="1:4" ht="16.5" thickBot="1" x14ac:dyDescent="0.25">
      <c r="A6" s="10">
        <v>5100</v>
      </c>
      <c r="B6" s="21">
        <v>2378.04</v>
      </c>
      <c r="C6" s="13">
        <f>B6/A6</f>
        <v>0.46628235294117648</v>
      </c>
      <c r="D6" s="5">
        <f t="shared" si="0"/>
        <v>0.53371764705882352</v>
      </c>
    </row>
    <row r="7" spans="1:4" ht="18.75" customHeight="1" x14ac:dyDescent="0.2">
      <c r="A7" s="6">
        <v>5800</v>
      </c>
      <c r="B7" s="25">
        <v>5131.8419999999996</v>
      </c>
      <c r="C7" s="30">
        <f>(B7/A9)</f>
        <v>0.41722292682926826</v>
      </c>
      <c r="D7" s="33">
        <f t="shared" si="0"/>
        <v>0.5827770731707318</v>
      </c>
    </row>
    <row r="8" spans="1:4" ht="18.75" customHeight="1" x14ac:dyDescent="0.2">
      <c r="A8" s="15">
        <v>6500</v>
      </c>
      <c r="B8" s="26"/>
      <c r="C8" s="31"/>
      <c r="D8" s="33"/>
    </row>
    <row r="9" spans="1:4" ht="18.75" customHeight="1" thickBot="1" x14ac:dyDescent="0.25">
      <c r="A9" s="4">
        <f t="shared" ref="A9" si="1">SUM(A7:A8)</f>
        <v>12300</v>
      </c>
      <c r="B9" s="27"/>
      <c r="C9" s="32"/>
      <c r="D9" s="33"/>
    </row>
    <row r="10" spans="1:4" ht="18.75" customHeight="1" x14ac:dyDescent="0.2">
      <c r="A10" s="16">
        <v>19000</v>
      </c>
      <c r="B10" s="25">
        <v>11653.739</v>
      </c>
      <c r="C10" s="30">
        <f>(B10/A12)</f>
        <v>0.44822073076923075</v>
      </c>
      <c r="D10" s="33">
        <f t="shared" si="0"/>
        <v>0.55177926923076925</v>
      </c>
    </row>
    <row r="11" spans="1:4" ht="18.75" customHeight="1" x14ac:dyDescent="0.2">
      <c r="A11" s="9">
        <v>7000</v>
      </c>
      <c r="B11" s="26"/>
      <c r="C11" s="31"/>
      <c r="D11" s="33"/>
    </row>
    <row r="12" spans="1:4" ht="18.75" customHeight="1" thickBot="1" x14ac:dyDescent="0.25">
      <c r="A12" s="18">
        <f t="shared" ref="A12" si="2">SUM(A10:A11)</f>
        <v>26000</v>
      </c>
      <c r="B12" s="27"/>
      <c r="C12" s="32"/>
      <c r="D12" s="33"/>
    </row>
    <row r="13" spans="1:4" ht="18.75" customHeight="1" x14ac:dyDescent="0.2">
      <c r="A13" s="15">
        <v>5000</v>
      </c>
      <c r="B13" s="25">
        <v>4814</v>
      </c>
      <c r="C13" s="30">
        <f>(B13/A15)</f>
        <v>0.300875</v>
      </c>
      <c r="D13" s="34">
        <f t="shared" si="0"/>
        <v>0.699125</v>
      </c>
    </row>
    <row r="14" spans="1:4" ht="18.75" customHeight="1" x14ac:dyDescent="0.2">
      <c r="A14" s="9">
        <v>11000</v>
      </c>
      <c r="B14" s="26"/>
      <c r="C14" s="31"/>
      <c r="D14" s="35"/>
    </row>
    <row r="15" spans="1:4" ht="15.75" customHeight="1" thickBot="1" x14ac:dyDescent="0.25">
      <c r="A15" s="4">
        <f t="shared" ref="A15" si="3">SUM(A13:A14)</f>
        <v>16000</v>
      </c>
      <c r="B15" s="27"/>
      <c r="C15" s="32"/>
      <c r="D15" s="36"/>
    </row>
    <row r="16" spans="1:4" ht="18.75" customHeight="1" x14ac:dyDescent="0.2">
      <c r="A16" s="16">
        <v>1200</v>
      </c>
      <c r="B16" s="25">
        <v>17656.546999999999</v>
      </c>
      <c r="C16" s="30">
        <f>(B16/A18)</f>
        <v>0.2885056699346405</v>
      </c>
      <c r="D16" s="33">
        <f t="shared" si="0"/>
        <v>0.71149433006535956</v>
      </c>
    </row>
    <row r="17" spans="1:4" ht="18.75" customHeight="1" x14ac:dyDescent="0.2">
      <c r="A17" s="9">
        <v>60000</v>
      </c>
      <c r="B17" s="26"/>
      <c r="C17" s="31"/>
      <c r="D17" s="33"/>
    </row>
    <row r="18" spans="1:4" ht="18.75" customHeight="1" thickBot="1" x14ac:dyDescent="0.25">
      <c r="A18" s="4">
        <f t="shared" ref="A18" si="4">SUM(A16:A17)</f>
        <v>61200</v>
      </c>
      <c r="B18" s="26"/>
      <c r="C18" s="31"/>
      <c r="D18" s="33"/>
    </row>
    <row r="19" spans="1:4" ht="16.5" thickBot="1" x14ac:dyDescent="0.25">
      <c r="A19" s="17">
        <v>5900</v>
      </c>
      <c r="B19" s="21">
        <v>495.33300000000003</v>
      </c>
      <c r="C19" s="13">
        <f>B19/A19</f>
        <v>8.3954745762711863E-2</v>
      </c>
      <c r="D19" s="5">
        <f t="shared" si="0"/>
        <v>0.91604525423728811</v>
      </c>
    </row>
    <row r="20" spans="1:4" ht="18.75" customHeight="1" x14ac:dyDescent="0.2">
      <c r="A20" s="19">
        <v>4800</v>
      </c>
      <c r="B20" s="25">
        <v>11676.44</v>
      </c>
      <c r="C20" s="30">
        <f>(B20/A22)</f>
        <v>0.42001582733812953</v>
      </c>
      <c r="D20" s="33">
        <f t="shared" si="0"/>
        <v>0.57998417266187041</v>
      </c>
    </row>
    <row r="21" spans="1:4" ht="18.75" customHeight="1" x14ac:dyDescent="0.2">
      <c r="A21" s="7">
        <v>23000</v>
      </c>
      <c r="B21" s="26"/>
      <c r="C21" s="31"/>
      <c r="D21" s="33"/>
    </row>
    <row r="22" spans="1:4" ht="18.75" customHeight="1" thickBot="1" x14ac:dyDescent="0.25">
      <c r="A22" s="18">
        <f t="shared" ref="A22" si="5">SUM(A20:A21)</f>
        <v>27800</v>
      </c>
      <c r="B22" s="27"/>
      <c r="C22" s="32"/>
      <c r="D22" s="33"/>
    </row>
    <row r="23" spans="1:4" x14ac:dyDescent="0.2">
      <c r="A23" s="2"/>
    </row>
    <row r="24" spans="1:4" x14ac:dyDescent="0.2">
      <c r="A24" s="2"/>
    </row>
  </sheetData>
  <mergeCells count="16">
    <mergeCell ref="D7:D9"/>
    <mergeCell ref="D10:D12"/>
    <mergeCell ref="D13:D15"/>
    <mergeCell ref="D16:D18"/>
    <mergeCell ref="D20:D22"/>
    <mergeCell ref="B20:B22"/>
    <mergeCell ref="B1:C1"/>
    <mergeCell ref="C7:C9"/>
    <mergeCell ref="C10:C12"/>
    <mergeCell ref="C13:C15"/>
    <mergeCell ref="C16:C18"/>
    <mergeCell ref="B7:B9"/>
    <mergeCell ref="B10:B12"/>
    <mergeCell ref="B13:B15"/>
    <mergeCell ref="B16:B18"/>
    <mergeCell ref="C20:C22"/>
  </mergeCells>
  <conditionalFormatting sqref="D3:D22">
    <cfRule type="dataBar" priority="4">
      <dataBar showValue="0">
        <cfvo type="num" val="0"/>
        <cfvo type="num" val="1"/>
        <color theme="0"/>
      </dataBar>
      <extLst>
        <ext xmlns:x14="http://schemas.microsoft.com/office/spreadsheetml/2009/9/main" uri="{B025F937-C7B1-47D3-B67F-A62EFF666E3E}">
          <x14:id>{8EB9E33A-8534-4DA9-8076-EB47F2F72CC5}</x14:id>
        </ext>
      </extLst>
    </cfRule>
    <cfRule type="cellIs" dxfId="2" priority="3" operator="greaterThan">
      <formula>0.25</formula>
    </cfRule>
    <cfRule type="cellIs" dxfId="1" priority="2" operator="between">
      <formula>0.1</formula>
      <formula>0.25</formula>
    </cfRule>
    <cfRule type="cellIs" dxfId="0" priority="1" operator="lessThan">
      <formula>0.1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B9E33A-8534-4DA9-8076-EB47F2F72CC5}">
            <x14:dataBar minLength="0" maxLength="100" gradient="0" direction="rightToLef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D3:D22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2022-10-06T19:28:42Z</dcterms:modified>
</cp:coreProperties>
</file>