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7A2D7E96-6E34-419A-AE5F-296B3A7E7977}"/>
  <workbookPr codeName="ЭтаКнига"/>
  <mc:AlternateContent xmlns:mc="http://schemas.openxmlformats.org/markup-compatibility/2006">
    <mc:Choice Requires="x15">
      <x15ac:absPath xmlns:x15ac="http://schemas.microsoft.com/office/spreadsheetml/2010/11/ac" url="G:\__EXCELWORLD\TEST-229 График смены постельного белья 03-11-2022\"/>
    </mc:Choice>
  </mc:AlternateContent>
  <bookViews>
    <workbookView xWindow="0" yWindow="0" windowWidth="28800" windowHeight="12045" activeTab="1"/>
  </bookViews>
  <sheets>
    <sheet name="Лист1" sheetId="1" r:id="rId1"/>
    <sheet name="Grafik" sheetId="3" r:id="rId2"/>
    <sheet name="Задание" sheetId="5" r:id="rId3"/>
    <sheet name="праздники" sheetId="4" r:id="rId4"/>
  </sheets>
  <definedNames>
    <definedName name="_xlnm.Print_Area" localSheetId="1">Grafik!$D$1:$AJ$31</definedName>
    <definedName name="праздники">праздники!$B$2:$B$28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  <c r="A7" i="1" s="1"/>
  <c r="F9" i="3"/>
  <c r="AD5" i="3" s="1"/>
  <c r="F10" i="3" l="1"/>
  <c r="D4" i="1"/>
  <c r="B8" i="3"/>
  <c r="F8" i="3" s="1"/>
  <c r="G8" i="3" l="1"/>
  <c r="G9" i="3" s="1"/>
  <c r="G10" i="3" s="1"/>
  <c r="X8" i="3"/>
  <c r="H8" i="3"/>
  <c r="L8" i="3"/>
  <c r="AF8" i="3"/>
  <c r="I8" i="3"/>
  <c r="M8" i="3"/>
  <c r="Q8" i="3"/>
  <c r="U8" i="3"/>
  <c r="Y8" i="3"/>
  <c r="AC8" i="3"/>
  <c r="AG8" i="3"/>
  <c r="J8" i="3"/>
  <c r="N8" i="3"/>
  <c r="R8" i="3"/>
  <c r="V8" i="3"/>
  <c r="Z8" i="3"/>
  <c r="AD8" i="3"/>
  <c r="AH8" i="3"/>
  <c r="K8" i="3"/>
  <c r="O8" i="3"/>
  <c r="S8" i="3"/>
  <c r="W8" i="3"/>
  <c r="AA8" i="3"/>
  <c r="AE8" i="3"/>
  <c r="AI8" i="3"/>
  <c r="P8" i="3"/>
  <c r="T8" i="3"/>
  <c r="AB8" i="3"/>
  <c r="AJ8" i="3"/>
  <c r="H9" i="3" l="1"/>
  <c r="H10" i="3" s="1"/>
  <c r="I9" i="3" l="1"/>
  <c r="J9" i="3" s="1"/>
  <c r="I10" i="3" l="1"/>
  <c r="K9" i="3"/>
  <c r="J10" i="3"/>
  <c r="L9" i="3" l="1"/>
  <c r="K10" i="3"/>
  <c r="M9" i="3" l="1"/>
  <c r="L10" i="3"/>
  <c r="N9" i="3" l="1"/>
  <c r="M10" i="3"/>
  <c r="O9" i="3" l="1"/>
  <c r="N10" i="3"/>
  <c r="P9" i="3" l="1"/>
  <c r="O10" i="3"/>
  <c r="Q9" i="3" l="1"/>
  <c r="P10" i="3"/>
  <c r="R9" i="3" l="1"/>
  <c r="Q10" i="3"/>
  <c r="S9" i="3" l="1"/>
  <c r="R10" i="3"/>
  <c r="T9" i="3" l="1"/>
  <c r="S10" i="3"/>
  <c r="U9" i="3" l="1"/>
  <c r="T10" i="3"/>
  <c r="V9" i="3" l="1"/>
  <c r="U10" i="3"/>
  <c r="W9" i="3" l="1"/>
  <c r="V10" i="3"/>
  <c r="X9" i="3" l="1"/>
  <c r="W10" i="3"/>
  <c r="Y9" i="3" l="1"/>
  <c r="X10" i="3"/>
  <c r="Z9" i="3" l="1"/>
  <c r="Y10" i="3"/>
  <c r="AA9" i="3" l="1"/>
  <c r="Z10" i="3"/>
  <c r="AB9" i="3" l="1"/>
  <c r="AA10" i="3"/>
  <c r="AC9" i="3" l="1"/>
  <c r="AB10" i="3"/>
  <c r="AD9" i="3" l="1"/>
  <c r="AC10" i="3"/>
  <c r="AE9" i="3" l="1"/>
  <c r="AD10" i="3"/>
  <c r="AF9" i="3" l="1"/>
  <c r="AE10" i="3"/>
  <c r="AG9" i="3" l="1"/>
  <c r="AF10" i="3"/>
  <c r="AH9" i="3" l="1"/>
  <c r="AG10" i="3"/>
  <c r="AI9" i="3" l="1"/>
  <c r="AH10" i="3"/>
  <c r="AJ9" i="3" l="1"/>
  <c r="AJ10" i="3" s="1"/>
  <c r="AI10" i="3"/>
</calcChain>
</file>

<file path=xl/sharedStrings.xml><?xml version="1.0" encoding="utf-8"?>
<sst xmlns="http://schemas.openxmlformats.org/spreadsheetml/2006/main" count="42" uniqueCount="30">
  <si>
    <t>ГРАФИК ВЫДАЧИ БЕЛЬЯ</t>
  </si>
  <si>
    <t>Полотенца</t>
  </si>
  <si>
    <t xml:space="preserve">Ежедневно </t>
  </si>
  <si>
    <r>
      <t>с 7</t>
    </r>
    <r>
      <rPr>
        <b/>
        <vertAlign val="superscript"/>
        <sz val="22"/>
        <color theme="1"/>
        <rFont val="Times New Roman"/>
        <family val="1"/>
        <charset val="204"/>
      </rPr>
      <t xml:space="preserve">35 </t>
    </r>
    <r>
      <rPr>
        <b/>
        <sz val="22"/>
        <color theme="1"/>
        <rFont val="Times New Roman"/>
        <family val="1"/>
        <charset val="204"/>
      </rPr>
      <t>до 8</t>
    </r>
    <r>
      <rPr>
        <b/>
        <vertAlign val="superscript"/>
        <sz val="22"/>
        <color theme="1"/>
        <rFont val="Times New Roman"/>
        <family val="1"/>
        <charset val="204"/>
      </rPr>
      <t>05</t>
    </r>
  </si>
  <si>
    <t xml:space="preserve">Скатерти </t>
  </si>
  <si>
    <t xml:space="preserve">Спецодежда </t>
  </si>
  <si>
    <t xml:space="preserve">Постельное белье </t>
  </si>
  <si>
    <t>Группа № 1</t>
  </si>
  <si>
    <r>
      <t>с 15</t>
    </r>
    <r>
      <rPr>
        <b/>
        <vertAlign val="superscript"/>
        <sz val="22"/>
        <color theme="1"/>
        <rFont val="Times New Roman"/>
        <family val="1"/>
        <charset val="204"/>
      </rPr>
      <t xml:space="preserve">00 </t>
    </r>
    <r>
      <rPr>
        <b/>
        <sz val="22"/>
        <color theme="1"/>
        <rFont val="Times New Roman"/>
        <family val="1"/>
        <charset val="204"/>
      </rPr>
      <t>до 16</t>
    </r>
    <r>
      <rPr>
        <b/>
        <vertAlign val="superscript"/>
        <sz val="22"/>
        <color theme="1"/>
        <rFont val="Times New Roman"/>
        <family val="1"/>
        <charset val="204"/>
      </rPr>
      <t>00</t>
    </r>
  </si>
  <si>
    <t>Группа № 3</t>
  </si>
  <si>
    <t>Группа № 4</t>
  </si>
  <si>
    <t>Группа № 10</t>
  </si>
  <si>
    <t>Группа № 11</t>
  </si>
  <si>
    <t>Группа № 13</t>
  </si>
  <si>
    <t>Группа № 14</t>
  </si>
  <si>
    <t>Группа № 15</t>
  </si>
  <si>
    <t>Группа № 16</t>
  </si>
  <si>
    <t>Группа № 17</t>
  </si>
  <si>
    <t>График смены белья</t>
  </si>
  <si>
    <t>дата</t>
  </si>
  <si>
    <t>группа</t>
  </si>
  <si>
    <t>к-во дней</t>
  </si>
  <si>
    <t>год</t>
  </si>
  <si>
    <t>месяц</t>
  </si>
  <si>
    <t>смещение</t>
  </si>
  <si>
    <t>А.Ю. Зайцева</t>
  </si>
  <si>
    <t>УТВЕРЖДАЮ</t>
  </si>
  <si>
    <t>Заведующий</t>
  </si>
  <si>
    <t>не более трех раз в день</t>
  </si>
  <si>
    <t>каждые десять дней включая выходные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</si>
</sst>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"/>
    <numFmt numFmtId="165" formatCode="dd"/>
    <numFmt numFmtId="166" formatCode=";;;"/>
  </numFmts>
  <fonts count="8" x14ac:knownFonts="1">
    <font>
      <sz val="12"/>
      <color theme="1"/>
      <name val="Times New Roman"/>
      <family val="2"/>
      <charset val="204"/>
    </font>
    <font>
      <b/>
      <sz val="2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2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/>
    <xf numFmtId="165" fontId="0" fillId="0" borderId="0" xfId="0" applyNumberFormat="1" applyBorder="1"/>
    <xf numFmtId="0" fontId="0" fillId="0" borderId="0" xfId="0" applyBorder="1"/>
    <xf numFmtId="166" fontId="0" fillId="0" borderId="0" xfId="0" applyNumberFormat="1"/>
    <xf numFmtId="164" fontId="0" fillId="0" borderId="0" xfId="0" applyNumberFormat="1" applyBorder="1" applyAlignment="1">
      <alignment textRotation="90"/>
    </xf>
    <xf numFmtId="0" fontId="0" fillId="0" borderId="0" xfId="0" applyAlignment="1"/>
    <xf numFmtId="0" fontId="0" fillId="2" borderId="0" xfId="0" applyFill="1"/>
    <xf numFmtId="0" fontId="0" fillId="0" borderId="3" xfId="0" applyBorder="1" applyAlignment="1"/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0" xfId="0" applyFont="1" applyFill="1"/>
    <xf numFmtId="0" fontId="0" fillId="3" borderId="0" xfId="0" applyFill="1" applyBorder="1"/>
    <xf numFmtId="0" fontId="0" fillId="3" borderId="0" xfId="0" applyFill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3">
    <dxf>
      <fill>
        <patternFill>
          <bgColor theme="7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133350</xdr:colOff>
          <xdr:row>0</xdr:row>
          <xdr:rowOff>152400</xdr:rowOff>
        </xdr:from>
        <xdr:to>
          <xdr:col>16</xdr:col>
          <xdr:colOff>247650</xdr:colOff>
          <xdr:row>0</xdr:row>
          <xdr:rowOff>504825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Сформировать график смены белья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</xdr:row>
      <xdr:rowOff>95250</xdr:rowOff>
    </xdr:from>
    <xdr:to>
      <xdr:col>11</xdr:col>
      <xdr:colOff>552450</xdr:colOff>
      <xdr:row>10</xdr:row>
      <xdr:rowOff>66675</xdr:rowOff>
    </xdr:to>
    <xdr:sp macro="" textlink="">
      <xdr:nvSpPr>
        <xdr:cNvPr id="2" name="TextBox 1"/>
        <xdr:cNvSpPr txBox="1"/>
      </xdr:nvSpPr>
      <xdr:spPr>
        <a:xfrm>
          <a:off x="1333500" y="295275"/>
          <a:ext cx="6762750" cy="1771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Здравствуйте. Помогите пожалуйста решить вопрос.</a:t>
          </a:r>
          <a:r>
            <a:rPr lang="ru-RU"/>
            <a:t/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Возникла необходимость построить график смены белья. Нужно чтобы автоматически проставлялись символы (неважно какие) в зависимости от правила: Каждые десять дней и не более трех раз в день. В файле понятнее.</a:t>
          </a:r>
          <a:r>
            <a:rPr lang="ru-RU"/>
            <a:t/>
          </a:r>
          <a:br>
            <a:rPr lang="ru-RU"/>
          </a:br>
          <a:r>
            <a:rPr lang="ru-RU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Не могу сформулировать запрос, чтобы попытаться сделать самостоятельно.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5"/>
  <sheetViews>
    <sheetView view="pageLayout" zoomScale="69" zoomScaleNormal="71" zoomScalePageLayoutView="69" workbookViewId="0">
      <selection activeCell="C15" sqref="C15"/>
    </sheetView>
  </sheetViews>
  <sheetFormatPr defaultRowHeight="15.75" x14ac:dyDescent="0.25"/>
  <cols>
    <col min="2" max="2" width="22.375" customWidth="1"/>
    <col min="3" max="3" width="31.25" customWidth="1"/>
    <col min="4" max="4" width="21.875" customWidth="1"/>
    <col min="5" max="5" width="7.75" customWidth="1"/>
  </cols>
  <sheetData>
    <row r="1" spans="1:10" x14ac:dyDescent="0.25">
      <c r="D1" s="23" t="s">
        <v>26</v>
      </c>
      <c r="E1" s="23"/>
      <c r="I1" s="9"/>
      <c r="J1" s="9"/>
    </row>
    <row r="2" spans="1:10" x14ac:dyDescent="0.25">
      <c r="D2" s="23" t="s">
        <v>27</v>
      </c>
      <c r="E2" s="23"/>
      <c r="I2" s="9"/>
      <c r="J2" s="9"/>
    </row>
    <row r="3" spans="1:10" x14ac:dyDescent="0.25">
      <c r="B3" s="12"/>
      <c r="D3" s="23" t="s">
        <v>25</v>
      </c>
      <c r="E3" s="23"/>
      <c r="I3" s="9"/>
      <c r="J3" s="9"/>
    </row>
    <row r="4" spans="1:10" x14ac:dyDescent="0.25">
      <c r="C4" s="9"/>
      <c r="D4" s="23" t="str">
        <f>TEXT(Grafik!F9-1,"[$-FC19]«ДД» ММММ ГГГГ \г.")</f>
        <v>«30» сентября 2022 г.</v>
      </c>
      <c r="E4" s="23"/>
      <c r="I4" s="9"/>
      <c r="J4" s="9"/>
    </row>
    <row r="6" spans="1:10" ht="27" x14ac:dyDescent="0.25">
      <c r="A6" s="22" t="s">
        <v>0</v>
      </c>
      <c r="B6" s="22"/>
      <c r="C6" s="22"/>
      <c r="D6" s="22"/>
      <c r="E6" s="22"/>
    </row>
    <row r="7" spans="1:10" ht="27" x14ac:dyDescent="0.25">
      <c r="A7" s="22" t="str">
        <f>Grafik!D7</f>
        <v>на октябрь 2022 год</v>
      </c>
      <c r="B7" s="22"/>
      <c r="C7" s="22"/>
      <c r="D7" s="22"/>
      <c r="E7" s="22"/>
    </row>
    <row r="8" spans="1:10" x14ac:dyDescent="0.25">
      <c r="B8" s="2"/>
    </row>
    <row r="9" spans="1:10" ht="27" x14ac:dyDescent="0.25">
      <c r="B9" s="13" t="s">
        <v>1</v>
      </c>
      <c r="C9" s="24" t="s">
        <v>2</v>
      </c>
      <c r="D9" s="24" t="s">
        <v>3</v>
      </c>
    </row>
    <row r="10" spans="1:10" ht="27" x14ac:dyDescent="0.25">
      <c r="B10" s="13" t="s">
        <v>4</v>
      </c>
      <c r="C10" s="24"/>
      <c r="D10" s="24"/>
    </row>
    <row r="11" spans="1:10" ht="27" x14ac:dyDescent="0.25">
      <c r="B11" s="13" t="s">
        <v>5</v>
      </c>
      <c r="C11" s="24"/>
      <c r="D11" s="24"/>
    </row>
    <row r="12" spans="1:10" ht="27" x14ac:dyDescent="0.25">
      <c r="B12" s="1"/>
    </row>
    <row r="13" spans="1:10" ht="27" x14ac:dyDescent="0.25">
      <c r="A13" s="22" t="s">
        <v>6</v>
      </c>
      <c r="B13" s="22"/>
      <c r="C13" s="22"/>
      <c r="D13" s="22"/>
      <c r="E13" s="22"/>
    </row>
    <row r="14" spans="1:10" x14ac:dyDescent="0.25">
      <c r="B14" s="3"/>
    </row>
    <row r="15" spans="1:10" ht="42" customHeight="1" x14ac:dyDescent="0.25">
      <c r="B15" s="14" t="s">
        <v>7</v>
      </c>
      <c r="C15" s="13"/>
      <c r="D15" s="13" t="s">
        <v>8</v>
      </c>
    </row>
    <row r="16" spans="1:10" ht="34.5" customHeight="1" x14ac:dyDescent="0.25">
      <c r="B16" s="14" t="s">
        <v>9</v>
      </c>
      <c r="C16" s="13"/>
      <c r="D16" s="13" t="s">
        <v>8</v>
      </c>
    </row>
    <row r="17" spans="2:4" ht="35.25" customHeight="1" x14ac:dyDescent="0.25">
      <c r="B17" s="14" t="s">
        <v>10</v>
      </c>
      <c r="C17" s="13"/>
      <c r="D17" s="13" t="s">
        <v>8</v>
      </c>
    </row>
    <row r="18" spans="2:4" ht="34.5" customHeight="1" x14ac:dyDescent="0.25">
      <c r="B18" s="14" t="s">
        <v>11</v>
      </c>
      <c r="C18" s="13"/>
      <c r="D18" s="13" t="s">
        <v>8</v>
      </c>
    </row>
    <row r="19" spans="2:4" ht="29.25" customHeight="1" x14ac:dyDescent="0.25">
      <c r="B19" s="14" t="s">
        <v>12</v>
      </c>
      <c r="C19" s="13"/>
      <c r="D19" s="13" t="s">
        <v>8</v>
      </c>
    </row>
    <row r="20" spans="2:4" ht="36" customHeight="1" x14ac:dyDescent="0.25">
      <c r="B20" s="14" t="s">
        <v>13</v>
      </c>
      <c r="C20" s="13"/>
      <c r="D20" s="13" t="s">
        <v>8</v>
      </c>
    </row>
    <row r="21" spans="2:4" ht="30" customHeight="1" x14ac:dyDescent="0.25">
      <c r="B21" s="14" t="s">
        <v>14</v>
      </c>
      <c r="C21" s="13"/>
      <c r="D21" s="13" t="s">
        <v>8</v>
      </c>
    </row>
    <row r="22" spans="2:4" ht="30" customHeight="1" x14ac:dyDescent="0.25">
      <c r="B22" s="14" t="s">
        <v>15</v>
      </c>
      <c r="C22" s="13"/>
      <c r="D22" s="13" t="s">
        <v>8</v>
      </c>
    </row>
    <row r="23" spans="2:4" ht="30.75" customHeight="1" x14ac:dyDescent="0.25">
      <c r="B23" s="14" t="s">
        <v>16</v>
      </c>
      <c r="C23" s="13"/>
      <c r="D23" s="13" t="s">
        <v>8</v>
      </c>
    </row>
    <row r="24" spans="2:4" ht="34.5" customHeight="1" x14ac:dyDescent="0.25">
      <c r="B24" s="14" t="s">
        <v>17</v>
      </c>
      <c r="C24" s="13"/>
      <c r="D24" s="13" t="s">
        <v>8</v>
      </c>
    </row>
    <row r="25" spans="2:4" ht="27" x14ac:dyDescent="0.25">
      <c r="B25" s="1"/>
    </row>
  </sheetData>
  <mergeCells count="9">
    <mergeCell ref="A13:E13"/>
    <mergeCell ref="D1:E1"/>
    <mergeCell ref="D2:E2"/>
    <mergeCell ref="D3:E3"/>
    <mergeCell ref="D4:E4"/>
    <mergeCell ref="C9:C11"/>
    <mergeCell ref="D9:D11"/>
    <mergeCell ref="A7:E7"/>
    <mergeCell ref="A6:E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J22"/>
  <sheetViews>
    <sheetView tabSelected="1" view="pageBreakPreview" zoomScaleNormal="100" zoomScaleSheetLayoutView="100" workbookViewId="0">
      <pane xSplit="25" ySplit="15" topLeftCell="Z16" activePane="bottomRight" state="frozen"/>
      <selection pane="topRight" activeCell="Z1" sqref="Z1"/>
      <selection pane="bottomLeft" activeCell="A16" sqref="A16"/>
      <selection pane="bottomRight" activeCell="S4" sqref="S4"/>
    </sheetView>
  </sheetViews>
  <sheetFormatPr defaultRowHeight="15.75" x14ac:dyDescent="0.25"/>
  <cols>
    <col min="1" max="2" width="9.125" bestFit="1" customWidth="1"/>
    <col min="3" max="3" width="9.125" customWidth="1"/>
    <col min="4" max="4" width="3.875" customWidth="1"/>
    <col min="5" max="5" width="2.875" customWidth="1"/>
    <col min="6" max="6" width="4.375" customWidth="1"/>
    <col min="7" max="7" width="5.5" customWidth="1"/>
    <col min="8" max="9" width="4.375" customWidth="1"/>
    <col min="10" max="10" width="3.875" customWidth="1"/>
    <col min="11" max="11" width="3.5" customWidth="1"/>
    <col min="12" max="12" width="4.375" customWidth="1"/>
    <col min="13" max="13" width="3.5" customWidth="1"/>
    <col min="14" max="14" width="3.375" customWidth="1"/>
    <col min="15" max="22" width="4.375" customWidth="1"/>
    <col min="23" max="23" width="4" customWidth="1"/>
    <col min="24" max="24" width="4.375" customWidth="1"/>
    <col min="25" max="25" width="3.875" customWidth="1"/>
    <col min="26" max="27" width="4.375" customWidth="1"/>
    <col min="28" max="29" width="3.375" customWidth="1"/>
    <col min="30" max="30" width="4.125" customWidth="1"/>
    <col min="31" max="31" width="3" customWidth="1"/>
    <col min="32" max="32" width="3.375" customWidth="1"/>
    <col min="33" max="33" width="3.5" customWidth="1"/>
    <col min="34" max="34" width="3.25" customWidth="1"/>
    <col min="35" max="35" width="3.375" customWidth="1"/>
    <col min="36" max="36" width="3.125" customWidth="1"/>
  </cols>
  <sheetData>
    <row r="1" spans="1:36" ht="48.75" customHeight="1" x14ac:dyDescent="0.25"/>
    <row r="2" spans="1:36" x14ac:dyDescent="0.25">
      <c r="AF2" s="23" t="s">
        <v>26</v>
      </c>
      <c r="AG2" s="23"/>
      <c r="AH2" s="23"/>
      <c r="AI2" s="23"/>
    </row>
    <row r="3" spans="1:36" x14ac:dyDescent="0.25">
      <c r="AF3" s="23" t="s">
        <v>27</v>
      </c>
      <c r="AG3" s="23"/>
      <c r="AH3" s="23"/>
      <c r="AI3" s="23"/>
    </row>
    <row r="4" spans="1:36" x14ac:dyDescent="0.25">
      <c r="AD4" s="11"/>
      <c r="AE4" s="11"/>
      <c r="AF4" s="9" t="s">
        <v>25</v>
      </c>
      <c r="AG4" s="9"/>
      <c r="AH4" s="9"/>
      <c r="AI4" s="9"/>
    </row>
    <row r="5" spans="1:36" x14ac:dyDescent="0.25">
      <c r="AD5" s="23" t="str">
        <f>TEXT($F$9-1,"[$-FC19]«ДД» ММММ ГГГГ \г.")</f>
        <v>«30» сентября 2022 г.</v>
      </c>
      <c r="AE5" s="23"/>
      <c r="AF5" s="23"/>
      <c r="AG5" s="23"/>
      <c r="AH5" s="23"/>
      <c r="AI5" s="23"/>
    </row>
    <row r="6" spans="1:36" x14ac:dyDescent="0.25">
      <c r="A6" s="10" t="s">
        <v>22</v>
      </c>
      <c r="B6" s="10" t="s">
        <v>23</v>
      </c>
      <c r="D6" s="25" t="s">
        <v>18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x14ac:dyDescent="0.25">
      <c r="A7">
        <v>2022</v>
      </c>
      <c r="B7">
        <v>10</v>
      </c>
      <c r="D7" s="25" t="str">
        <f>_xlfn.CONCAT("на"," ",INDEX({"январь";"февраль";"март";"апрель";"май";"июнь";"июль";"август";"сентябрь";"октябрь";"ноябрь";"декабрь"},B7)," ",A7," ","год")</f>
        <v>на октябрь 2022 год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</row>
    <row r="8" spans="1:36" x14ac:dyDescent="0.25">
      <c r="A8" t="s">
        <v>21</v>
      </c>
      <c r="B8">
        <f>DAY(EOMONTH(F9,0))</f>
        <v>31</v>
      </c>
      <c r="F8" s="7">
        <f>IF(COLUMN()-$B$9&lt;=$B$8,1,0)</f>
        <v>1</v>
      </c>
      <c r="G8" s="7">
        <f t="shared" ref="G8:AJ8" si="0">IF(COLUMN()-$B$9&lt;=$B$8,1,0)</f>
        <v>1</v>
      </c>
      <c r="H8" s="7">
        <f t="shared" si="0"/>
        <v>1</v>
      </c>
      <c r="I8" s="7">
        <f t="shared" si="0"/>
        <v>1</v>
      </c>
      <c r="J8" s="7">
        <f t="shared" si="0"/>
        <v>1</v>
      </c>
      <c r="K8" s="7">
        <f t="shared" si="0"/>
        <v>1</v>
      </c>
      <c r="L8" s="7">
        <f t="shared" si="0"/>
        <v>1</v>
      </c>
      <c r="M8" s="7">
        <f t="shared" si="0"/>
        <v>1</v>
      </c>
      <c r="N8" s="7">
        <f t="shared" si="0"/>
        <v>1</v>
      </c>
      <c r="O8" s="7">
        <f t="shared" si="0"/>
        <v>1</v>
      </c>
      <c r="P8" s="7">
        <f t="shared" si="0"/>
        <v>1</v>
      </c>
      <c r="Q8" s="7">
        <f t="shared" si="0"/>
        <v>1</v>
      </c>
      <c r="R8" s="7">
        <f t="shared" si="0"/>
        <v>1</v>
      </c>
      <c r="S8" s="7">
        <f t="shared" si="0"/>
        <v>1</v>
      </c>
      <c r="T8" s="7">
        <f t="shared" si="0"/>
        <v>1</v>
      </c>
      <c r="U8" s="7">
        <f t="shared" si="0"/>
        <v>1</v>
      </c>
      <c r="V8" s="7">
        <f t="shared" si="0"/>
        <v>1</v>
      </c>
      <c r="W8" s="7">
        <f t="shared" si="0"/>
        <v>1</v>
      </c>
      <c r="X8" s="7">
        <f t="shared" si="0"/>
        <v>1</v>
      </c>
      <c r="Y8" s="7">
        <f t="shared" si="0"/>
        <v>1</v>
      </c>
      <c r="Z8" s="7">
        <f t="shared" si="0"/>
        <v>1</v>
      </c>
      <c r="AA8" s="7">
        <f t="shared" si="0"/>
        <v>1</v>
      </c>
      <c r="AB8" s="7">
        <f t="shared" si="0"/>
        <v>1</v>
      </c>
      <c r="AC8" s="7">
        <f t="shared" si="0"/>
        <v>1</v>
      </c>
      <c r="AD8" s="7">
        <f t="shared" si="0"/>
        <v>1</v>
      </c>
      <c r="AE8" s="7">
        <f t="shared" si="0"/>
        <v>1</v>
      </c>
      <c r="AF8" s="7">
        <f t="shared" si="0"/>
        <v>1</v>
      </c>
      <c r="AG8" s="7">
        <f t="shared" si="0"/>
        <v>1</v>
      </c>
      <c r="AH8" s="7">
        <f t="shared" si="0"/>
        <v>1</v>
      </c>
      <c r="AI8" s="7">
        <f t="shared" si="0"/>
        <v>1</v>
      </c>
      <c r="AJ8" s="7">
        <f t="shared" si="0"/>
        <v>1</v>
      </c>
    </row>
    <row r="9" spans="1:36" x14ac:dyDescent="0.25">
      <c r="A9" t="s">
        <v>24</v>
      </c>
      <c r="B9">
        <v>5</v>
      </c>
      <c r="D9" s="26" t="s">
        <v>20</v>
      </c>
      <c r="E9" s="26" t="s">
        <v>19</v>
      </c>
      <c r="F9" s="5">
        <f>DATE(A7,B7,1)</f>
        <v>44835</v>
      </c>
      <c r="G9" s="5">
        <f>IF(G8=1,F9+1,"")</f>
        <v>44836</v>
      </c>
      <c r="H9" s="5">
        <f t="shared" ref="H9:AJ9" si="1">IF(H8=1,G9+1,"")</f>
        <v>44837</v>
      </c>
      <c r="I9" s="5">
        <f t="shared" si="1"/>
        <v>44838</v>
      </c>
      <c r="J9" s="5">
        <f t="shared" si="1"/>
        <v>44839</v>
      </c>
      <c r="K9" s="5">
        <f t="shared" si="1"/>
        <v>44840</v>
      </c>
      <c r="L9" s="5">
        <f t="shared" si="1"/>
        <v>44841</v>
      </c>
      <c r="M9" s="5">
        <f t="shared" si="1"/>
        <v>44842</v>
      </c>
      <c r="N9" s="5">
        <f t="shared" si="1"/>
        <v>44843</v>
      </c>
      <c r="O9" s="5">
        <f t="shared" si="1"/>
        <v>44844</v>
      </c>
      <c r="P9" s="5">
        <f t="shared" si="1"/>
        <v>44845</v>
      </c>
      <c r="Q9" s="5">
        <f t="shared" si="1"/>
        <v>44846</v>
      </c>
      <c r="R9" s="5">
        <f t="shared" si="1"/>
        <v>44847</v>
      </c>
      <c r="S9" s="5">
        <f t="shared" si="1"/>
        <v>44848</v>
      </c>
      <c r="T9" s="5">
        <f t="shared" si="1"/>
        <v>44849</v>
      </c>
      <c r="U9" s="5">
        <f t="shared" si="1"/>
        <v>44850</v>
      </c>
      <c r="V9" s="5">
        <f t="shared" si="1"/>
        <v>44851</v>
      </c>
      <c r="W9" s="5">
        <f t="shared" si="1"/>
        <v>44852</v>
      </c>
      <c r="X9" s="5">
        <f t="shared" si="1"/>
        <v>44853</v>
      </c>
      <c r="Y9" s="5">
        <f t="shared" si="1"/>
        <v>44854</v>
      </c>
      <c r="Z9" s="5">
        <f t="shared" si="1"/>
        <v>44855</v>
      </c>
      <c r="AA9" s="5">
        <f t="shared" si="1"/>
        <v>44856</v>
      </c>
      <c r="AB9" s="5">
        <f t="shared" si="1"/>
        <v>44857</v>
      </c>
      <c r="AC9" s="5">
        <f t="shared" si="1"/>
        <v>44858</v>
      </c>
      <c r="AD9" s="5">
        <f t="shared" si="1"/>
        <v>44859</v>
      </c>
      <c r="AE9" s="5">
        <f t="shared" si="1"/>
        <v>44860</v>
      </c>
      <c r="AF9" s="5">
        <f t="shared" si="1"/>
        <v>44861</v>
      </c>
      <c r="AG9" s="5">
        <f t="shared" si="1"/>
        <v>44862</v>
      </c>
      <c r="AH9" s="5">
        <f t="shared" si="1"/>
        <v>44863</v>
      </c>
      <c r="AI9" s="5">
        <f t="shared" si="1"/>
        <v>44864</v>
      </c>
      <c r="AJ9" s="5">
        <f t="shared" si="1"/>
        <v>44865</v>
      </c>
    </row>
    <row r="10" spans="1:36" ht="29.25" customHeight="1" x14ac:dyDescent="0.25">
      <c r="D10" s="27"/>
      <c r="E10" s="27"/>
      <c r="F10" s="8">
        <f>F9</f>
        <v>44835</v>
      </c>
      <c r="G10" s="8">
        <f t="shared" ref="G10:AJ10" si="2">G9</f>
        <v>44836</v>
      </c>
      <c r="H10" s="8">
        <f t="shared" si="2"/>
        <v>44837</v>
      </c>
      <c r="I10" s="8">
        <f t="shared" si="2"/>
        <v>44838</v>
      </c>
      <c r="J10" s="8">
        <f t="shared" si="2"/>
        <v>44839</v>
      </c>
      <c r="K10" s="8">
        <f t="shared" si="2"/>
        <v>44840</v>
      </c>
      <c r="L10" s="8">
        <f t="shared" si="2"/>
        <v>44841</v>
      </c>
      <c r="M10" s="8">
        <f t="shared" si="2"/>
        <v>44842</v>
      </c>
      <c r="N10" s="8">
        <f t="shared" si="2"/>
        <v>44843</v>
      </c>
      <c r="O10" s="8">
        <f t="shared" si="2"/>
        <v>44844</v>
      </c>
      <c r="P10" s="8">
        <f t="shared" si="2"/>
        <v>44845</v>
      </c>
      <c r="Q10" s="8">
        <f t="shared" si="2"/>
        <v>44846</v>
      </c>
      <c r="R10" s="8">
        <f t="shared" si="2"/>
        <v>44847</v>
      </c>
      <c r="S10" s="8">
        <f t="shared" si="2"/>
        <v>44848</v>
      </c>
      <c r="T10" s="8">
        <f t="shared" si="2"/>
        <v>44849</v>
      </c>
      <c r="U10" s="8">
        <f t="shared" si="2"/>
        <v>44850</v>
      </c>
      <c r="V10" s="8">
        <f t="shared" si="2"/>
        <v>44851</v>
      </c>
      <c r="W10" s="8">
        <f t="shared" si="2"/>
        <v>44852</v>
      </c>
      <c r="X10" s="8">
        <f t="shared" si="2"/>
        <v>44853</v>
      </c>
      <c r="Y10" s="8">
        <f t="shared" si="2"/>
        <v>44854</v>
      </c>
      <c r="Z10" s="8">
        <f t="shared" si="2"/>
        <v>44855</v>
      </c>
      <c r="AA10" s="8">
        <f t="shared" si="2"/>
        <v>44856</v>
      </c>
      <c r="AB10" s="8">
        <f t="shared" si="2"/>
        <v>44857</v>
      </c>
      <c r="AC10" s="8">
        <f t="shared" si="2"/>
        <v>44858</v>
      </c>
      <c r="AD10" s="8">
        <f t="shared" si="2"/>
        <v>44859</v>
      </c>
      <c r="AE10" s="8">
        <f t="shared" si="2"/>
        <v>44860</v>
      </c>
      <c r="AF10" s="8">
        <f t="shared" si="2"/>
        <v>44861</v>
      </c>
      <c r="AG10" s="8">
        <f t="shared" si="2"/>
        <v>44862</v>
      </c>
      <c r="AH10" s="8">
        <f t="shared" si="2"/>
        <v>44863</v>
      </c>
      <c r="AI10" s="8">
        <f t="shared" si="2"/>
        <v>44864</v>
      </c>
      <c r="AJ10" s="8">
        <f t="shared" si="2"/>
        <v>44865</v>
      </c>
    </row>
    <row r="11" spans="1:36" x14ac:dyDescent="0.25">
      <c r="D11" s="18">
        <v>1</v>
      </c>
      <c r="E11" s="19"/>
      <c r="F11" s="16"/>
      <c r="G11" s="6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6"/>
      <c r="AE11" s="6"/>
      <c r="AF11" s="6"/>
      <c r="AG11" s="6"/>
      <c r="AH11" s="6"/>
      <c r="AI11" s="6"/>
      <c r="AJ11" s="6"/>
    </row>
    <row r="12" spans="1:36" x14ac:dyDescent="0.25">
      <c r="D12" s="18">
        <v>3</v>
      </c>
      <c r="E12" s="19"/>
      <c r="F12" s="16"/>
      <c r="G12" s="6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6"/>
      <c r="AE12" s="6"/>
      <c r="AF12" s="6"/>
      <c r="AG12" s="6"/>
      <c r="AH12" s="6"/>
      <c r="AI12" s="6"/>
      <c r="AJ12" s="6"/>
    </row>
    <row r="13" spans="1:36" x14ac:dyDescent="0.25">
      <c r="D13" s="18">
        <v>4</v>
      </c>
      <c r="E13" s="19"/>
      <c r="F13" s="16"/>
      <c r="G13" s="6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6"/>
      <c r="AE13" s="6"/>
      <c r="AF13" s="6"/>
      <c r="AG13" s="6"/>
      <c r="AH13" s="6"/>
      <c r="AI13" s="6"/>
      <c r="AJ13" s="6"/>
    </row>
    <row r="14" spans="1:36" x14ac:dyDescent="0.25">
      <c r="D14" s="18">
        <v>5</v>
      </c>
      <c r="E14" s="19"/>
      <c r="F14" s="6"/>
      <c r="G14" s="16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6"/>
      <c r="AE14" s="6"/>
      <c r="AF14" s="6"/>
      <c r="AG14" s="6"/>
      <c r="AH14" s="6"/>
      <c r="AI14" s="6"/>
      <c r="AJ14" s="6"/>
    </row>
    <row r="15" spans="1:36" x14ac:dyDescent="0.25">
      <c r="D15" s="18">
        <v>10</v>
      </c>
      <c r="E15" s="19"/>
      <c r="F15" s="6"/>
      <c r="G15" s="16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6"/>
      <c r="AE15" s="6"/>
      <c r="AF15" s="6"/>
      <c r="AG15" s="6"/>
      <c r="AH15" s="6"/>
      <c r="AI15" s="6"/>
      <c r="AJ15" s="6"/>
    </row>
    <row r="16" spans="1:36" x14ac:dyDescent="0.25">
      <c r="D16" s="18">
        <v>11</v>
      </c>
      <c r="E16" s="19"/>
      <c r="F16" s="6"/>
      <c r="G16" s="16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6"/>
      <c r="AE16" s="6"/>
      <c r="AF16" s="6"/>
      <c r="AG16" s="6"/>
      <c r="AH16" s="6"/>
      <c r="AI16" s="6"/>
      <c r="AJ16" s="6"/>
    </row>
    <row r="17" spans="4:36" x14ac:dyDescent="0.25">
      <c r="D17" s="18">
        <v>13</v>
      </c>
      <c r="E17" s="19"/>
      <c r="F17" s="6"/>
      <c r="G17" s="6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6"/>
      <c r="AE17" s="6"/>
      <c r="AF17" s="6"/>
      <c r="AG17" s="6"/>
      <c r="AH17" s="6"/>
      <c r="AI17" s="6"/>
      <c r="AJ17" s="6"/>
    </row>
    <row r="18" spans="4:36" x14ac:dyDescent="0.25">
      <c r="D18" s="18">
        <v>14</v>
      </c>
      <c r="E18" s="19"/>
      <c r="F18" s="6"/>
      <c r="G18" s="6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6"/>
      <c r="AE18" s="6"/>
      <c r="AF18" s="6"/>
      <c r="AG18" s="6"/>
      <c r="AH18" s="6"/>
      <c r="AI18" s="6"/>
      <c r="AJ18" s="6"/>
    </row>
    <row r="19" spans="4:36" x14ac:dyDescent="0.25">
      <c r="D19" s="18">
        <v>15</v>
      </c>
      <c r="E19" s="19"/>
      <c r="F19" s="6"/>
      <c r="G19" s="6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6"/>
      <c r="AE19" s="6"/>
      <c r="AF19" s="6"/>
      <c r="AG19" s="6"/>
      <c r="AH19" s="6"/>
      <c r="AI19" s="6"/>
      <c r="AJ19" s="6"/>
    </row>
    <row r="20" spans="4:36" x14ac:dyDescent="0.25">
      <c r="D20" s="18">
        <v>16</v>
      </c>
      <c r="E20" s="19"/>
      <c r="F20" s="6"/>
      <c r="G20" s="6"/>
      <c r="H20" s="21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6"/>
      <c r="AE20" s="6"/>
      <c r="AF20" s="6"/>
      <c r="AG20" s="6"/>
      <c r="AH20" s="6"/>
      <c r="AI20" s="6"/>
      <c r="AJ20" s="6"/>
    </row>
    <row r="21" spans="4:36" x14ac:dyDescent="0.25">
      <c r="D21" s="18">
        <v>17</v>
      </c>
      <c r="E21" s="19"/>
      <c r="F21" s="6"/>
      <c r="G21" s="6"/>
      <c r="H21" s="21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6"/>
      <c r="AE21" s="6"/>
      <c r="AF21" s="6"/>
      <c r="AG21" s="6"/>
      <c r="AH21" s="6"/>
      <c r="AI21" s="6"/>
      <c r="AJ21" s="6"/>
    </row>
    <row r="22" spans="4:36" x14ac:dyDescent="0.25">
      <c r="H22" s="15" t="s">
        <v>28</v>
      </c>
      <c r="R22" s="17" t="s">
        <v>29</v>
      </c>
    </row>
  </sheetData>
  <mergeCells count="7">
    <mergeCell ref="AF2:AI2"/>
    <mergeCell ref="AD5:AI5"/>
    <mergeCell ref="D6:AJ6"/>
    <mergeCell ref="D7:AJ7"/>
    <mergeCell ref="E9:E10"/>
    <mergeCell ref="D9:D10"/>
    <mergeCell ref="AF3:AI3"/>
  </mergeCells>
  <conditionalFormatting sqref="F9:AJ21">
    <cfRule type="expression" dxfId="2" priority="2">
      <formula>WEEKDAY(F$9,2)&gt;5</formula>
    </cfRule>
    <cfRule type="expression" dxfId="1" priority="3">
      <formula>F$8=1</formula>
    </cfRule>
  </conditionalFormatting>
  <conditionalFormatting sqref="F9:AI21">
    <cfRule type="expression" dxfId="0" priority="1">
      <formula>NOT(ISNA(VLOOKUP(F$9,праздники,1,0)))</formula>
    </cfRule>
  </conditionalFormatting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GetChart">
                <anchor moveWithCells="1" sizeWithCells="1">
                  <from>
                    <xdr:col>4</xdr:col>
                    <xdr:colOff>133350</xdr:colOff>
                    <xdr:row>0</xdr:row>
                    <xdr:rowOff>152400</xdr:rowOff>
                  </from>
                  <to>
                    <xdr:col>16</xdr:col>
                    <xdr:colOff>247650</xdr:colOff>
                    <xdr:row>0</xdr:row>
                    <xdr:rowOff>504825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F14" sqref="F14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B28"/>
  <sheetViews>
    <sheetView workbookViewId="0">
      <selection activeCell="B2" sqref="B2:B28"/>
    </sheetView>
  </sheetViews>
  <sheetFormatPr defaultRowHeight="15.75" x14ac:dyDescent="0.25"/>
  <cols>
    <col min="2" max="2" width="9.875" bestFit="1" customWidth="1"/>
  </cols>
  <sheetData>
    <row r="2" spans="2:2" x14ac:dyDescent="0.25">
      <c r="B2" s="4">
        <v>44869</v>
      </c>
    </row>
    <row r="3" spans="2:2" x14ac:dyDescent="0.25">
      <c r="B3" s="4">
        <v>44927</v>
      </c>
    </row>
    <row r="4" spans="2:2" x14ac:dyDescent="0.25">
      <c r="B4" s="4">
        <v>44928</v>
      </c>
    </row>
    <row r="5" spans="2:2" x14ac:dyDescent="0.25">
      <c r="B5" s="4">
        <v>44929</v>
      </c>
    </row>
    <row r="6" spans="2:2" x14ac:dyDescent="0.25">
      <c r="B6" s="4">
        <v>44930</v>
      </c>
    </row>
    <row r="7" spans="2:2" x14ac:dyDescent="0.25">
      <c r="B7" s="4">
        <v>44931</v>
      </c>
    </row>
    <row r="8" spans="2:2" x14ac:dyDescent="0.25">
      <c r="B8" s="4">
        <v>44932</v>
      </c>
    </row>
    <row r="9" spans="2:2" x14ac:dyDescent="0.25">
      <c r="B9" s="4">
        <v>44933</v>
      </c>
    </row>
    <row r="10" spans="2:2" x14ac:dyDescent="0.25">
      <c r="B10" s="4">
        <v>44934</v>
      </c>
    </row>
    <row r="11" spans="2:2" x14ac:dyDescent="0.25">
      <c r="B11" s="4">
        <v>44980</v>
      </c>
    </row>
    <row r="12" spans="2:2" x14ac:dyDescent="0.25">
      <c r="B12" s="4">
        <v>44981</v>
      </c>
    </row>
    <row r="13" spans="2:2" x14ac:dyDescent="0.25">
      <c r="B13" s="4">
        <v>44982</v>
      </c>
    </row>
    <row r="14" spans="2:2" x14ac:dyDescent="0.25">
      <c r="B14" s="4">
        <v>44983</v>
      </c>
    </row>
    <row r="15" spans="2:2" x14ac:dyDescent="0.25">
      <c r="B15" s="4">
        <v>44993</v>
      </c>
    </row>
    <row r="16" spans="2:2" x14ac:dyDescent="0.25">
      <c r="B16" s="4">
        <v>45045</v>
      </c>
    </row>
    <row r="17" spans="2:2" x14ac:dyDescent="0.25">
      <c r="B17" s="4">
        <v>45046</v>
      </c>
    </row>
    <row r="18" spans="2:2" x14ac:dyDescent="0.25">
      <c r="B18" s="4">
        <v>45047</v>
      </c>
    </row>
    <row r="19" spans="2:2" x14ac:dyDescent="0.25">
      <c r="B19" s="4">
        <v>45052</v>
      </c>
    </row>
    <row r="20" spans="2:2" x14ac:dyDescent="0.25">
      <c r="B20" s="4">
        <v>45053</v>
      </c>
    </row>
    <row r="21" spans="2:2" x14ac:dyDescent="0.25">
      <c r="B21" s="4">
        <v>45054</v>
      </c>
    </row>
    <row r="22" spans="2:2" x14ac:dyDescent="0.25">
      <c r="B22" s="4">
        <v>45055</v>
      </c>
    </row>
    <row r="23" spans="2:2" x14ac:dyDescent="0.25">
      <c r="B23" s="4">
        <v>45087</v>
      </c>
    </row>
    <row r="24" spans="2:2" x14ac:dyDescent="0.25">
      <c r="B24" s="4">
        <v>45088</v>
      </c>
    </row>
    <row r="25" spans="2:2" x14ac:dyDescent="0.25">
      <c r="B25" s="4">
        <v>45089</v>
      </c>
    </row>
    <row r="26" spans="2:2" x14ac:dyDescent="0.25">
      <c r="B26" s="4">
        <v>45234</v>
      </c>
    </row>
    <row r="27" spans="2:2" x14ac:dyDescent="0.25">
      <c r="B27" s="4">
        <v>45235</v>
      </c>
    </row>
    <row r="28" spans="2:2" x14ac:dyDescent="0.25">
      <c r="B28" s="4">
        <v>45236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Grafik</vt:lpstr>
      <vt:lpstr>Задание</vt:lpstr>
      <vt:lpstr>праздники</vt:lpstr>
      <vt:lpstr>Grafik!Область_печати</vt:lpstr>
      <vt:lpstr>праздники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Чухно</dc:creator>
  <cp:lastModifiedBy>Дворец Никита Никитович</cp:lastModifiedBy>
  <cp:lastPrinted>2022-10-31T22:27:41Z</cp:lastPrinted>
  <dcterms:created xsi:type="dcterms:W3CDTF">2022-10-31T05:07:07Z</dcterms:created>
  <dcterms:modified xsi:type="dcterms:W3CDTF">2022-11-03T09:47:03Z</dcterms:modified>
</cp:coreProperties>
</file>