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eshakov.av\Desktop\"/>
    </mc:Choice>
  </mc:AlternateContent>
  <bookViews>
    <workbookView xWindow="0" yWindow="0" windowWidth="23040" windowHeight="9192"/>
  </bookViews>
  <sheets>
    <sheet name="Лист2" sheetId="1" r:id="rId1"/>
  </sheets>
  <externalReferences>
    <externalReference r:id="rId2"/>
  </externalReferences>
  <definedNames>
    <definedName name="_xlnm._FilterDatabase" localSheetId="0" hidden="1">Лист2!$B$1:$R$1</definedName>
    <definedName name="VA">'[1]Choose list'!$B$169:$B$185</definedName>
    <definedName name="VB">'[1]Choose list'!$B$202:$B$204</definedName>
    <definedName name="VBC">'[1]Choose list'!$B$197:$B$201</definedName>
    <definedName name="VBR">'[1]Choose list'!$B$186:$B$196</definedName>
    <definedName name="VFC">'[1]Choose list'!$B$205:$B$218</definedName>
    <definedName name="VFem">'[1]Choose list'!$B$219:$B$233</definedName>
    <definedName name="VH">'[1]Choose list'!$B$253:$B$263</definedName>
    <definedName name="VHC">'[1]Choose list'!$B$234:$B$252</definedName>
    <definedName name="VO">'[1]Choose list'!$B$264:$B$269</definedName>
    <definedName name="VolOt">'[1]Choose list'!$B$282:$B$372</definedName>
    <definedName name="VS">'[1]Choose list'!$B$276:$B$278</definedName>
    <definedName name="VSh">'[1]Choose list'!$B$270:$B$275</definedName>
  </definedNames>
  <calcPr calcId="162913"/>
  <pivotCaches>
    <pivotCache cacheId="64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N9" i="1"/>
  <c r="K9" i="1"/>
  <c r="H9" i="1"/>
  <c r="R9" i="1" s="1"/>
  <c r="E9" i="1"/>
  <c r="Q8" i="1"/>
  <c r="N8" i="1"/>
  <c r="K8" i="1"/>
  <c r="H8" i="1"/>
  <c r="R8" i="1" s="1"/>
  <c r="E8" i="1"/>
  <c r="Q7" i="1"/>
  <c r="N7" i="1"/>
  <c r="K7" i="1"/>
  <c r="H7" i="1"/>
  <c r="R7" i="1" s="1"/>
  <c r="E7" i="1"/>
  <c r="Q6" i="1"/>
  <c r="N6" i="1"/>
  <c r="K6" i="1"/>
  <c r="H6" i="1"/>
  <c r="R6" i="1" s="1"/>
  <c r="E6" i="1"/>
  <c r="Q5" i="1"/>
  <c r="N5" i="1"/>
  <c r="K5" i="1"/>
  <c r="H5" i="1"/>
  <c r="R5" i="1" s="1"/>
  <c r="E5" i="1"/>
  <c r="Q4" i="1"/>
  <c r="N4" i="1"/>
  <c r="K4" i="1"/>
  <c r="H4" i="1"/>
  <c r="R4" i="1" s="1"/>
  <c r="E4" i="1"/>
  <c r="Q3" i="1"/>
  <c r="N3" i="1"/>
  <c r="K3" i="1"/>
  <c r="H3" i="1"/>
  <c r="R3" i="1" s="1"/>
  <c r="E3" i="1"/>
  <c r="Q2" i="1"/>
  <c r="N2" i="1"/>
  <c r="K2" i="1"/>
  <c r="H2" i="1"/>
  <c r="R2" i="1" s="1"/>
  <c r="E2" i="1"/>
</calcChain>
</file>

<file path=xl/sharedStrings.xml><?xml version="1.0" encoding="utf-8"?>
<sst xmlns="http://schemas.openxmlformats.org/spreadsheetml/2006/main" count="62" uniqueCount="42">
  <si>
    <t>отдел</t>
  </si>
  <si>
    <t>ФИО</t>
  </si>
  <si>
    <t>план 1</t>
  </si>
  <si>
    <t>Факт 1</t>
  </si>
  <si>
    <t>%</t>
  </si>
  <si>
    <t>план 2</t>
  </si>
  <si>
    <t>Факт 2</t>
  </si>
  <si>
    <t>план 3</t>
  </si>
  <si>
    <t>Факт 3</t>
  </si>
  <si>
    <t>план 4</t>
  </si>
  <si>
    <t>Факт 4</t>
  </si>
  <si>
    <t>план 5</t>
  </si>
  <si>
    <t>Факт 5</t>
  </si>
  <si>
    <t>среднее</t>
  </si>
  <si>
    <t>ИТ</t>
  </si>
  <si>
    <t>Демин К</t>
  </si>
  <si>
    <t>Емин С</t>
  </si>
  <si>
    <t>Иванов И</t>
  </si>
  <si>
    <t>МИИИ</t>
  </si>
  <si>
    <t>Иващук П</t>
  </si>
  <si>
    <t>Петров П</t>
  </si>
  <si>
    <t>Принт Р</t>
  </si>
  <si>
    <t>Семин Е</t>
  </si>
  <si>
    <t>Сидоров С</t>
  </si>
  <si>
    <t>Названия строк</t>
  </si>
  <si>
    <t xml:space="preserve"> план 1</t>
  </si>
  <si>
    <t xml:space="preserve"> Факт 1</t>
  </si>
  <si>
    <t xml:space="preserve"> qq</t>
  </si>
  <si>
    <t xml:space="preserve"> план 2</t>
  </si>
  <si>
    <t xml:space="preserve"> Факт 2</t>
  </si>
  <si>
    <t xml:space="preserve"> qq 2</t>
  </si>
  <si>
    <t xml:space="preserve"> план 3</t>
  </si>
  <si>
    <t xml:space="preserve"> Факт 3</t>
  </si>
  <si>
    <t xml:space="preserve"> qq 3</t>
  </si>
  <si>
    <t xml:space="preserve"> план 4</t>
  </si>
  <si>
    <t xml:space="preserve"> Факт 4</t>
  </si>
  <si>
    <t xml:space="preserve"> qq 4</t>
  </si>
  <si>
    <t xml:space="preserve"> план 5</t>
  </si>
  <si>
    <t xml:space="preserve"> Факт 5</t>
  </si>
  <si>
    <t xml:space="preserve"> qq 5</t>
  </si>
  <si>
    <t xml:space="preserve"> ср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</si>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</sst>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2">
    <cellStyle name="Обычный" xfId="0" builtinId="0"/>
    <cellStyle name="Процентный" xfId="1" builtinId="5"/>
  </cellStyles>
  <dxfs count="15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one-my.sharepoint.com/Users/azmuka.m/Desktop/JOB/CO/Initiatives/Jul'17_Mach3%20leverage/UA%20Sales%20Trade%20Plan_April16%20FC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oseCountry"/>
      <sheetName val="Instructions"/>
      <sheetName val="datalist for Init SuppBucketUA "/>
      <sheetName val="Trade Plan RU"/>
      <sheetName val="NA Specific Targets RU"/>
      <sheetName val="NA Specific Targets UA"/>
      <sheetName val="Choose list"/>
      <sheetName val="Complexity"/>
      <sheetName val="Trade Plan UA"/>
      <sheetName val="Initiative Support bucket UA"/>
      <sheetName val="Instructions SAS"/>
      <sheetName val="SAS"/>
      <sheetName val="KBD_customer_list_All"/>
      <sheetName val="TFI fixed"/>
      <sheetName val="TFI fixed CAR"/>
      <sheetName val="CSKU Search CAR"/>
      <sheetName val="Список каналов"/>
      <sheetName val="CSKU Search"/>
      <sheetName val="TFI VAR Calc"/>
      <sheetName val="TemlatesRus"/>
      <sheetName val="TemlatesUA"/>
      <sheetName val="TemplatesCAR"/>
      <sheetName val="PSKU Total_RU"/>
      <sheetName val="PSKU Total_UA"/>
      <sheetName val="Global_Hier_TTL_TFI_fixed_ALL"/>
      <sheetName val="Total for TP Ship-s"/>
      <sheetName val="Total Product ID+Earning Rates"/>
      <sheetName val="PSKU Total CAR"/>
      <sheetName val="Earning Rates"/>
      <sheetName val="Total Categories ID"/>
      <sheetName val="Temp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9">
          <cell r="B169" t="str">
            <v>&lt; Select &gt;</v>
          </cell>
        </row>
        <row r="170">
          <cell r="B170" t="str">
            <v>APDO/PCC</v>
          </cell>
        </row>
        <row r="171">
          <cell r="B171" t="str">
            <v xml:space="preserve">Female APDO </v>
          </cell>
        </row>
        <row r="172">
          <cell r="B172" t="str">
            <v xml:space="preserve">Female Personal Cleansing </v>
          </cell>
        </row>
        <row r="173">
          <cell r="B173" t="str">
            <v>Female APDO/PCC</v>
          </cell>
        </row>
        <row r="174">
          <cell r="B174" t="str">
            <v xml:space="preserve">Male Personal Cleansing </v>
          </cell>
        </row>
        <row r="175">
          <cell r="B175" t="str">
            <v xml:space="preserve">Male APDO &amp; Mens Grooming </v>
          </cell>
        </row>
        <row r="176">
          <cell r="B176" t="str">
            <v>Male APDO/PCC/Grooming</v>
          </cell>
        </row>
        <row r="177">
          <cell r="B177" t="str">
            <v xml:space="preserve">CAMAY PCC </v>
          </cell>
        </row>
        <row r="178">
          <cell r="B178" t="str">
            <v xml:space="preserve">SAFEGUARD </v>
          </cell>
        </row>
        <row r="179">
          <cell r="B179" t="str">
            <v xml:space="preserve">CAMAY FEMALE APDO </v>
          </cell>
        </row>
        <row r="180">
          <cell r="B180" t="str">
            <v xml:space="preserve">SECRET FEMALE APDO </v>
          </cell>
        </row>
        <row r="181">
          <cell r="B181" t="str">
            <v>Camay Total</v>
          </cell>
        </row>
        <row r="182">
          <cell r="B182" t="str">
            <v xml:space="preserve">GILLETTE MALE APDO </v>
          </cell>
        </row>
        <row r="183">
          <cell r="B183" t="str">
            <v xml:space="preserve">OLD SPICE </v>
          </cell>
        </row>
        <row r="184">
          <cell r="B184" t="str">
            <v xml:space="preserve">OLD SPICE PC </v>
          </cell>
        </row>
        <row r="185">
          <cell r="B185" t="str">
            <v>New CSKUs</v>
          </cell>
        </row>
        <row r="186">
          <cell r="B186" t="str">
            <v>&lt; Select &gt;</v>
          </cell>
        </row>
        <row r="187">
          <cell r="B187" t="str">
            <v>B&amp;R</v>
          </cell>
        </row>
        <row r="188">
          <cell r="B188" t="str">
            <v xml:space="preserve">Female Blades </v>
          </cell>
        </row>
        <row r="189">
          <cell r="B189" t="str">
            <v xml:space="preserve">Female Disposables </v>
          </cell>
        </row>
        <row r="190">
          <cell r="B190" t="str">
            <v xml:space="preserve">Female Razors </v>
          </cell>
        </row>
        <row r="191">
          <cell r="B191" t="str">
            <v xml:space="preserve">Male Blades </v>
          </cell>
        </row>
        <row r="192">
          <cell r="B192" t="str">
            <v xml:space="preserve">Male Disposables </v>
          </cell>
        </row>
        <row r="193">
          <cell r="B193" t="str">
            <v xml:space="preserve">Male Razors </v>
          </cell>
        </row>
        <row r="194">
          <cell r="B194" t="str">
            <v>Male B&amp;R</v>
          </cell>
        </row>
        <row r="195">
          <cell r="B195" t="str">
            <v>Female B&amp;R</v>
          </cell>
        </row>
        <row r="196">
          <cell r="B196" t="str">
            <v>New CSKUs</v>
          </cell>
        </row>
        <row r="197">
          <cell r="B197" t="str">
            <v>&lt; Select &gt;</v>
          </cell>
        </row>
        <row r="198">
          <cell r="B198" t="str">
            <v>Baby Care</v>
          </cell>
        </row>
        <row r="199">
          <cell r="B199" t="str">
            <v xml:space="preserve">Diapers </v>
          </cell>
        </row>
        <row r="200">
          <cell r="B200" t="str">
            <v xml:space="preserve">Wipes </v>
          </cell>
        </row>
        <row r="201">
          <cell r="B201" t="str">
            <v>New CSKUs</v>
          </cell>
        </row>
        <row r="202">
          <cell r="B202" t="str">
            <v>&lt; Select &gt;</v>
          </cell>
        </row>
        <row r="203">
          <cell r="B203" t="str">
            <v>Batteries</v>
          </cell>
        </row>
        <row r="204">
          <cell r="B204" t="str">
            <v>New CSKUs</v>
          </cell>
        </row>
        <row r="205">
          <cell r="B205" t="str">
            <v>&lt; Select &gt;</v>
          </cell>
        </row>
        <row r="206">
          <cell r="B206" t="str">
            <v>Fabric Care</v>
          </cell>
        </row>
        <row r="207">
          <cell r="B207" t="str">
            <v xml:space="preserve">Bleach &amp; Laundry Additives </v>
          </cell>
        </row>
        <row r="208">
          <cell r="B208" t="str">
            <v xml:space="preserve">Fabric Enhancers </v>
          </cell>
        </row>
        <row r="209">
          <cell r="B209" t="str">
            <v xml:space="preserve">Laundry </v>
          </cell>
        </row>
        <row r="210">
          <cell r="B210" t="str">
            <v xml:space="preserve">ACE </v>
          </cell>
        </row>
        <row r="211">
          <cell r="B211" t="str">
            <v xml:space="preserve">LENOR </v>
          </cell>
        </row>
        <row r="212">
          <cell r="B212" t="str">
            <v xml:space="preserve">ARIEL </v>
          </cell>
        </row>
        <row r="213">
          <cell r="B213" t="str">
            <v xml:space="preserve">DREFT </v>
          </cell>
        </row>
        <row r="214">
          <cell r="B214" t="str">
            <v xml:space="preserve">MYTH Laundry </v>
          </cell>
        </row>
        <row r="215">
          <cell r="B215" t="str">
            <v xml:space="preserve">TIDE </v>
          </cell>
        </row>
        <row r="216">
          <cell r="B216" t="str">
            <v xml:space="preserve">TIX </v>
          </cell>
        </row>
        <row r="217">
          <cell r="B217" t="str">
            <v>Gala</v>
          </cell>
        </row>
        <row r="218">
          <cell r="B218" t="str">
            <v>New CSKUs</v>
          </cell>
        </row>
        <row r="219">
          <cell r="B219" t="str">
            <v>&lt; Select &gt;</v>
          </cell>
        </row>
        <row r="220">
          <cell r="B220" t="str">
            <v>Fem Care</v>
          </cell>
        </row>
        <row r="221">
          <cell r="B221" t="str">
            <v xml:space="preserve">Liners </v>
          </cell>
        </row>
        <row r="222">
          <cell r="B222" t="str">
            <v xml:space="preserve">Pads </v>
          </cell>
        </row>
        <row r="223">
          <cell r="B223" t="str">
            <v xml:space="preserve">Tampons </v>
          </cell>
        </row>
        <row r="224">
          <cell r="B224" t="str">
            <v xml:space="preserve">ALWAYS Liners </v>
          </cell>
        </row>
        <row r="225">
          <cell r="B225" t="str">
            <v xml:space="preserve">DISCREET </v>
          </cell>
        </row>
        <row r="226">
          <cell r="B226" t="str">
            <v xml:space="preserve">NATURELLA Liners </v>
          </cell>
        </row>
        <row r="227">
          <cell r="B227" t="str">
            <v xml:space="preserve">ALWAYS Pads </v>
          </cell>
        </row>
        <row r="228">
          <cell r="B228" t="str">
            <v xml:space="preserve">NATURELLA Pads </v>
          </cell>
        </row>
        <row r="229">
          <cell r="B229" t="str">
            <v xml:space="preserve">NATURELLA Tampons </v>
          </cell>
        </row>
        <row r="230">
          <cell r="B230" t="str">
            <v xml:space="preserve">TAMPAX </v>
          </cell>
        </row>
        <row r="231">
          <cell r="B231" t="str">
            <v>Always Total</v>
          </cell>
        </row>
        <row r="232">
          <cell r="B232" t="str">
            <v>Naturella Total</v>
          </cell>
        </row>
        <row r="233">
          <cell r="B233" t="str">
            <v>New CSKUs</v>
          </cell>
        </row>
        <row r="234">
          <cell r="B234" t="str">
            <v>&lt; Select &gt;</v>
          </cell>
        </row>
        <row r="235">
          <cell r="B235" t="str">
            <v>Hair Care</v>
          </cell>
        </row>
        <row r="236">
          <cell r="B236" t="str">
            <v xml:space="preserve">Colorants </v>
          </cell>
        </row>
        <row r="237">
          <cell r="B237" t="str">
            <v xml:space="preserve">Colorants &amp; Styling </v>
          </cell>
        </row>
        <row r="238">
          <cell r="B238" t="str">
            <v xml:space="preserve">Shampoos/ Conditioners/ Treatments </v>
          </cell>
        </row>
        <row r="239">
          <cell r="B239" t="str">
            <v xml:space="preserve">Styling </v>
          </cell>
        </row>
        <row r="240">
          <cell r="B240" t="str">
            <v xml:space="preserve">LONDACOLOR </v>
          </cell>
        </row>
        <row r="241">
          <cell r="B241" t="str">
            <v xml:space="preserve">WELLATON </v>
          </cell>
        </row>
        <row r="242">
          <cell r="B242" t="str">
            <v xml:space="preserve">AUSSIE  </v>
          </cell>
        </row>
        <row r="243">
          <cell r="B243" t="str">
            <v xml:space="preserve">HEAD &amp; SHOULDERS </v>
          </cell>
        </row>
        <row r="244">
          <cell r="B244" t="str">
            <v xml:space="preserve">HERBAL ESSENCES </v>
          </cell>
        </row>
        <row r="245">
          <cell r="B245" t="str">
            <v xml:space="preserve">PANTENE </v>
          </cell>
        </row>
        <row r="246">
          <cell r="B246" t="str">
            <v xml:space="preserve">SHAMTU </v>
          </cell>
        </row>
        <row r="247">
          <cell r="B247" t="str">
            <v xml:space="preserve">WELLA PRO </v>
          </cell>
        </row>
        <row r="248">
          <cell r="B248" t="str">
            <v xml:space="preserve">LONDATREND </v>
          </cell>
        </row>
        <row r="249">
          <cell r="B249" t="str">
            <v xml:space="preserve">PANTENE Styling </v>
          </cell>
        </row>
        <row r="250">
          <cell r="B250" t="str">
            <v xml:space="preserve">WELLAFLEX </v>
          </cell>
        </row>
        <row r="251">
          <cell r="B251" t="str">
            <v xml:space="preserve">WELLAFORTE </v>
          </cell>
        </row>
        <row r="252">
          <cell r="B252" t="str">
            <v>New CSKUs</v>
          </cell>
        </row>
        <row r="253">
          <cell r="B253" t="str">
            <v>&lt; Select &gt;</v>
          </cell>
        </row>
        <row r="254">
          <cell r="B254" t="str">
            <v>Home Care</v>
          </cell>
        </row>
        <row r="255">
          <cell r="B255" t="str">
            <v xml:space="preserve">Air Fresheners </v>
          </cell>
        </row>
        <row r="256">
          <cell r="B256" t="str">
            <v xml:space="preserve">Dish Care </v>
          </cell>
        </row>
        <row r="257">
          <cell r="B257" t="str">
            <v xml:space="preserve">Surface Care </v>
          </cell>
        </row>
        <row r="258">
          <cell r="B258" t="str">
            <v xml:space="preserve">AMBI PUR </v>
          </cell>
        </row>
        <row r="259">
          <cell r="B259" t="str">
            <v xml:space="preserve">FAIRY </v>
          </cell>
        </row>
        <row r="260">
          <cell r="B260" t="str">
            <v xml:space="preserve">MYTH DW </v>
          </cell>
        </row>
        <row r="261">
          <cell r="B261" t="str">
            <v xml:space="preserve">COMET </v>
          </cell>
        </row>
        <row r="262">
          <cell r="B262" t="str">
            <v xml:space="preserve">MR PROPER </v>
          </cell>
        </row>
        <row r="263">
          <cell r="B263" t="str">
            <v>New CSKUs</v>
          </cell>
        </row>
        <row r="264">
          <cell r="B264" t="str">
            <v>&lt; Select &gt;</v>
          </cell>
        </row>
        <row r="265">
          <cell r="B265" t="str">
            <v>Oral Care</v>
          </cell>
        </row>
        <row r="266">
          <cell r="B266" t="str">
            <v>Power Oral Care</v>
          </cell>
        </row>
        <row r="267">
          <cell r="B267" t="str">
            <v xml:space="preserve">Manual Toothbrushes </v>
          </cell>
        </row>
        <row r="268">
          <cell r="B268" t="str">
            <v xml:space="preserve">Toothpastes </v>
          </cell>
        </row>
        <row r="269">
          <cell r="B269" t="str">
            <v>New CSKUs</v>
          </cell>
        </row>
        <row r="270">
          <cell r="B270" t="str">
            <v>&lt; Select &gt;</v>
          </cell>
        </row>
        <row r="271">
          <cell r="B271" t="str">
            <v>Shave Care</v>
          </cell>
        </row>
        <row r="272">
          <cell r="B272" t="str">
            <v>Female Shave Care</v>
          </cell>
        </row>
        <row r="273">
          <cell r="B273" t="str">
            <v>Male Shave Care</v>
          </cell>
        </row>
        <row r="274">
          <cell r="B274" t="str">
            <v>Aftershave</v>
          </cell>
        </row>
        <row r="275">
          <cell r="B275" t="str">
            <v>New CSKUs</v>
          </cell>
        </row>
        <row r="276">
          <cell r="B276" t="str">
            <v>&lt; Select &gt;</v>
          </cell>
        </row>
        <row r="277">
          <cell r="B277" t="str">
            <v>Skin Care</v>
          </cell>
        </row>
        <row r="278">
          <cell r="B278" t="str">
            <v>New CSKUs</v>
          </cell>
        </row>
        <row r="282">
          <cell r="B282" t="str">
            <v>&lt; Select &gt;</v>
          </cell>
        </row>
        <row r="283">
          <cell r="B283" t="str">
            <v>APDO/PCC</v>
          </cell>
        </row>
        <row r="284">
          <cell r="B284" t="str">
            <v xml:space="preserve">Female APDO </v>
          </cell>
        </row>
        <row r="285">
          <cell r="B285" t="str">
            <v xml:space="preserve">Female Personal Cleansing </v>
          </cell>
        </row>
        <row r="286">
          <cell r="B286" t="str">
            <v>Female APDO/PCC</v>
          </cell>
        </row>
        <row r="287">
          <cell r="B287" t="str">
            <v xml:space="preserve">Male Personal Cleansing </v>
          </cell>
        </row>
        <row r="288">
          <cell r="B288" t="str">
            <v xml:space="preserve">Male APDO &amp; Mens Grooming </v>
          </cell>
        </row>
        <row r="289">
          <cell r="B289" t="str">
            <v>Male APDO/PCC/Grooming</v>
          </cell>
        </row>
        <row r="290">
          <cell r="B290" t="str">
            <v xml:space="preserve">CAMAY PCC </v>
          </cell>
        </row>
        <row r="291">
          <cell r="B291" t="str">
            <v xml:space="preserve">SAFEGUARD </v>
          </cell>
        </row>
        <row r="292">
          <cell r="B292" t="str">
            <v xml:space="preserve">CAMAY FEMALE APDO </v>
          </cell>
        </row>
        <row r="293">
          <cell r="B293" t="str">
            <v xml:space="preserve">SECRET FEMALE APDO </v>
          </cell>
        </row>
        <row r="294">
          <cell r="B294" t="str">
            <v>Camay Total</v>
          </cell>
        </row>
        <row r="295">
          <cell r="B295" t="str">
            <v xml:space="preserve">GILLETTE MALE APDO </v>
          </cell>
        </row>
        <row r="296">
          <cell r="B296" t="str">
            <v xml:space="preserve">OLD SPICE </v>
          </cell>
        </row>
        <row r="297">
          <cell r="B297" t="str">
            <v xml:space="preserve">OLD SPICE PC </v>
          </cell>
        </row>
        <row r="298">
          <cell r="B298" t="str">
            <v>B&amp;R</v>
          </cell>
        </row>
        <row r="299">
          <cell r="B299" t="str">
            <v xml:space="preserve">Female Blades </v>
          </cell>
        </row>
        <row r="300">
          <cell r="B300" t="str">
            <v xml:space="preserve">Female Disposables </v>
          </cell>
        </row>
        <row r="301">
          <cell r="B301" t="str">
            <v xml:space="preserve">Female Razors </v>
          </cell>
        </row>
        <row r="302">
          <cell r="B302" t="str">
            <v xml:space="preserve">Male Blades </v>
          </cell>
        </row>
        <row r="303">
          <cell r="B303" t="str">
            <v xml:space="preserve">Male Disposables </v>
          </cell>
        </row>
        <row r="304">
          <cell r="B304" t="str">
            <v xml:space="preserve">Male Razors </v>
          </cell>
        </row>
        <row r="305">
          <cell r="B305" t="str">
            <v>Male B&amp;R</v>
          </cell>
        </row>
        <row r="306">
          <cell r="B306" t="str">
            <v>Female B&amp;R</v>
          </cell>
        </row>
        <row r="307">
          <cell r="B307" t="str">
            <v>Baby Care</v>
          </cell>
        </row>
        <row r="308">
          <cell r="B308" t="str">
            <v xml:space="preserve">Diapers </v>
          </cell>
        </row>
        <row r="309">
          <cell r="B309" t="str">
            <v xml:space="preserve">Wipes </v>
          </cell>
        </row>
        <row r="310">
          <cell r="B310" t="str">
            <v>Batteries</v>
          </cell>
        </row>
        <row r="311">
          <cell r="B311" t="str">
            <v>Fabric Care</v>
          </cell>
        </row>
        <row r="312">
          <cell r="B312" t="str">
            <v xml:space="preserve">Bleach &amp; Laundry Additives </v>
          </cell>
        </row>
        <row r="313">
          <cell r="B313" t="str">
            <v xml:space="preserve">Fabric Enhancers </v>
          </cell>
        </row>
        <row r="314">
          <cell r="B314" t="str">
            <v xml:space="preserve">Laundry </v>
          </cell>
        </row>
        <row r="315">
          <cell r="B315" t="str">
            <v xml:space="preserve">ACE </v>
          </cell>
        </row>
        <row r="316">
          <cell r="B316" t="str">
            <v xml:space="preserve">LENOR </v>
          </cell>
        </row>
        <row r="317">
          <cell r="B317" t="str">
            <v xml:space="preserve">ARIEL </v>
          </cell>
        </row>
        <row r="318">
          <cell r="B318" t="str">
            <v xml:space="preserve">DREFT </v>
          </cell>
        </row>
        <row r="319">
          <cell r="B319" t="str">
            <v xml:space="preserve">MYTH Laundry </v>
          </cell>
        </row>
        <row r="320">
          <cell r="B320" t="str">
            <v xml:space="preserve">TIDE </v>
          </cell>
        </row>
        <row r="321">
          <cell r="B321" t="str">
            <v xml:space="preserve">TIX </v>
          </cell>
        </row>
        <row r="322">
          <cell r="B322" t="str">
            <v>Gala</v>
          </cell>
        </row>
        <row r="323">
          <cell r="B323" t="str">
            <v>Fem Care</v>
          </cell>
        </row>
        <row r="324">
          <cell r="B324" t="str">
            <v xml:space="preserve">Liners </v>
          </cell>
        </row>
        <row r="325">
          <cell r="B325" t="str">
            <v xml:space="preserve">Pads </v>
          </cell>
        </row>
        <row r="326">
          <cell r="B326" t="str">
            <v xml:space="preserve">Tampons </v>
          </cell>
        </row>
        <row r="327">
          <cell r="B327" t="str">
            <v xml:space="preserve">ALWAYS Liners </v>
          </cell>
        </row>
        <row r="328">
          <cell r="B328" t="str">
            <v xml:space="preserve">DISCREET </v>
          </cell>
        </row>
        <row r="329">
          <cell r="B329" t="str">
            <v xml:space="preserve">NATURELLA Liners </v>
          </cell>
        </row>
        <row r="330">
          <cell r="B330" t="str">
            <v xml:space="preserve">ALWAYS Pads </v>
          </cell>
        </row>
        <row r="331">
          <cell r="B331" t="str">
            <v xml:space="preserve">NATURELLA Pads </v>
          </cell>
        </row>
        <row r="332">
          <cell r="B332" t="str">
            <v xml:space="preserve">NATURELLA Tampons </v>
          </cell>
        </row>
        <row r="333">
          <cell r="B333" t="str">
            <v xml:space="preserve">TAMPAX </v>
          </cell>
        </row>
        <row r="334">
          <cell r="B334" t="str">
            <v>Always Total</v>
          </cell>
        </row>
        <row r="335">
          <cell r="B335" t="str">
            <v>Naturella Total</v>
          </cell>
        </row>
        <row r="336">
          <cell r="B336" t="str">
            <v>Hair Care</v>
          </cell>
        </row>
        <row r="337">
          <cell r="B337" t="str">
            <v xml:space="preserve">Colorants </v>
          </cell>
        </row>
        <row r="338">
          <cell r="B338" t="str">
            <v xml:space="preserve">Colorants &amp; Styling </v>
          </cell>
        </row>
        <row r="339">
          <cell r="B339" t="str">
            <v xml:space="preserve">Shampoos/ Conditioners/ Treatments </v>
          </cell>
        </row>
        <row r="340">
          <cell r="B340" t="str">
            <v xml:space="preserve">Styling </v>
          </cell>
        </row>
        <row r="341">
          <cell r="B341" t="str">
            <v xml:space="preserve">LONDACOLOR </v>
          </cell>
        </row>
        <row r="342">
          <cell r="B342" t="str">
            <v xml:space="preserve">WELLATON </v>
          </cell>
        </row>
        <row r="343">
          <cell r="B343" t="str">
            <v xml:space="preserve">AUSSIE  </v>
          </cell>
        </row>
        <row r="344">
          <cell r="B344" t="str">
            <v xml:space="preserve">HEAD &amp; SHOULDERS </v>
          </cell>
        </row>
        <row r="345">
          <cell r="B345" t="str">
            <v xml:space="preserve">HERBAL ESSENCES </v>
          </cell>
        </row>
        <row r="346">
          <cell r="B346" t="str">
            <v xml:space="preserve">PANTENE </v>
          </cell>
        </row>
        <row r="347">
          <cell r="B347" t="str">
            <v xml:space="preserve">SHAMTU </v>
          </cell>
        </row>
        <row r="348">
          <cell r="B348" t="str">
            <v xml:space="preserve">WELLA PRO </v>
          </cell>
        </row>
        <row r="349">
          <cell r="B349" t="str">
            <v xml:space="preserve">LONDATREND </v>
          </cell>
        </row>
        <row r="350">
          <cell r="B350" t="str">
            <v xml:space="preserve">PANTENE Styling </v>
          </cell>
        </row>
        <row r="351">
          <cell r="B351" t="str">
            <v xml:space="preserve">WELLAFLEX </v>
          </cell>
        </row>
        <row r="352">
          <cell r="B352" t="str">
            <v xml:space="preserve">WELLAFORTE </v>
          </cell>
        </row>
        <row r="353">
          <cell r="B353" t="str">
            <v>Home Care</v>
          </cell>
        </row>
        <row r="354">
          <cell r="B354" t="str">
            <v xml:space="preserve">Air Fresheners </v>
          </cell>
        </row>
        <row r="355">
          <cell r="B355" t="str">
            <v xml:space="preserve">Dish Care </v>
          </cell>
        </row>
        <row r="356">
          <cell r="B356" t="str">
            <v xml:space="preserve">Surface Care </v>
          </cell>
        </row>
        <row r="357">
          <cell r="B357" t="str">
            <v xml:space="preserve">AMBI PUR </v>
          </cell>
        </row>
        <row r="358">
          <cell r="B358" t="str">
            <v xml:space="preserve">FAIRY </v>
          </cell>
        </row>
        <row r="359">
          <cell r="B359" t="str">
            <v xml:space="preserve">MYTH DW </v>
          </cell>
        </row>
        <row r="360">
          <cell r="B360" t="str">
            <v xml:space="preserve">COMET </v>
          </cell>
        </row>
        <row r="361">
          <cell r="B361" t="str">
            <v xml:space="preserve">MR PROPER </v>
          </cell>
        </row>
        <row r="362">
          <cell r="B362" t="str">
            <v>Oral Care</v>
          </cell>
        </row>
        <row r="363">
          <cell r="B363" t="str">
            <v>Power Oral Care</v>
          </cell>
        </row>
        <row r="364">
          <cell r="B364" t="str">
            <v xml:space="preserve">Manual Toothbrushes </v>
          </cell>
        </row>
        <row r="365">
          <cell r="B365" t="str">
            <v xml:space="preserve">Toothpastes </v>
          </cell>
        </row>
        <row r="366">
          <cell r="B366" t="str">
            <v>Shave Care</v>
          </cell>
        </row>
        <row r="367">
          <cell r="B367" t="str">
            <v>Female Shave Care</v>
          </cell>
        </row>
        <row r="368">
          <cell r="B368" t="str">
            <v>Male Shave Care</v>
          </cell>
        </row>
        <row r="369">
          <cell r="B369" t="str">
            <v>Aftershave</v>
          </cell>
        </row>
        <row r="370">
          <cell r="B370" t="str">
            <v>Skin Care</v>
          </cell>
        </row>
        <row r="371">
          <cell r="B371" t="str">
            <v>ClearBlue</v>
          </cell>
        </row>
        <row r="372">
          <cell r="B372" t="str">
            <v>New CSKUs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B1" t="str">
            <v>CSKU ID</v>
          </cell>
        </row>
      </sheetData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лешаков Александр Викторович" refreshedDate="44876.495375115737" createdVersion="6" refreshedVersion="6" minRefreshableVersion="3" recordCount="8">
  <cacheSource type="worksheet">
    <worksheetSource ref="A1:R9" sheet="Лист2"/>
  </cacheSource>
  <cacheFields count="24">
    <cacheField name="отдел" numFmtId="0">
      <sharedItems count="2">
        <s v="ИТ"/>
        <s v="МИИИ"/>
      </sharedItems>
    </cacheField>
    <cacheField name="ФИО" numFmtId="0">
      <sharedItems count="8">
        <s v="Демин К"/>
        <s v="Емин С"/>
        <s v="Иванов И"/>
        <s v="Иващук П"/>
        <s v="Петров П"/>
        <s v="Принт Р"/>
        <s v="Семин Е"/>
        <s v="Сидоров С"/>
      </sharedItems>
    </cacheField>
    <cacheField name="план 1" numFmtId="0">
      <sharedItems containsSemiMixedTypes="0" containsString="0" containsNumber="1" containsInteger="1" minValue="2" maxValue="79"/>
    </cacheField>
    <cacheField name="Факт 1" numFmtId="0">
      <sharedItems containsSemiMixedTypes="0" containsString="0" containsNumber="1" containsInteger="1" minValue="1" maxValue="9"/>
    </cacheField>
    <cacheField name="%" numFmtId="9">
      <sharedItems containsSemiMixedTypes="0" containsString="0" containsNumber="1" minValue="2.5316455696202531E-2" maxValue="3"/>
    </cacheField>
    <cacheField name="план 2" numFmtId="0">
      <sharedItems containsSemiMixedTypes="0" containsString="0" containsNumber="1" containsInteger="1" minValue="0" maxValue="64"/>
    </cacheField>
    <cacheField name="Факт 2" numFmtId="0">
      <sharedItems containsSemiMixedTypes="0" containsString="0" containsNumber="1" containsInteger="1" minValue="2" maxValue="79"/>
    </cacheField>
    <cacheField name="%2" numFmtId="9">
      <sharedItems containsMixedTypes="1" containsNumber="1" minValue="3.125E-2" maxValue="39.5"/>
    </cacheField>
    <cacheField name="план 3" numFmtId="0">
      <sharedItems containsSemiMixedTypes="0" containsString="0" containsNumber="1" containsInteger="1" minValue="0" maxValue="79"/>
    </cacheField>
    <cacheField name="Факт 3" numFmtId="0">
      <sharedItems containsSemiMixedTypes="0" containsString="0" containsNumber="1" containsInteger="1" minValue="2" maxValue="78"/>
    </cacheField>
    <cacheField name="%3" numFmtId="9">
      <sharedItems containsMixedTypes="1" containsNumber="1" minValue="2.5316455696202531E-2" maxValue="39"/>
    </cacheField>
    <cacheField name="план 4" numFmtId="0">
      <sharedItems containsSemiMixedTypes="0" containsString="0" containsNumber="1" containsInteger="1" minValue="2" maxValue="79"/>
    </cacheField>
    <cacheField name="Факт 4" numFmtId="0">
      <sharedItems containsSemiMixedTypes="0" containsString="0" containsNumber="1" containsInteger="1" minValue="1" maxValue="79"/>
    </cacheField>
    <cacheField name="%4" numFmtId="9">
      <sharedItems containsSemiMixedTypes="0" containsString="0" containsNumber="1" minValue="2.5316455696202531E-2" maxValue="39.5"/>
    </cacheField>
    <cacheField name="план 5" numFmtId="0">
      <sharedItems containsSemiMixedTypes="0" containsString="0" containsNumber="1" containsInteger="1" minValue="2" maxValue="64"/>
    </cacheField>
    <cacheField name="Факт 5" numFmtId="0">
      <sharedItems containsSemiMixedTypes="0" containsString="0" containsNumber="1" containsInteger="1" minValue="1" maxValue="79"/>
    </cacheField>
    <cacheField name="%5" numFmtId="9">
      <sharedItems containsSemiMixedTypes="0" containsString="0" containsNumber="1" minValue="3.125E-2" maxValue="39.5"/>
    </cacheField>
    <cacheField name="среднее" numFmtId="9">
      <sharedItems containsSemiMixedTypes="0" containsString="0" containsNumber="1" minValue="0.6" maxValue="16.806666666666665"/>
    </cacheField>
    <cacheField name="qq" numFmtId="0" formula="'Факт 1'/'план 1'" databaseField="0"/>
    <cacheField name="qq 2" numFmtId="0" formula="'Факт 2'/'план 2'" databaseField="0"/>
    <cacheField name="qq 3" numFmtId="0" formula="'Факт 3'/'план 3'" databaseField="0"/>
    <cacheField name="qq 4" numFmtId="0" formula="'Факт 4'/'план 4'" databaseField="0"/>
    <cacheField name="qq 5" numFmtId="0" formula="'Факт 5'/'план 5'" databaseField="0"/>
    <cacheField name="ср" numFmtId="0" formula=" AVERAGE(IFERROR(qq,&quot;&quot;),IFERROR('qq 2',&quot;&quot;),IFERROR('qq 3',&quot;&quot;),IFERROR('qq 4',&quot;&quot;),IFERROR('qq 5',&quot;&quot;)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5"/>
    <n v="1"/>
    <n v="0.2"/>
    <n v="1"/>
    <n v="5"/>
    <n v="5"/>
    <n v="5"/>
    <n v="7"/>
    <n v="1.4"/>
    <n v="5"/>
    <n v="7"/>
    <n v="1.4"/>
    <n v="5"/>
    <n v="7"/>
    <n v="1.4"/>
    <n v="1.8800000000000001"/>
  </r>
  <r>
    <x v="0"/>
    <x v="1"/>
    <n v="78"/>
    <n v="2"/>
    <n v="2.564102564102564E-2"/>
    <n v="2"/>
    <n v="78"/>
    <n v="39"/>
    <n v="79"/>
    <n v="2"/>
    <n v="2.5316455696202531E-2"/>
    <n v="7"/>
    <n v="5"/>
    <n v="0.7142857142857143"/>
    <n v="7"/>
    <n v="5"/>
    <n v="0.7142857142857143"/>
    <n v="8.0959057819817311"/>
  </r>
  <r>
    <x v="0"/>
    <x v="2"/>
    <n v="10"/>
    <n v="5"/>
    <n v="0.5"/>
    <n v="5"/>
    <n v="10"/>
    <n v="2"/>
    <n v="5"/>
    <n v="6"/>
    <n v="1.2"/>
    <n v="79"/>
    <n v="2"/>
    <n v="2.5316455696202531E-2"/>
    <n v="5"/>
    <n v="10"/>
    <n v="2"/>
    <n v="1.1450632911392407"/>
  </r>
  <r>
    <x v="1"/>
    <x v="3"/>
    <n v="79"/>
    <n v="2"/>
    <n v="2.5316455696202531E-2"/>
    <n v="2"/>
    <n v="79"/>
    <n v="39.5"/>
    <n v="10"/>
    <n v="5"/>
    <n v="0.5"/>
    <n v="78"/>
    <n v="2"/>
    <n v="2.564102564102564E-2"/>
    <n v="2"/>
    <n v="79"/>
    <n v="39.5"/>
    <n v="15.910191496267448"/>
  </r>
  <r>
    <x v="1"/>
    <x v="4"/>
    <n v="2"/>
    <n v="3"/>
    <n v="1.5"/>
    <n v="64"/>
    <n v="2"/>
    <n v="3.125E-2"/>
    <n v="2"/>
    <n v="78"/>
    <n v="39"/>
    <n v="5"/>
    <n v="7"/>
    <n v="1.4"/>
    <n v="64"/>
    <n v="2"/>
    <n v="3.125E-2"/>
    <n v="8.3925000000000001"/>
  </r>
  <r>
    <x v="1"/>
    <x v="5"/>
    <n v="5"/>
    <n v="7"/>
    <n v="1.4"/>
    <n v="0"/>
    <n v="5"/>
    <s v=""/>
    <n v="0"/>
    <n v="64"/>
    <s v=""/>
    <n v="5"/>
    <n v="1"/>
    <n v="0.2"/>
    <n v="5"/>
    <n v="1"/>
    <n v="0.2"/>
    <n v="0.6"/>
  </r>
  <r>
    <x v="1"/>
    <x v="6"/>
    <n v="6"/>
    <n v="5"/>
    <n v="0.83333333333333337"/>
    <n v="5"/>
    <n v="6"/>
    <n v="1.2"/>
    <n v="3"/>
    <n v="9"/>
    <n v="3"/>
    <n v="2"/>
    <n v="79"/>
    <n v="39.5"/>
    <n v="2"/>
    <n v="79"/>
    <n v="39.5"/>
    <n v="16.806666666666665"/>
  </r>
  <r>
    <x v="1"/>
    <x v="7"/>
    <n v="3"/>
    <n v="9"/>
    <n v="3"/>
    <n v="9"/>
    <n v="3"/>
    <n v="0.33333333333333331"/>
    <n v="1"/>
    <n v="5"/>
    <n v="5"/>
    <n v="6"/>
    <n v="5"/>
    <n v="0.83333333333333337"/>
    <n v="9"/>
    <n v="3"/>
    <n v="0.33333333333333331"/>
    <n v="1.9000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64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B17:R28" firstHeaderRow="0" firstDataRow="1" firstDataCol="1"/>
  <pivotFields count="24">
    <pivotField axis="axisRow" showAll="0" defaultSubtotal="0">
      <items count="2">
        <item x="0"/>
        <item x="1"/>
      </items>
    </pivotField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  <pivotField dataField="1" showAll="0"/>
    <pivotField numFmtId="9" showAll="0"/>
    <pivotField dataField="1" showAll="0"/>
    <pivotField dataField="1" showAll="0"/>
    <pivotField showAll="0"/>
    <pivotField dataField="1" showAll="0"/>
    <pivotField dataField="1" showAll="0"/>
    <pivotField showAll="0"/>
    <pivotField dataField="1" showAll="0"/>
    <pivotField dataField="1" showAll="0"/>
    <pivotField numFmtId="9" showAll="0"/>
    <pivotField dataField="1" showAll="0"/>
    <pivotField dataField="1" showAll="0"/>
    <pivotField numFmtId="9" showAll="0"/>
    <pivotField numFmtId="9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11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-2"/>
  </colFields>
  <colItems count="1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</colItems>
  <dataFields count="16">
    <dataField name=" план 1" fld="2" baseField="0" baseItem="0"/>
    <dataField name=" Факт 1" fld="3" baseField="0" baseItem="0"/>
    <dataField name=" qq" fld="18" baseField="0" baseItem="0" numFmtId="9"/>
    <dataField name=" план 2" fld="5" baseField="0" baseItem="0"/>
    <dataField name=" Факт 2" fld="6" baseField="0" baseItem="0"/>
    <dataField name=" qq 2" fld="19" baseField="0" baseItem="0" numFmtId="9"/>
    <dataField name=" план 3" fld="8" baseField="0" baseItem="0"/>
    <dataField name=" Факт 3" fld="9" baseField="0" baseItem="0"/>
    <dataField name=" qq 3" fld="20" baseField="0" baseItem="0" numFmtId="9"/>
    <dataField name=" план 4" fld="11" baseField="0" baseItem="0"/>
    <dataField name=" Факт 4" fld="12" baseField="0" baseItem="0"/>
    <dataField name=" qq 4" fld="21" baseField="0" baseItem="0" numFmtId="9"/>
    <dataField name=" план 5" fld="14" baseField="0" baseItem="0"/>
    <dataField name=" Факт 5" fld="15" baseField="0" baseItem="0"/>
    <dataField name=" qq 5" fld="22" baseField="0" baseItem="0" numFmtId="9"/>
    <dataField name=" ср" fld="23" baseField="0" baseItem="0" numFmtId="9"/>
  </dataFields>
  <formats count="5">
    <format dxfId="1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1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28"/>
  <sheetViews>
    <sheetView tabSelected="1" workbookViewId="0">
      <selection activeCell="N13" sqref="N13"/>
    </sheetView>
  </sheetViews>
  <sheetFormatPr defaultRowHeight="14.4" x14ac:dyDescent="0.3"/>
  <cols>
    <col min="2" max="2" width="17" customWidth="1"/>
    <col min="3" max="4" width="7.109375" customWidth="1"/>
    <col min="5" max="5" width="5.44140625" customWidth="1"/>
    <col min="6" max="7" width="7.109375" customWidth="1"/>
    <col min="8" max="8" width="8" customWidth="1"/>
    <col min="9" max="10" width="7.109375" customWidth="1"/>
    <col min="11" max="11" width="8" customWidth="1"/>
    <col min="12" max="13" width="7.109375" customWidth="1"/>
    <col min="14" max="14" width="6.44140625" customWidth="1"/>
    <col min="15" max="16" width="7.109375" customWidth="1"/>
    <col min="17" max="17" width="6.44140625" customWidth="1"/>
    <col min="18" max="18" width="7.109375" customWidth="1"/>
  </cols>
  <sheetData>
    <row r="1" spans="1:1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4</v>
      </c>
      <c r="I1" t="s">
        <v>7</v>
      </c>
      <c r="J1" t="s">
        <v>8</v>
      </c>
      <c r="K1" t="s">
        <v>4</v>
      </c>
      <c r="L1" t="s">
        <v>9</v>
      </c>
      <c r="M1" t="s">
        <v>10</v>
      </c>
      <c r="N1" t="s">
        <v>4</v>
      </c>
      <c r="O1" t="s">
        <v>11</v>
      </c>
      <c r="P1" t="s">
        <v>12</v>
      </c>
      <c r="Q1" t="s">
        <v>4</v>
      </c>
      <c r="R1" t="s">
        <v>13</v>
      </c>
    </row>
    <row r="2" spans="1:18" x14ac:dyDescent="0.3">
      <c r="A2" t="s">
        <v>14</v>
      </c>
      <c r="B2" t="s">
        <v>15</v>
      </c>
      <c r="C2">
        <v>5</v>
      </c>
      <c r="D2">
        <v>1</v>
      </c>
      <c r="E2" s="1">
        <f t="shared" ref="E2:E9" si="0">IFERROR(D2/C2,"")</f>
        <v>0.2</v>
      </c>
      <c r="F2">
        <v>1</v>
      </c>
      <c r="G2">
        <v>5</v>
      </c>
      <c r="H2" s="1">
        <f t="shared" ref="H2:H9" si="1">IFERROR(G2/F2,"")</f>
        <v>5</v>
      </c>
      <c r="I2">
        <v>5</v>
      </c>
      <c r="J2">
        <v>7</v>
      </c>
      <c r="K2" s="1">
        <f t="shared" ref="K2:K9" si="2">IFERROR(J2/I2,"")</f>
        <v>1.4</v>
      </c>
      <c r="L2">
        <v>5</v>
      </c>
      <c r="M2">
        <v>7</v>
      </c>
      <c r="N2" s="1">
        <f t="shared" ref="N2:N9" si="3">IFERROR(M2/L2,"")</f>
        <v>1.4</v>
      </c>
      <c r="O2">
        <v>5</v>
      </c>
      <c r="P2">
        <v>7</v>
      </c>
      <c r="Q2" s="1">
        <f t="shared" ref="Q2:Q9" si="4">IFERROR(P2/O2,"")</f>
        <v>1.4</v>
      </c>
      <c r="R2" s="2">
        <f t="shared" ref="R2:R9" si="5">AVERAGE(E2,H2,K2,N2,Q2)</f>
        <v>1.8800000000000001</v>
      </c>
    </row>
    <row r="3" spans="1:18" x14ac:dyDescent="0.3">
      <c r="A3" t="s">
        <v>14</v>
      </c>
      <c r="B3" t="s">
        <v>16</v>
      </c>
      <c r="C3">
        <v>78</v>
      </c>
      <c r="D3">
        <v>2</v>
      </c>
      <c r="E3" s="1">
        <f t="shared" si="0"/>
        <v>2.564102564102564E-2</v>
      </c>
      <c r="F3">
        <v>2</v>
      </c>
      <c r="G3">
        <v>78</v>
      </c>
      <c r="H3" s="1">
        <f t="shared" si="1"/>
        <v>39</v>
      </c>
      <c r="I3">
        <v>79</v>
      </c>
      <c r="J3">
        <v>2</v>
      </c>
      <c r="K3" s="1">
        <f t="shared" si="2"/>
        <v>2.5316455696202531E-2</v>
      </c>
      <c r="L3">
        <v>7</v>
      </c>
      <c r="M3">
        <v>5</v>
      </c>
      <c r="N3" s="1">
        <f t="shared" si="3"/>
        <v>0.7142857142857143</v>
      </c>
      <c r="O3">
        <v>7</v>
      </c>
      <c r="P3">
        <v>5</v>
      </c>
      <c r="Q3" s="1">
        <f t="shared" si="4"/>
        <v>0.7142857142857143</v>
      </c>
      <c r="R3" s="2">
        <f t="shared" si="5"/>
        <v>8.0959057819817311</v>
      </c>
    </row>
    <row r="4" spans="1:18" x14ac:dyDescent="0.3">
      <c r="A4" t="s">
        <v>14</v>
      </c>
      <c r="B4" t="s">
        <v>17</v>
      </c>
      <c r="C4">
        <v>10</v>
      </c>
      <c r="D4">
        <v>5</v>
      </c>
      <c r="E4" s="1">
        <f t="shared" si="0"/>
        <v>0.5</v>
      </c>
      <c r="F4">
        <v>5</v>
      </c>
      <c r="G4">
        <v>10</v>
      </c>
      <c r="H4" s="1">
        <f t="shared" si="1"/>
        <v>2</v>
      </c>
      <c r="I4">
        <v>5</v>
      </c>
      <c r="J4">
        <v>6</v>
      </c>
      <c r="K4" s="1">
        <f t="shared" si="2"/>
        <v>1.2</v>
      </c>
      <c r="L4">
        <v>79</v>
      </c>
      <c r="M4">
        <v>2</v>
      </c>
      <c r="N4" s="1">
        <f t="shared" si="3"/>
        <v>2.5316455696202531E-2</v>
      </c>
      <c r="O4">
        <v>5</v>
      </c>
      <c r="P4">
        <v>10</v>
      </c>
      <c r="Q4" s="1">
        <f t="shared" si="4"/>
        <v>2</v>
      </c>
      <c r="R4" s="2">
        <f t="shared" si="5"/>
        <v>1.1450632911392407</v>
      </c>
    </row>
    <row r="5" spans="1:18" x14ac:dyDescent="0.3">
      <c r="A5" t="s">
        <v>18</v>
      </c>
      <c r="B5" t="s">
        <v>19</v>
      </c>
      <c r="C5">
        <v>79</v>
      </c>
      <c r="D5">
        <v>2</v>
      </c>
      <c r="E5" s="1">
        <f t="shared" si="0"/>
        <v>2.5316455696202531E-2</v>
      </c>
      <c r="F5">
        <v>2</v>
      </c>
      <c r="G5">
        <v>79</v>
      </c>
      <c r="H5" s="1">
        <f t="shared" si="1"/>
        <v>39.5</v>
      </c>
      <c r="I5">
        <v>10</v>
      </c>
      <c r="J5">
        <v>5</v>
      </c>
      <c r="K5" s="1">
        <f t="shared" si="2"/>
        <v>0.5</v>
      </c>
      <c r="L5">
        <v>78</v>
      </c>
      <c r="M5">
        <v>2</v>
      </c>
      <c r="N5" s="1">
        <f t="shared" si="3"/>
        <v>2.564102564102564E-2</v>
      </c>
      <c r="O5">
        <v>2</v>
      </c>
      <c r="P5">
        <v>79</v>
      </c>
      <c r="Q5" s="1">
        <f t="shared" si="4"/>
        <v>39.5</v>
      </c>
      <c r="R5" s="2">
        <f t="shared" si="5"/>
        <v>15.910191496267448</v>
      </c>
    </row>
    <row r="6" spans="1:18" x14ac:dyDescent="0.3">
      <c r="A6" t="s">
        <v>18</v>
      </c>
      <c r="B6" t="s">
        <v>20</v>
      </c>
      <c r="C6">
        <v>2</v>
      </c>
      <c r="D6">
        <v>3</v>
      </c>
      <c r="E6" s="1">
        <f t="shared" si="0"/>
        <v>1.5</v>
      </c>
      <c r="F6">
        <v>64</v>
      </c>
      <c r="G6">
        <v>2</v>
      </c>
      <c r="H6" s="1">
        <f t="shared" si="1"/>
        <v>3.125E-2</v>
      </c>
      <c r="I6">
        <v>2</v>
      </c>
      <c r="J6">
        <v>78</v>
      </c>
      <c r="K6" s="1">
        <f t="shared" si="2"/>
        <v>39</v>
      </c>
      <c r="L6">
        <v>5</v>
      </c>
      <c r="M6">
        <v>7</v>
      </c>
      <c r="N6" s="1">
        <f t="shared" si="3"/>
        <v>1.4</v>
      </c>
      <c r="O6">
        <v>64</v>
      </c>
      <c r="P6">
        <v>2</v>
      </c>
      <c r="Q6" s="1">
        <f t="shared" si="4"/>
        <v>3.125E-2</v>
      </c>
      <c r="R6" s="2">
        <f t="shared" si="5"/>
        <v>8.3925000000000001</v>
      </c>
    </row>
    <row r="7" spans="1:18" x14ac:dyDescent="0.3">
      <c r="A7" t="s">
        <v>18</v>
      </c>
      <c r="B7" t="s">
        <v>21</v>
      </c>
      <c r="C7">
        <v>5</v>
      </c>
      <c r="D7">
        <v>7</v>
      </c>
      <c r="E7" s="1">
        <f t="shared" si="0"/>
        <v>1.4</v>
      </c>
      <c r="F7">
        <v>0</v>
      </c>
      <c r="G7">
        <v>5</v>
      </c>
      <c r="H7" s="1" t="str">
        <f t="shared" si="1"/>
        <v/>
      </c>
      <c r="I7">
        <v>0</v>
      </c>
      <c r="J7">
        <v>64</v>
      </c>
      <c r="K7" s="1" t="str">
        <f t="shared" si="2"/>
        <v/>
      </c>
      <c r="L7">
        <v>5</v>
      </c>
      <c r="M7">
        <v>1</v>
      </c>
      <c r="N7" s="1">
        <f t="shared" si="3"/>
        <v>0.2</v>
      </c>
      <c r="O7">
        <v>5</v>
      </c>
      <c r="P7">
        <v>1</v>
      </c>
      <c r="Q7" s="1">
        <f t="shared" si="4"/>
        <v>0.2</v>
      </c>
      <c r="R7" s="2">
        <f t="shared" si="5"/>
        <v>0.6</v>
      </c>
    </row>
    <row r="8" spans="1:18" x14ac:dyDescent="0.3">
      <c r="A8" t="s">
        <v>18</v>
      </c>
      <c r="B8" t="s">
        <v>22</v>
      </c>
      <c r="C8">
        <v>6</v>
      </c>
      <c r="D8">
        <v>5</v>
      </c>
      <c r="E8" s="1">
        <f t="shared" si="0"/>
        <v>0.83333333333333337</v>
      </c>
      <c r="F8">
        <v>5</v>
      </c>
      <c r="G8">
        <v>6</v>
      </c>
      <c r="H8" s="1">
        <f t="shared" si="1"/>
        <v>1.2</v>
      </c>
      <c r="I8">
        <v>3</v>
      </c>
      <c r="J8">
        <v>9</v>
      </c>
      <c r="K8" s="1">
        <f t="shared" si="2"/>
        <v>3</v>
      </c>
      <c r="L8">
        <v>2</v>
      </c>
      <c r="M8">
        <v>79</v>
      </c>
      <c r="N8" s="1">
        <f t="shared" si="3"/>
        <v>39.5</v>
      </c>
      <c r="O8">
        <v>2</v>
      </c>
      <c r="P8">
        <v>79</v>
      </c>
      <c r="Q8" s="1">
        <f t="shared" si="4"/>
        <v>39.5</v>
      </c>
      <c r="R8" s="2">
        <f t="shared" si="5"/>
        <v>16.806666666666665</v>
      </c>
    </row>
    <row r="9" spans="1:18" x14ac:dyDescent="0.3">
      <c r="A9" t="s">
        <v>18</v>
      </c>
      <c r="B9" t="s">
        <v>23</v>
      </c>
      <c r="C9">
        <v>3</v>
      </c>
      <c r="D9">
        <v>9</v>
      </c>
      <c r="E9" s="1">
        <f t="shared" si="0"/>
        <v>3</v>
      </c>
      <c r="F9">
        <v>9</v>
      </c>
      <c r="G9">
        <v>3</v>
      </c>
      <c r="H9" s="1">
        <f t="shared" si="1"/>
        <v>0.33333333333333331</v>
      </c>
      <c r="I9">
        <v>1</v>
      </c>
      <c r="J9">
        <v>5</v>
      </c>
      <c r="K9" s="1">
        <f t="shared" si="2"/>
        <v>5</v>
      </c>
      <c r="L9">
        <v>6</v>
      </c>
      <c r="M9">
        <v>5</v>
      </c>
      <c r="N9" s="1">
        <f t="shared" si="3"/>
        <v>0.83333333333333337</v>
      </c>
      <c r="O9">
        <v>9</v>
      </c>
      <c r="P9">
        <v>3</v>
      </c>
      <c r="Q9" s="1">
        <f t="shared" si="4"/>
        <v>0.33333333333333331</v>
      </c>
      <c r="R9" s="2">
        <f t="shared" si="5"/>
        <v>1.9000000000000004</v>
      </c>
    </row>
    <row r="17" spans="2:18" x14ac:dyDescent="0.3">
      <c r="B17" s="6" t="s">
        <v>24</v>
      </c>
      <c r="C17" t="s">
        <v>25</v>
      </c>
      <c r="D17" t="s">
        <v>26</v>
      </c>
      <c r="E17" t="s">
        <v>27</v>
      </c>
      <c r="F17" t="s">
        <v>28</v>
      </c>
      <c r="G17" t="s">
        <v>29</v>
      </c>
      <c r="H17" t="s">
        <v>30</v>
      </c>
      <c r="I17" t="s">
        <v>31</v>
      </c>
      <c r="J17" t="s">
        <v>32</v>
      </c>
      <c r="K17" t="s">
        <v>33</v>
      </c>
      <c r="L17" t="s">
        <v>34</v>
      </c>
      <c r="M17" t="s">
        <v>35</v>
      </c>
      <c r="N17" t="s">
        <v>36</v>
      </c>
      <c r="O17" t="s">
        <v>37</v>
      </c>
      <c r="P17" t="s">
        <v>38</v>
      </c>
      <c r="Q17" t="s">
        <v>39</v>
      </c>
      <c r="R17" t="s">
        <v>40</v>
      </c>
    </row>
    <row r="18" spans="2:18" x14ac:dyDescent="0.3">
      <c r="B18" s="3" t="s">
        <v>14</v>
      </c>
      <c r="C18" s="4"/>
      <c r="D18" s="4"/>
      <c r="E18" s="2"/>
      <c r="F18" s="4"/>
      <c r="G18" s="4"/>
      <c r="H18" s="2"/>
      <c r="I18" s="4"/>
      <c r="J18" s="4"/>
      <c r="K18" s="2"/>
      <c r="L18" s="4"/>
      <c r="M18" s="4"/>
      <c r="N18" s="2"/>
      <c r="O18" s="4"/>
      <c r="P18" s="4"/>
      <c r="Q18" s="2"/>
      <c r="R18" s="2"/>
    </row>
    <row r="19" spans="2:18" x14ac:dyDescent="0.3">
      <c r="B19" s="5" t="s">
        <v>15</v>
      </c>
      <c r="C19" s="4">
        <v>5</v>
      </c>
      <c r="D19" s="4">
        <v>1</v>
      </c>
      <c r="E19" s="2">
        <v>0.2</v>
      </c>
      <c r="F19" s="4">
        <v>1</v>
      </c>
      <c r="G19" s="4">
        <v>5</v>
      </c>
      <c r="H19" s="2">
        <v>5</v>
      </c>
      <c r="I19" s="4">
        <v>5</v>
      </c>
      <c r="J19" s="4">
        <v>7</v>
      </c>
      <c r="K19" s="2">
        <v>1.4</v>
      </c>
      <c r="L19" s="4">
        <v>5</v>
      </c>
      <c r="M19" s="4">
        <v>7</v>
      </c>
      <c r="N19" s="2">
        <v>1.4</v>
      </c>
      <c r="O19" s="4">
        <v>5</v>
      </c>
      <c r="P19" s="4">
        <v>7</v>
      </c>
      <c r="Q19" s="2">
        <v>1.4</v>
      </c>
      <c r="R19" s="2">
        <v>1.8800000000000001</v>
      </c>
    </row>
    <row r="20" spans="2:18" x14ac:dyDescent="0.3">
      <c r="B20" s="5" t="s">
        <v>16</v>
      </c>
      <c r="C20" s="4">
        <v>78</v>
      </c>
      <c r="D20" s="4">
        <v>2</v>
      </c>
      <c r="E20" s="2">
        <v>2.564102564102564E-2</v>
      </c>
      <c r="F20" s="4">
        <v>2</v>
      </c>
      <c r="G20" s="4">
        <v>78</v>
      </c>
      <c r="H20" s="2">
        <v>39</v>
      </c>
      <c r="I20" s="4">
        <v>79</v>
      </c>
      <c r="J20" s="4">
        <v>2</v>
      </c>
      <c r="K20" s="2">
        <v>2.5316455696202531E-2</v>
      </c>
      <c r="L20" s="4">
        <v>7</v>
      </c>
      <c r="M20" s="4">
        <v>5</v>
      </c>
      <c r="N20" s="2">
        <v>0.7142857142857143</v>
      </c>
      <c r="O20" s="4">
        <v>7</v>
      </c>
      <c r="P20" s="4">
        <v>5</v>
      </c>
      <c r="Q20" s="2">
        <v>0.7142857142857143</v>
      </c>
      <c r="R20" s="2">
        <v>8.0959057819817311</v>
      </c>
    </row>
    <row r="21" spans="2:18" x14ac:dyDescent="0.3">
      <c r="B21" s="5" t="s">
        <v>17</v>
      </c>
      <c r="C21" s="4">
        <v>10</v>
      </c>
      <c r="D21" s="4">
        <v>5</v>
      </c>
      <c r="E21" s="2">
        <v>0.5</v>
      </c>
      <c r="F21" s="4">
        <v>5</v>
      </c>
      <c r="G21" s="4">
        <v>10</v>
      </c>
      <c r="H21" s="2">
        <v>2</v>
      </c>
      <c r="I21" s="4">
        <v>5</v>
      </c>
      <c r="J21" s="4">
        <v>6</v>
      </c>
      <c r="K21" s="2">
        <v>1.2</v>
      </c>
      <c r="L21" s="4">
        <v>79</v>
      </c>
      <c r="M21" s="4">
        <v>2</v>
      </c>
      <c r="N21" s="2">
        <v>2.5316455696202531E-2</v>
      </c>
      <c r="O21" s="4">
        <v>5</v>
      </c>
      <c r="P21" s="4">
        <v>10</v>
      </c>
      <c r="Q21" s="2">
        <v>2</v>
      </c>
      <c r="R21" s="2">
        <v>1.1450632911392407</v>
      </c>
    </row>
    <row r="22" spans="2:18" x14ac:dyDescent="0.3">
      <c r="B22" s="3" t="s">
        <v>18</v>
      </c>
      <c r="C22" s="4"/>
      <c r="D22" s="4"/>
      <c r="E22" s="2"/>
      <c r="F22" s="4"/>
      <c r="G22" s="4"/>
      <c r="H22" s="2"/>
      <c r="I22" s="4"/>
      <c r="J22" s="4"/>
      <c r="K22" s="2"/>
      <c r="L22" s="4"/>
      <c r="M22" s="4"/>
      <c r="N22" s="2"/>
      <c r="O22" s="4"/>
      <c r="P22" s="4"/>
      <c r="Q22" s="2"/>
      <c r="R22" s="2"/>
    </row>
    <row r="23" spans="2:18" x14ac:dyDescent="0.3">
      <c r="B23" s="5" t="s">
        <v>19</v>
      </c>
      <c r="C23" s="4">
        <v>79</v>
      </c>
      <c r="D23" s="4">
        <v>2</v>
      </c>
      <c r="E23" s="2">
        <v>2.5316455696202531E-2</v>
      </c>
      <c r="F23" s="4">
        <v>2</v>
      </c>
      <c r="G23" s="4">
        <v>79</v>
      </c>
      <c r="H23" s="2">
        <v>39.5</v>
      </c>
      <c r="I23" s="4">
        <v>10</v>
      </c>
      <c r="J23" s="4">
        <v>5</v>
      </c>
      <c r="K23" s="2">
        <v>0.5</v>
      </c>
      <c r="L23" s="4">
        <v>78</v>
      </c>
      <c r="M23" s="4">
        <v>2</v>
      </c>
      <c r="N23" s="2">
        <v>2.564102564102564E-2</v>
      </c>
      <c r="O23" s="4">
        <v>2</v>
      </c>
      <c r="P23" s="4">
        <v>79</v>
      </c>
      <c r="Q23" s="2">
        <v>39.5</v>
      </c>
      <c r="R23" s="2">
        <v>15.910191496267448</v>
      </c>
    </row>
    <row r="24" spans="2:18" x14ac:dyDescent="0.3">
      <c r="B24" s="5" t="s">
        <v>20</v>
      </c>
      <c r="C24" s="4">
        <v>2</v>
      </c>
      <c r="D24" s="4">
        <v>3</v>
      </c>
      <c r="E24" s="2">
        <v>1.5</v>
      </c>
      <c r="F24" s="4">
        <v>64</v>
      </c>
      <c r="G24" s="4">
        <v>2</v>
      </c>
      <c r="H24" s="2">
        <v>3.125E-2</v>
      </c>
      <c r="I24" s="4">
        <v>2</v>
      </c>
      <c r="J24" s="4">
        <v>78</v>
      </c>
      <c r="K24" s="2">
        <v>39</v>
      </c>
      <c r="L24" s="4">
        <v>5</v>
      </c>
      <c r="M24" s="4">
        <v>7</v>
      </c>
      <c r="N24" s="2">
        <v>1.4</v>
      </c>
      <c r="O24" s="4">
        <v>64</v>
      </c>
      <c r="P24" s="4">
        <v>2</v>
      </c>
      <c r="Q24" s="2">
        <v>3.125E-2</v>
      </c>
      <c r="R24" s="2">
        <v>8.3925000000000001</v>
      </c>
    </row>
    <row r="25" spans="2:18" x14ac:dyDescent="0.3">
      <c r="B25" s="5" t="s">
        <v>21</v>
      </c>
      <c r="C25" s="4">
        <v>5</v>
      </c>
      <c r="D25" s="4">
        <v>7</v>
      </c>
      <c r="E25" s="2">
        <v>1.4</v>
      </c>
      <c r="F25" s="4">
        <v>0</v>
      </c>
      <c r="G25" s="4">
        <v>5</v>
      </c>
      <c r="H25" s="2" t="e">
        <v>#DIV/0!</v>
      </c>
      <c r="I25" s="4">
        <v>0</v>
      </c>
      <c r="J25" s="4">
        <v>64</v>
      </c>
      <c r="K25" s="2" t="e">
        <v>#DIV/0!</v>
      </c>
      <c r="L25" s="4">
        <v>5</v>
      </c>
      <c r="M25" s="4">
        <v>1</v>
      </c>
      <c r="N25" s="2">
        <v>0.2</v>
      </c>
      <c r="O25" s="4">
        <v>5</v>
      </c>
      <c r="P25" s="4">
        <v>1</v>
      </c>
      <c r="Q25" s="2">
        <v>0.2</v>
      </c>
      <c r="R25" s="2" t="e">
        <v>#VALUE!</v>
      </c>
    </row>
    <row r="26" spans="2:18" x14ac:dyDescent="0.3">
      <c r="B26" s="5" t="s">
        <v>22</v>
      </c>
      <c r="C26" s="4">
        <v>6</v>
      </c>
      <c r="D26" s="4">
        <v>5</v>
      </c>
      <c r="E26" s="2">
        <v>0.83333333333333337</v>
      </c>
      <c r="F26" s="4">
        <v>5</v>
      </c>
      <c r="G26" s="4">
        <v>6</v>
      </c>
      <c r="H26" s="2">
        <v>1.2</v>
      </c>
      <c r="I26" s="4">
        <v>3</v>
      </c>
      <c r="J26" s="4">
        <v>9</v>
      </c>
      <c r="K26" s="2">
        <v>3</v>
      </c>
      <c r="L26" s="4">
        <v>2</v>
      </c>
      <c r="M26" s="4">
        <v>79</v>
      </c>
      <c r="N26" s="2">
        <v>39.5</v>
      </c>
      <c r="O26" s="4">
        <v>2</v>
      </c>
      <c r="P26" s="4">
        <v>79</v>
      </c>
      <c r="Q26" s="2">
        <v>39.5</v>
      </c>
      <c r="R26" s="2">
        <v>16.806666666666665</v>
      </c>
    </row>
    <row r="27" spans="2:18" x14ac:dyDescent="0.3">
      <c r="B27" s="5" t="s">
        <v>23</v>
      </c>
      <c r="C27" s="4">
        <v>3</v>
      </c>
      <c r="D27" s="4">
        <v>9</v>
      </c>
      <c r="E27" s="2">
        <v>3</v>
      </c>
      <c r="F27" s="4">
        <v>9</v>
      </c>
      <c r="G27" s="4">
        <v>3</v>
      </c>
      <c r="H27" s="2">
        <v>0.33333333333333331</v>
      </c>
      <c r="I27" s="4">
        <v>1</v>
      </c>
      <c r="J27" s="4">
        <v>5</v>
      </c>
      <c r="K27" s="2">
        <v>5</v>
      </c>
      <c r="L27" s="4">
        <v>6</v>
      </c>
      <c r="M27" s="4">
        <v>5</v>
      </c>
      <c r="N27" s="2">
        <v>0.83333333333333337</v>
      </c>
      <c r="O27" s="4">
        <v>9</v>
      </c>
      <c r="P27" s="4">
        <v>3</v>
      </c>
      <c r="Q27" s="2">
        <v>0.33333333333333331</v>
      </c>
      <c r="R27" s="2">
        <v>1.9000000000000004</v>
      </c>
    </row>
    <row r="28" spans="2:18" x14ac:dyDescent="0.3">
      <c r="B28" s="3" t="s">
        <v>41</v>
      </c>
      <c r="C28" s="4">
        <v>188</v>
      </c>
      <c r="D28" s="4">
        <v>34</v>
      </c>
      <c r="E28" s="2">
        <v>0.18085106382978725</v>
      </c>
      <c r="F28" s="4">
        <v>88</v>
      </c>
      <c r="G28" s="4">
        <v>188</v>
      </c>
      <c r="H28" s="2">
        <v>2.1363636363636362</v>
      </c>
      <c r="I28" s="4">
        <v>105</v>
      </c>
      <c r="J28" s="4">
        <v>176</v>
      </c>
      <c r="K28" s="2">
        <v>1.6761904761904762</v>
      </c>
      <c r="L28" s="4">
        <v>187</v>
      </c>
      <c r="M28" s="4">
        <v>108</v>
      </c>
      <c r="N28" s="2">
        <v>0.57754010695187163</v>
      </c>
      <c r="O28" s="4">
        <v>99</v>
      </c>
      <c r="P28" s="4">
        <v>186</v>
      </c>
      <c r="Q28" s="2">
        <v>1.8787878787878789</v>
      </c>
      <c r="R28" s="2">
        <v>1.28994663242473</v>
      </c>
    </row>
  </sheetData>
  <autoFilter ref="B1:R1">
    <sortState ref="B2:R9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Плешаков Александр Викторович</dc:creator>
  <cp:lastModifiedBy>Плешаков Александр Викторович</cp:lastModifiedBy>
  <dcterms:created xsi:type="dcterms:W3CDTF">2022-11-10T14:56:52Z</dcterms:created>
  <dcterms:modified xsi:type="dcterms:W3CDTF">2022-11-11T08:53:41Z</dcterms:modified>
</cp:coreProperties>
</file>