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  <sheet name="Лист с данными" sheetId="2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D2" i="1"/>
  <c r="E2" i="1" l="1"/>
  <c r="D2" i="2"/>
  <c r="B2" i="2"/>
</calcChain>
</file>

<file path=xl/sharedStrings.xml><?xml version="1.0" encoding="utf-8"?>
<sst xmlns="http://schemas.openxmlformats.org/spreadsheetml/2006/main" count="22" uniqueCount="16">
  <si>
    <t>751012</t>
  </si>
  <si>
    <t>728718</t>
  </si>
  <si>
    <t>Сковородка</t>
  </si>
  <si>
    <t>Крышка</t>
  </si>
  <si>
    <t>Остаток</t>
  </si>
  <si>
    <t>Остаток комплекта (Сковорода 751012+крышка 728718)</t>
  </si>
  <si>
    <t>Сковорода</t>
  </si>
  <si>
    <t>Прошу помочь с формулой подсчета остатка комплекта товара, сковороды и крышки.</t>
  </si>
  <si>
    <t>1. У меня есть товар "Сковорода с крышкой"</t>
  </si>
  <si>
    <t>2. Товар состоит из двух артикулов, сковороды и крышки.</t>
  </si>
  <si>
    <t>3. Нужно из остатка сковороды и остатка крышки вывести остаток товара "Сковороды с крышкой"</t>
  </si>
  <si>
    <t>4. Остаток нужно считать по наименьшему остатку одного из артикулов, так как если например крышки остаток 50, а сковороды 30, то остаток комплекта должен быть 30, т.к. без одного нет другого..</t>
  </si>
  <si>
    <t>5. Нужно, если одного из артикулов на остатке 0, то и у товара остаток обнуляется ("Сковороды с крышкой")</t>
  </si>
  <si>
    <t>6. Остаток тянется по впр из другой книги.</t>
  </si>
  <si>
    <t xml:space="preserve">Прикладываю пример файла, с эмитировал впр с другого листа для наглядности. </t>
  </si>
  <si>
    <t>Буду признателен за помощь.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</si>
</sst>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rlenhome\Desktop\&#1054;&#1089;&#1090;&#1072;&#1090;&#1082;&#1080;%20Mirlen%20Home\&#1055;&#1088;&#1072;&#1081;&#1089;&#1099;%20Mirlen%20Home\&#1054;&#1089;&#1090;&#1072;&#1090;&#1082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2"/>
      <sheetName val="finedesign"/>
      <sheetName val="Nadoba"/>
      <sheetName val="FISSMAN"/>
      <sheetName val="arti-m"/>
      <sheetName val="Kromax"/>
      <sheetName val="Автопрофи"/>
      <sheetName val="annalafarg"/>
      <sheetName val="Klavtorg"/>
      <sheetName val="Орион"/>
      <sheetName val="Grantel"/>
      <sheetName val="Гратвест"/>
      <sheetName val="Мерлион"/>
      <sheetName val="Остатки сводный"/>
      <sheetName val="Остаток офис"/>
      <sheetName val="условия"/>
      <sheetName val="Konik"/>
      <sheetName val="Комфортмакс"/>
      <sheetName val="Остат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" sqref="E2"/>
    </sheetView>
  </sheetViews>
  <sheetFormatPr defaultRowHeight="15" x14ac:dyDescent="0.25"/>
  <cols>
    <col min="1" max="1" width="13" customWidth="1"/>
    <col min="2" max="2" width="11.85546875" customWidth="1"/>
    <col min="3" max="3" width="11.42578125" customWidth="1"/>
    <col min="5" max="5" width="53.42578125" bestFit="1" customWidth="1"/>
  </cols>
  <sheetData>
    <row r="1" spans="1:5" x14ac:dyDescent="0.25">
      <c r="A1" s="2" t="s">
        <v>6</v>
      </c>
      <c r="B1" s="2" t="s">
        <v>4</v>
      </c>
      <c r="C1" s="3" t="s">
        <v>3</v>
      </c>
      <c r="D1" s="3" t="s">
        <v>4</v>
      </c>
      <c r="E1" t="s">
        <v>5</v>
      </c>
    </row>
    <row r="2" spans="1:5" x14ac:dyDescent="0.25">
      <c r="A2" s="2" t="s">
        <v>0</v>
      </c>
      <c r="B2" s="2">
        <f>--VLOOKUP($A:$A,'Лист с данными'!A:B,2,0)</f>
        <v>392</v>
      </c>
      <c r="C2" s="3" t="s">
        <v>1</v>
      </c>
      <c r="D2" s="3">
        <f>--VLOOKUP($C:$C,'Лист с данными'!C:D,2,0)</f>
        <v>190</v>
      </c>
      <c r="E2" s="1">
        <f>MIN(B2,D2)</f>
        <v>190</v>
      </c>
    </row>
    <row r="10" spans="1:5" x14ac:dyDescent="0.25">
      <c r="E10" t="s">
        <v>7</v>
      </c>
    </row>
    <row r="12" spans="1:5" x14ac:dyDescent="0.25">
      <c r="E12" t="s">
        <v>8</v>
      </c>
    </row>
    <row r="13" spans="1:5" x14ac:dyDescent="0.25">
      <c r="E13" t="s">
        <v>9</v>
      </c>
    </row>
    <row r="14" spans="1:5" x14ac:dyDescent="0.25">
      <c r="E14" t="s">
        <v>10</v>
      </c>
    </row>
    <row r="15" spans="1:5" x14ac:dyDescent="0.25">
      <c r="E15" t="s">
        <v>11</v>
      </c>
    </row>
    <row r="16" spans="1:5" x14ac:dyDescent="0.25">
      <c r="E16" t="s">
        <v>12</v>
      </c>
    </row>
    <row r="17" spans="5:5" x14ac:dyDescent="0.25">
      <c r="E17" t="s">
        <v>13</v>
      </c>
    </row>
    <row r="19" spans="5:5" x14ac:dyDescent="0.25">
      <c r="E19" t="s">
        <v>14</v>
      </c>
    </row>
    <row r="21" spans="5:5" x14ac:dyDescent="0.25">
      <c r="E2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35" sqref="E35"/>
    </sheetView>
  </sheetViews>
  <sheetFormatPr defaultRowHeight="15" x14ac:dyDescent="0.25"/>
  <cols>
    <col min="1" max="1" width="13" customWidth="1"/>
    <col min="3" max="3" width="14.5703125" customWidth="1"/>
  </cols>
  <sheetData>
    <row r="1" spans="1:4" x14ac:dyDescent="0.25">
      <c r="A1" t="s">
        <v>2</v>
      </c>
      <c r="B1" t="s">
        <v>4</v>
      </c>
      <c r="C1" t="s">
        <v>3</v>
      </c>
      <c r="D1" t="s">
        <v>4</v>
      </c>
    </row>
    <row r="2" spans="1:4" x14ac:dyDescent="0.25">
      <c r="A2" t="s">
        <v>0</v>
      </c>
      <c r="B2" t="str">
        <f>VLOOKUP(A:A,[1]!Nadoba[[Артикул]:[Остаток]],2,0)</f>
        <v>392</v>
      </c>
      <c r="C2" t="s">
        <v>1</v>
      </c>
      <c r="D2" t="str">
        <f>VLOOKUP(C:C,[1]!Nadoba[[Артикул]:[Остаток]],2,0)</f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с данными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DomVV</cp:lastModifiedBy>
  <dcterms:created xsi:type="dcterms:W3CDTF">2022-12-01T19:20:10Z</dcterms:created>
  <dcterms:modified xsi:type="dcterms:W3CDTF">2022-12-01T21:54:10Z</dcterms:modified>
</cp:coreProperties>
</file>