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win\rs\"/>
    </mc:Choice>
  </mc:AlternateContent>
  <xr:revisionPtr revIDLastSave="0" documentId="13_ncr:1_{AD22D959-ECA6-46F3-83C1-82F47B05CD04}" xr6:coauthVersionLast="47" xr6:coauthVersionMax="47" xr10:uidLastSave="{00000000-0000-0000-0000-000000000000}"/>
  <bookViews>
    <workbookView xWindow="2115" yWindow="2115" windowWidth="28830" windowHeight="16425" xr2:uid="{51A75DC5-67FA-4C2D-9175-CD3A353A55E2}"/>
  </bookViews>
  <sheets>
    <sheet name="Номенклатура" sheetId="5" r:id="rId1"/>
    <sheet name="Итог" sheetId="6" r:id="rId2"/>
    <sheet name="Итог (2)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7" l="1" a="1"/>
  <c r="D26" i="7" s="1"/>
  <c r="A2" i="7" a="1"/>
  <c r="A2" i="7" s="1"/>
  <c r="B2" i="6" a="1"/>
  <c r="B2" i="6" s="1"/>
  <c r="D2" i="6" s="1"/>
  <c r="A2" i="6" a="1"/>
  <c r="A2" i="6" s="1"/>
  <c r="D4" i="7" l="1"/>
  <c r="D6" i="7"/>
  <c r="D9" i="7"/>
  <c r="D11" i="7"/>
  <c r="D14" i="7"/>
  <c r="D16" i="7"/>
  <c r="D18" i="7"/>
  <c r="D19" i="7"/>
  <c r="D21" i="7"/>
  <c r="D23" i="7"/>
  <c r="D25" i="7"/>
  <c r="B2" i="7"/>
  <c r="D2" i="7" s="1"/>
  <c r="D3" i="7"/>
  <c r="D5" i="7"/>
  <c r="D7" i="7"/>
  <c r="D8" i="7"/>
  <c r="D10" i="7"/>
  <c r="D12" i="7"/>
  <c r="D13" i="7"/>
  <c r="D15" i="7"/>
  <c r="D17" i="7"/>
  <c r="D20" i="7"/>
  <c r="D22" i="7"/>
  <c r="D24" i="7"/>
  <c r="D25" i="6"/>
  <c r="D23" i="6"/>
  <c r="D21" i="6"/>
  <c r="D19" i="6"/>
  <c r="D17" i="6"/>
  <c r="D15" i="6"/>
  <c r="D13" i="6"/>
  <c r="D11" i="6"/>
  <c r="D9" i="6"/>
  <c r="D7" i="6"/>
  <c r="D5" i="6"/>
  <c r="D3" i="6"/>
  <c r="D26" i="6"/>
  <c r="D24" i="6"/>
  <c r="D22" i="6"/>
  <c r="D20" i="6"/>
  <c r="D18" i="6"/>
  <c r="D16" i="6"/>
  <c r="D14" i="6"/>
  <c r="D12" i="6"/>
  <c r="D10" i="6"/>
  <c r="D8" i="6"/>
  <c r="D6" i="6"/>
  <c r="D4" i="6"/>
  <c r="D27" i="7" l="1"/>
  <c r="D27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<sst xmlns="http://schemas.openxmlformats.org/spreadsheetml/2006/main" count="65" uniqueCount="38">
  <si>
    <t>Сумма</t>
  </si>
  <si>
    <t>SKU_1</t>
  </si>
  <si>
    <t>Поставщик_01</t>
  </si>
  <si>
    <t>SKU_2</t>
  </si>
  <si>
    <t>Поставщик_02</t>
  </si>
  <si>
    <t>SKU_3</t>
  </si>
  <si>
    <t>SKU_4</t>
  </si>
  <si>
    <t>SKU_5</t>
  </si>
  <si>
    <t>SKU_6</t>
  </si>
  <si>
    <t>SKU_7</t>
  </si>
  <si>
    <t>SKU_8</t>
  </si>
  <si>
    <t>SKU_9</t>
  </si>
  <si>
    <t>SKU_10</t>
  </si>
  <si>
    <t>SKU_11</t>
  </si>
  <si>
    <t>SKU_12</t>
  </si>
  <si>
    <t>Поставщик_03</t>
  </si>
  <si>
    <t>SKU_13</t>
  </si>
  <si>
    <t>Поставщик_04</t>
  </si>
  <si>
    <t>SKU_14</t>
  </si>
  <si>
    <t>SKU_15</t>
  </si>
  <si>
    <t>SKU_16</t>
  </si>
  <si>
    <t>SKU_17</t>
  </si>
  <si>
    <t>SKU_18</t>
  </si>
  <si>
    <t>SKU_19</t>
  </si>
  <si>
    <t>SKU_20</t>
  </si>
  <si>
    <t>SKU_21</t>
  </si>
  <si>
    <t>SKU_22</t>
  </si>
  <si>
    <t>SKU_23</t>
  </si>
  <si>
    <t>SKU_24</t>
  </si>
  <si>
    <t>Кол-во</t>
  </si>
  <si>
    <t>Комментарий</t>
  </si>
  <si>
    <t>Цена</t>
  </si>
  <si>
    <t>Товар</t>
  </si>
  <si>
    <t>рпро</t>
  </si>
  <si>
    <t>Новая позиция</t>
  </si>
  <si>
    <t>Итог</t>
  </si>
  <si>
    <t xml:space="preserve">После добавления новой позиции в таблицу1 и пересортировки  </t>
  </si>
  <si>
    <t>таблица2 и  таблица3 станут не актуальными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</si>
</sst>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7DCA893-EAAF-41EC-A041-E63DF8BBA612}" name="Таблица1" displayName="Таблица1" ref="A1:C26" totalsRowShown="0">
  <autoFilter ref="A1:C26" xr:uid="{07DCA893-EAAF-41EC-A041-E63DF8BBA612}"/>
  <tableColumns count="3">
    <tableColumn id="1" xr3:uid="{6BDBB7AE-D6CB-41B9-8868-EB72EFE798EF}" name="Товар"/>
    <tableColumn id="2" xr3:uid="{C2E87F61-C6F2-4B89-85A3-72554955EE56}" name="Комментарий"/>
    <tableColumn id="3" xr3:uid="{6CFEDAA7-9CFF-4CCB-98CC-66F5B24E3954}" name="Цена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887FEE3-E127-47AE-9371-BA726D860205}" name="Таблица2" displayName="Таблица2" ref="C1:D27" totalsRowCount="1">
  <autoFilter ref="C1:D26" xr:uid="{9887FEE3-E127-47AE-9371-BA726D860205}">
    <filterColumn colId="0">
      <filters>
        <filter val="1360"/>
        <filter val="1924"/>
        <filter val="20"/>
        <filter val="2438"/>
        <filter val="30"/>
        <filter val="363"/>
        <filter val="3839"/>
        <filter val="40"/>
        <filter val="5441"/>
        <filter val="5984"/>
        <filter val="6022"/>
        <filter val="6226"/>
        <filter val="740"/>
        <filter val="753"/>
        <filter val="7554"/>
        <filter val="8216"/>
        <filter val="8327"/>
        <filter val="9738"/>
      </filters>
    </filterColumn>
  </autoFilter>
  <tableColumns count="2">
    <tableColumn id="1" xr3:uid="{DF9281ED-7C73-4D54-9D0A-8D0424DD1EE8}" name="Кол-во" totalsRowLabel="Итог"/>
    <tableColumn id="2" xr3:uid="{153B89D6-1700-4265-A5E8-F0F26982E6D5}" name="Сумма" totalsRowFunction="sum" dataDxfId="1">
      <calculatedColumnFormula>B2*Таблица2[[#This Row],[Кол-во]]</calculatedColumn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553E2F1-AD64-45E1-9F8E-DFAF4B25B634}" name="Таблица3" displayName="Таблица3" ref="C1:D27" totalsRowCount="1">
  <autoFilter ref="C1:D26" xr:uid="{9887FEE3-E127-47AE-9371-BA726D860205}">
    <filterColumn colId="0">
      <filters>
        <filter val="13"/>
        <filter val="14"/>
        <filter val="20"/>
        <filter val="3"/>
        <filter val="52"/>
        <filter val="69"/>
        <filter val="7"/>
        <filter val="77"/>
        <filter val="96"/>
      </filters>
    </filterColumn>
  </autoFilter>
  <tableColumns count="2">
    <tableColumn id="1" xr3:uid="{69DA1311-AD55-4823-93A3-BB3D38D9A97E}" name="Кол-во" totalsRowLabel="Итог"/>
    <tableColumn id="2" xr3:uid="{174B3442-5366-4FC4-84C2-BC5655B69287}" name="Сумма" totalsRowFunction="sum" dataDxfId="0">
      <calculatedColumnFormula>B2*Таблица3[[#This Row],[Кол-во]]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49620-8EAD-4622-B437-326C9FD766A1}">
  <dimension ref="A1:C30"/>
  <sheetViews>
    <sheetView tabSelected="1" workbookViewId="0">
      <selection activeCell="A31" sqref="A31"/>
    </sheetView>
  </sheetViews>
  <sheetFormatPr defaultRowHeight="15" x14ac:dyDescent="0.25"/>
  <cols>
    <col min="1" max="1" width="16" customWidth="1"/>
    <col min="2" max="2" width="15.85546875" customWidth="1"/>
    <col min="3" max="3" width="11.5703125" bestFit="1" customWidth="1"/>
  </cols>
  <sheetData>
    <row r="1" spans="1:3" x14ac:dyDescent="0.25">
      <c r="A1" t="s">
        <v>32</v>
      </c>
      <c r="B1" t="s">
        <v>30</v>
      </c>
      <c r="C1" t="s">
        <v>31</v>
      </c>
    </row>
    <row r="2" spans="1:3" x14ac:dyDescent="0.25">
      <c r="A2" t="s">
        <v>1</v>
      </c>
      <c r="B2" t="s">
        <v>2</v>
      </c>
      <c r="C2">
        <v>67</v>
      </c>
    </row>
    <row r="3" spans="1:3" x14ac:dyDescent="0.25">
      <c r="A3" t="s">
        <v>3</v>
      </c>
      <c r="B3" t="s">
        <v>4</v>
      </c>
      <c r="C3">
        <v>37</v>
      </c>
    </row>
    <row r="4" spans="1:3" x14ac:dyDescent="0.25">
      <c r="A4" t="s">
        <v>5</v>
      </c>
      <c r="B4" t="s">
        <v>2</v>
      </c>
      <c r="C4">
        <v>98</v>
      </c>
    </row>
    <row r="5" spans="1:3" x14ac:dyDescent="0.25">
      <c r="A5" t="s">
        <v>6</v>
      </c>
      <c r="B5" t="s">
        <v>4</v>
      </c>
      <c r="C5">
        <v>61</v>
      </c>
    </row>
    <row r="6" spans="1:3" x14ac:dyDescent="0.25">
      <c r="A6" t="s">
        <v>7</v>
      </c>
      <c r="B6" t="s">
        <v>2</v>
      </c>
      <c r="C6">
        <v>79</v>
      </c>
    </row>
    <row r="7" spans="1:3" x14ac:dyDescent="0.25">
      <c r="A7" t="s">
        <v>8</v>
      </c>
      <c r="B7" t="s">
        <v>4</v>
      </c>
      <c r="C7">
        <v>54</v>
      </c>
    </row>
    <row r="8" spans="1:3" x14ac:dyDescent="0.25">
      <c r="A8" t="s">
        <v>9</v>
      </c>
      <c r="B8" t="s">
        <v>2</v>
      </c>
      <c r="C8">
        <v>45</v>
      </c>
    </row>
    <row r="9" spans="1:3" x14ac:dyDescent="0.25">
      <c r="A9" t="s">
        <v>10</v>
      </c>
      <c r="B9" t="s">
        <v>4</v>
      </c>
      <c r="C9">
        <v>41</v>
      </c>
    </row>
    <row r="10" spans="1:3" x14ac:dyDescent="0.25">
      <c r="A10" t="s">
        <v>11</v>
      </c>
      <c r="B10" t="s">
        <v>2</v>
      </c>
      <c r="C10">
        <v>59</v>
      </c>
    </row>
    <row r="11" spans="1:3" x14ac:dyDescent="0.25">
      <c r="A11" t="s">
        <v>12</v>
      </c>
      <c r="B11" t="s">
        <v>4</v>
      </c>
      <c r="C11">
        <v>9</v>
      </c>
    </row>
    <row r="12" spans="1:3" x14ac:dyDescent="0.25">
      <c r="A12" t="s">
        <v>13</v>
      </c>
      <c r="B12" t="s">
        <v>2</v>
      </c>
      <c r="C12">
        <v>2</v>
      </c>
    </row>
    <row r="13" spans="1:3" x14ac:dyDescent="0.25">
      <c r="A13" t="s">
        <v>14</v>
      </c>
      <c r="B13" t="s">
        <v>15</v>
      </c>
      <c r="C13">
        <v>55</v>
      </c>
    </row>
    <row r="14" spans="1:3" x14ac:dyDescent="0.25">
      <c r="A14" t="s">
        <v>16</v>
      </c>
      <c r="B14" t="s">
        <v>17</v>
      </c>
      <c r="C14">
        <v>4</v>
      </c>
    </row>
    <row r="15" spans="1:3" x14ac:dyDescent="0.25">
      <c r="A15" t="s">
        <v>18</v>
      </c>
      <c r="B15" t="s">
        <v>15</v>
      </c>
      <c r="C15">
        <v>31</v>
      </c>
    </row>
    <row r="16" spans="1:3" x14ac:dyDescent="0.25">
      <c r="A16" t="s">
        <v>19</v>
      </c>
      <c r="B16" t="s">
        <v>17</v>
      </c>
      <c r="C16">
        <v>60</v>
      </c>
    </row>
    <row r="17" spans="1:3" x14ac:dyDescent="0.25">
      <c r="A17" t="s">
        <v>20</v>
      </c>
      <c r="B17" t="s">
        <v>15</v>
      </c>
      <c r="C17">
        <v>77</v>
      </c>
    </row>
    <row r="18" spans="1:3" x14ac:dyDescent="0.25">
      <c r="A18" t="s">
        <v>21</v>
      </c>
      <c r="B18" t="s">
        <v>17</v>
      </c>
      <c r="C18">
        <v>73</v>
      </c>
    </row>
    <row r="19" spans="1:3" x14ac:dyDescent="0.25">
      <c r="A19" t="s">
        <v>22</v>
      </c>
      <c r="B19" t="s">
        <v>15</v>
      </c>
      <c r="C19">
        <v>24</v>
      </c>
    </row>
    <row r="20" spans="1:3" x14ac:dyDescent="0.25">
      <c r="A20" t="s">
        <v>23</v>
      </c>
      <c r="B20" t="s">
        <v>17</v>
      </c>
      <c r="C20">
        <v>35</v>
      </c>
    </row>
    <row r="21" spans="1:3" x14ac:dyDescent="0.25">
      <c r="A21" t="s">
        <v>24</v>
      </c>
      <c r="B21" t="s">
        <v>15</v>
      </c>
      <c r="C21">
        <v>4</v>
      </c>
    </row>
    <row r="22" spans="1:3" x14ac:dyDescent="0.25">
      <c r="A22" t="s">
        <v>25</v>
      </c>
      <c r="B22" t="s">
        <v>17</v>
      </c>
      <c r="C22">
        <v>21</v>
      </c>
    </row>
    <row r="23" spans="1:3" x14ac:dyDescent="0.25">
      <c r="A23" t="s">
        <v>26</v>
      </c>
      <c r="B23" t="s">
        <v>15</v>
      </c>
      <c r="C23">
        <v>95</v>
      </c>
    </row>
    <row r="24" spans="1:3" x14ac:dyDescent="0.25">
      <c r="A24" t="s">
        <v>27</v>
      </c>
      <c r="B24" t="s">
        <v>17</v>
      </c>
      <c r="C24">
        <v>66</v>
      </c>
    </row>
    <row r="25" spans="1:3" x14ac:dyDescent="0.25">
      <c r="A25" t="s">
        <v>28</v>
      </c>
      <c r="B25" t="s">
        <v>15</v>
      </c>
      <c r="C25">
        <v>95</v>
      </c>
    </row>
    <row r="26" spans="1:3" x14ac:dyDescent="0.25">
      <c r="A26" t="s">
        <v>34</v>
      </c>
      <c r="B26" t="s">
        <v>33</v>
      </c>
      <c r="C26">
        <v>123</v>
      </c>
    </row>
    <row r="29" spans="1:3" x14ac:dyDescent="0.25">
      <c r="A29" t="s">
        <v>36</v>
      </c>
    </row>
    <row r="30" spans="1:3" x14ac:dyDescent="0.25">
      <c r="A30" t="s">
        <v>37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4E681-26D3-434B-A9D3-4FDE68416F82}">
  <dimension ref="A1:D27"/>
  <sheetViews>
    <sheetView workbookViewId="0">
      <selection activeCell="D31" sqref="D31"/>
    </sheetView>
  </sheetViews>
  <sheetFormatPr defaultRowHeight="15" x14ac:dyDescent="0.25"/>
  <cols>
    <col min="3" max="3" width="9.42578125" customWidth="1"/>
  </cols>
  <sheetData>
    <row r="1" spans="1:4" x14ac:dyDescent="0.25">
      <c r="A1" t="s">
        <v>32</v>
      </c>
      <c r="B1" t="s">
        <v>31</v>
      </c>
      <c r="C1" t="s">
        <v>29</v>
      </c>
      <c r="D1" t="s">
        <v>0</v>
      </c>
    </row>
    <row r="2" spans="1:4" x14ac:dyDescent="0.25">
      <c r="A2" t="str" cm="1">
        <f t="array" ref="A2:A26">Таблица1[Товар]</f>
        <v>SKU_1</v>
      </c>
      <c r="B2" cm="1">
        <f t="array" ref="B2:B26">Таблица1[Цена]</f>
        <v>67</v>
      </c>
      <c r="C2">
        <v>8327</v>
      </c>
      <c r="D2">
        <f>B2*Таблица2[[#This Row],[Кол-во]]</f>
        <v>557909</v>
      </c>
    </row>
    <row r="3" spans="1:4" x14ac:dyDescent="0.25">
      <c r="A3" t="str">
        <v>SKU_2</v>
      </c>
      <c r="B3">
        <v>37</v>
      </c>
      <c r="C3">
        <v>740</v>
      </c>
      <c r="D3">
        <f>B3*Таблица2[[#This Row],[Кол-во]]</f>
        <v>27380</v>
      </c>
    </row>
    <row r="4" spans="1:4" x14ac:dyDescent="0.25">
      <c r="A4" t="str">
        <v>SKU_3</v>
      </c>
      <c r="B4">
        <v>98</v>
      </c>
      <c r="C4">
        <v>1924</v>
      </c>
      <c r="D4">
        <f>B4*Таблица2[[#This Row],[Кол-во]]</f>
        <v>188552</v>
      </c>
    </row>
    <row r="5" spans="1:4" hidden="1" x14ac:dyDescent="0.25">
      <c r="A5" t="str">
        <v>SKU_4</v>
      </c>
      <c r="B5">
        <v>61</v>
      </c>
      <c r="C5">
        <v>0</v>
      </c>
      <c r="D5">
        <f>B5*Таблица2[[#This Row],[Кол-во]]</f>
        <v>0</v>
      </c>
    </row>
    <row r="6" spans="1:4" x14ac:dyDescent="0.25">
      <c r="A6" t="str">
        <v>SKU_5</v>
      </c>
      <c r="B6">
        <v>79</v>
      </c>
      <c r="C6">
        <v>363</v>
      </c>
      <c r="D6">
        <f>B6*Таблица2[[#This Row],[Кол-во]]</f>
        <v>28677</v>
      </c>
    </row>
    <row r="7" spans="1:4" x14ac:dyDescent="0.25">
      <c r="A7" t="str">
        <v>SKU_6</v>
      </c>
      <c r="B7">
        <v>54</v>
      </c>
      <c r="C7">
        <v>2438</v>
      </c>
      <c r="D7">
        <f>B7*Таблица2[[#This Row],[Кол-во]]</f>
        <v>131652</v>
      </c>
    </row>
    <row r="8" spans="1:4" x14ac:dyDescent="0.25">
      <c r="A8" t="str">
        <v>SKU_7</v>
      </c>
      <c r="B8">
        <v>45</v>
      </c>
      <c r="C8">
        <v>20</v>
      </c>
      <c r="D8">
        <f>B8*Таблица2[[#This Row],[Кол-во]]</f>
        <v>900</v>
      </c>
    </row>
    <row r="9" spans="1:4" x14ac:dyDescent="0.25">
      <c r="A9" t="str">
        <v>SKU_8</v>
      </c>
      <c r="B9">
        <v>41</v>
      </c>
      <c r="C9">
        <v>753</v>
      </c>
      <c r="D9">
        <f>B9*Таблица2[[#This Row],[Кол-во]]</f>
        <v>30873</v>
      </c>
    </row>
    <row r="10" spans="1:4" hidden="1" x14ac:dyDescent="0.25">
      <c r="A10" t="str">
        <v>SKU_9</v>
      </c>
      <c r="B10">
        <v>59</v>
      </c>
      <c r="C10">
        <v>0</v>
      </c>
      <c r="D10">
        <f>B10*Таблица2[[#This Row],[Кол-во]]</f>
        <v>0</v>
      </c>
    </row>
    <row r="11" spans="1:4" x14ac:dyDescent="0.25">
      <c r="A11" t="str">
        <v>SKU_10</v>
      </c>
      <c r="B11">
        <v>9</v>
      </c>
      <c r="C11">
        <v>3839</v>
      </c>
      <c r="D11">
        <f>B11*Таблица2[[#This Row],[Кол-во]]</f>
        <v>34551</v>
      </c>
    </row>
    <row r="12" spans="1:4" x14ac:dyDescent="0.25">
      <c r="A12" t="str">
        <v>SKU_11</v>
      </c>
      <c r="B12">
        <v>2</v>
      </c>
      <c r="C12">
        <v>7554</v>
      </c>
      <c r="D12">
        <f>B12*Таблица2[[#This Row],[Кол-во]]</f>
        <v>15108</v>
      </c>
    </row>
    <row r="13" spans="1:4" x14ac:dyDescent="0.25">
      <c r="A13" t="str">
        <v>SKU_12</v>
      </c>
      <c r="B13">
        <v>55</v>
      </c>
      <c r="C13">
        <v>30</v>
      </c>
      <c r="D13">
        <f>B13*Таблица2[[#This Row],[Кол-во]]</f>
        <v>1650</v>
      </c>
    </row>
    <row r="14" spans="1:4" hidden="1" x14ac:dyDescent="0.25">
      <c r="A14" t="str">
        <v>SKU_13</v>
      </c>
      <c r="B14">
        <v>4</v>
      </c>
      <c r="C14">
        <v>0</v>
      </c>
      <c r="D14">
        <f>B14*Таблица2[[#This Row],[Кол-во]]</f>
        <v>0</v>
      </c>
    </row>
    <row r="15" spans="1:4" x14ac:dyDescent="0.25">
      <c r="A15" t="str">
        <v>SKU_14</v>
      </c>
      <c r="B15">
        <v>31</v>
      </c>
      <c r="C15">
        <v>1360</v>
      </c>
      <c r="D15">
        <f>B15*Таблица2[[#This Row],[Кол-во]]</f>
        <v>42160</v>
      </c>
    </row>
    <row r="16" spans="1:4" x14ac:dyDescent="0.25">
      <c r="A16" t="str">
        <v>SKU_15</v>
      </c>
      <c r="B16">
        <v>60</v>
      </c>
      <c r="C16">
        <v>8216</v>
      </c>
      <c r="D16">
        <f>B16*Таблица2[[#This Row],[Кол-во]]</f>
        <v>492960</v>
      </c>
    </row>
    <row r="17" spans="1:4" hidden="1" x14ac:dyDescent="0.25">
      <c r="A17" t="str">
        <v>SKU_16</v>
      </c>
      <c r="B17">
        <v>77</v>
      </c>
      <c r="C17">
        <v>0</v>
      </c>
      <c r="D17">
        <f>B17*Таблица2[[#This Row],[Кол-во]]</f>
        <v>0</v>
      </c>
    </row>
    <row r="18" spans="1:4" x14ac:dyDescent="0.25">
      <c r="A18" t="str">
        <v>SKU_17</v>
      </c>
      <c r="B18">
        <v>73</v>
      </c>
      <c r="C18">
        <v>6226</v>
      </c>
      <c r="D18">
        <f>B18*Таблица2[[#This Row],[Кол-во]]</f>
        <v>454498</v>
      </c>
    </row>
    <row r="19" spans="1:4" x14ac:dyDescent="0.25">
      <c r="A19" t="str">
        <v>SKU_18</v>
      </c>
      <c r="B19">
        <v>24</v>
      </c>
      <c r="C19">
        <v>40</v>
      </c>
      <c r="D19">
        <f>B19*Таблица2[[#This Row],[Кол-во]]</f>
        <v>960</v>
      </c>
    </row>
    <row r="20" spans="1:4" hidden="1" x14ac:dyDescent="0.25">
      <c r="A20" t="str">
        <v>SKU_19</v>
      </c>
      <c r="B20">
        <v>35</v>
      </c>
      <c r="C20">
        <v>0</v>
      </c>
      <c r="D20">
        <f>B20*Таблица2[[#This Row],[Кол-во]]</f>
        <v>0</v>
      </c>
    </row>
    <row r="21" spans="1:4" x14ac:dyDescent="0.25">
      <c r="A21" t="str">
        <v>SKU_20</v>
      </c>
      <c r="B21">
        <v>4</v>
      </c>
      <c r="C21">
        <v>9738</v>
      </c>
      <c r="D21">
        <f>B21*Таблица2[[#This Row],[Кол-во]]</f>
        <v>38952</v>
      </c>
    </row>
    <row r="22" spans="1:4" hidden="1" x14ac:dyDescent="0.25">
      <c r="A22" t="str">
        <v>SKU_21</v>
      </c>
      <c r="B22">
        <v>21</v>
      </c>
      <c r="C22">
        <v>0</v>
      </c>
      <c r="D22">
        <f>B22*Таблица2[[#This Row],[Кол-во]]</f>
        <v>0</v>
      </c>
    </row>
    <row r="23" spans="1:4" x14ac:dyDescent="0.25">
      <c r="A23" t="str">
        <v>SKU_22</v>
      </c>
      <c r="B23">
        <v>95</v>
      </c>
      <c r="C23">
        <v>5984</v>
      </c>
      <c r="D23">
        <f>B23*Таблица2[[#This Row],[Кол-во]]</f>
        <v>568480</v>
      </c>
    </row>
    <row r="24" spans="1:4" x14ac:dyDescent="0.25">
      <c r="A24" t="str">
        <v>SKU_23</v>
      </c>
      <c r="B24">
        <v>66</v>
      </c>
      <c r="C24">
        <v>5441</v>
      </c>
      <c r="D24">
        <f>B24*Таблица2[[#This Row],[Кол-во]]</f>
        <v>359106</v>
      </c>
    </row>
    <row r="25" spans="1:4" hidden="1" x14ac:dyDescent="0.25">
      <c r="A25" t="str">
        <v>SKU_24</v>
      </c>
      <c r="B25">
        <v>95</v>
      </c>
      <c r="C25">
        <v>0</v>
      </c>
      <c r="D25">
        <f>B25*Таблица2[[#This Row],[Кол-во]]</f>
        <v>0</v>
      </c>
    </row>
    <row r="26" spans="1:4" x14ac:dyDescent="0.25">
      <c r="A26" t="str">
        <v>Новая позиция</v>
      </c>
      <c r="B26">
        <v>123</v>
      </c>
      <c r="C26">
        <v>6022</v>
      </c>
      <c r="D26">
        <f>B26*Таблица2[[#This Row],[Кол-во]]</f>
        <v>740706</v>
      </c>
    </row>
    <row r="27" spans="1:4" x14ac:dyDescent="0.25">
      <c r="C27" t="s">
        <v>35</v>
      </c>
      <c r="D27">
        <f>SUBTOTAL(109,Таблица2[Сумма])</f>
        <v>3715074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4827B-822F-497A-AADC-2B9F3872E5B1}">
  <dimension ref="A1:D27"/>
  <sheetViews>
    <sheetView workbookViewId="0">
      <selection activeCell="A29" sqref="A29"/>
    </sheetView>
  </sheetViews>
  <sheetFormatPr defaultRowHeight="15" x14ac:dyDescent="0.25"/>
  <cols>
    <col min="3" max="3" width="9.42578125" customWidth="1"/>
  </cols>
  <sheetData>
    <row r="1" spans="1:4" x14ac:dyDescent="0.25">
      <c r="A1" t="s">
        <v>32</v>
      </c>
      <c r="B1" t="s">
        <v>31</v>
      </c>
      <c r="C1" t="s">
        <v>29</v>
      </c>
      <c r="D1" t="s">
        <v>0</v>
      </c>
    </row>
    <row r="2" spans="1:4" x14ac:dyDescent="0.25">
      <c r="A2" t="str" cm="1">
        <f t="array" ref="A2:A26">Таблица1[Товар]</f>
        <v>SKU_1</v>
      </c>
      <c r="B2" cm="1">
        <f t="array" ref="B2:B26">Таблица1[Цена]</f>
        <v>67</v>
      </c>
      <c r="C2">
        <v>3</v>
      </c>
      <c r="D2">
        <f>B2*Таблица3[[#This Row],[Кол-во]]</f>
        <v>201</v>
      </c>
    </row>
    <row r="3" spans="1:4" x14ac:dyDescent="0.25">
      <c r="A3" t="str">
        <v>SKU_2</v>
      </c>
      <c r="B3">
        <v>37</v>
      </c>
      <c r="C3">
        <v>69</v>
      </c>
      <c r="D3">
        <f>B3*Таблица3[[#This Row],[Кол-во]]</f>
        <v>2553</v>
      </c>
    </row>
    <row r="4" spans="1:4" hidden="1" x14ac:dyDescent="0.25">
      <c r="A4" t="str">
        <v>SKU_3</v>
      </c>
      <c r="B4">
        <v>98</v>
      </c>
      <c r="C4">
        <v>0</v>
      </c>
      <c r="D4">
        <f>B4*Таблица3[[#This Row],[Кол-во]]</f>
        <v>0</v>
      </c>
    </row>
    <row r="5" spans="1:4" hidden="1" x14ac:dyDescent="0.25">
      <c r="A5" t="str">
        <v>SKU_4</v>
      </c>
      <c r="B5">
        <v>61</v>
      </c>
      <c r="C5">
        <v>0</v>
      </c>
      <c r="D5">
        <f>B5*Таблица3[[#This Row],[Кол-во]]</f>
        <v>0</v>
      </c>
    </row>
    <row r="6" spans="1:4" hidden="1" x14ac:dyDescent="0.25">
      <c r="A6" t="str">
        <v>SKU_5</v>
      </c>
      <c r="B6">
        <v>79</v>
      </c>
      <c r="C6">
        <v>0</v>
      </c>
      <c r="D6">
        <f>B6*Таблица3[[#This Row],[Кол-во]]</f>
        <v>0</v>
      </c>
    </row>
    <row r="7" spans="1:4" x14ac:dyDescent="0.25">
      <c r="A7" t="str">
        <v>SKU_6</v>
      </c>
      <c r="B7">
        <v>54</v>
      </c>
      <c r="C7">
        <v>52</v>
      </c>
      <c r="D7">
        <f>B7*Таблица3[[#This Row],[Кол-во]]</f>
        <v>2808</v>
      </c>
    </row>
    <row r="8" spans="1:4" hidden="1" x14ac:dyDescent="0.25">
      <c r="A8" t="str">
        <v>SKU_7</v>
      </c>
      <c r="B8">
        <v>45</v>
      </c>
      <c r="C8">
        <v>0</v>
      </c>
      <c r="D8">
        <f>B8*Таблица3[[#This Row],[Кол-во]]</f>
        <v>0</v>
      </c>
    </row>
    <row r="9" spans="1:4" hidden="1" x14ac:dyDescent="0.25">
      <c r="A9" t="str">
        <v>SKU_8</v>
      </c>
      <c r="B9">
        <v>41</v>
      </c>
      <c r="C9">
        <v>0</v>
      </c>
      <c r="D9">
        <f>B9*Таблица3[[#This Row],[Кол-во]]</f>
        <v>0</v>
      </c>
    </row>
    <row r="10" spans="1:4" x14ac:dyDescent="0.25">
      <c r="A10" t="str">
        <v>SKU_9</v>
      </c>
      <c r="B10">
        <v>59</v>
      </c>
      <c r="C10">
        <v>20</v>
      </c>
      <c r="D10">
        <f>B10*Таблица3[[#This Row],[Кол-во]]</f>
        <v>1180</v>
      </c>
    </row>
    <row r="11" spans="1:4" hidden="1" x14ac:dyDescent="0.25">
      <c r="A11" t="str">
        <v>SKU_10</v>
      </c>
      <c r="B11">
        <v>9</v>
      </c>
      <c r="C11">
        <v>0</v>
      </c>
      <c r="D11">
        <f>B11*Таблица3[[#This Row],[Кол-во]]</f>
        <v>0</v>
      </c>
    </row>
    <row r="12" spans="1:4" hidden="1" x14ac:dyDescent="0.25">
      <c r="A12" t="str">
        <v>SKU_11</v>
      </c>
      <c r="B12">
        <v>2</v>
      </c>
      <c r="C12">
        <v>0</v>
      </c>
      <c r="D12">
        <f>B12*Таблица3[[#This Row],[Кол-во]]</f>
        <v>0</v>
      </c>
    </row>
    <row r="13" spans="1:4" hidden="1" x14ac:dyDescent="0.25">
      <c r="A13" t="str">
        <v>SKU_12</v>
      </c>
      <c r="B13">
        <v>55</v>
      </c>
      <c r="C13">
        <v>0</v>
      </c>
      <c r="D13">
        <f>B13*Таблица3[[#This Row],[Кол-во]]</f>
        <v>0</v>
      </c>
    </row>
    <row r="14" spans="1:4" x14ac:dyDescent="0.25">
      <c r="A14" t="str">
        <v>SKU_13</v>
      </c>
      <c r="B14">
        <v>4</v>
      </c>
      <c r="C14">
        <v>77</v>
      </c>
      <c r="D14">
        <f>B14*Таблица3[[#This Row],[Кол-во]]</f>
        <v>308</v>
      </c>
    </row>
    <row r="15" spans="1:4" hidden="1" x14ac:dyDescent="0.25">
      <c r="A15" t="str">
        <v>SKU_14</v>
      </c>
      <c r="B15">
        <v>31</v>
      </c>
      <c r="C15">
        <v>0</v>
      </c>
      <c r="D15">
        <f>B15*Таблица3[[#This Row],[Кол-во]]</f>
        <v>0</v>
      </c>
    </row>
    <row r="16" spans="1:4" x14ac:dyDescent="0.25">
      <c r="A16" t="str">
        <v>SKU_15</v>
      </c>
      <c r="B16">
        <v>60</v>
      </c>
      <c r="C16">
        <v>14</v>
      </c>
      <c r="D16">
        <f>B16*Таблица3[[#This Row],[Кол-во]]</f>
        <v>840</v>
      </c>
    </row>
    <row r="17" spans="1:4" hidden="1" x14ac:dyDescent="0.25">
      <c r="A17" t="str">
        <v>SKU_16</v>
      </c>
      <c r="B17">
        <v>77</v>
      </c>
      <c r="C17">
        <v>0</v>
      </c>
      <c r="D17">
        <f>B17*Таблица3[[#This Row],[Кол-во]]</f>
        <v>0</v>
      </c>
    </row>
    <row r="18" spans="1:4" hidden="1" x14ac:dyDescent="0.25">
      <c r="A18" t="str">
        <v>SKU_17</v>
      </c>
      <c r="B18">
        <v>73</v>
      </c>
      <c r="C18">
        <v>0</v>
      </c>
      <c r="D18">
        <f>B18*Таблица3[[#This Row],[Кол-во]]</f>
        <v>0</v>
      </c>
    </row>
    <row r="19" spans="1:4" x14ac:dyDescent="0.25">
      <c r="A19" t="str">
        <v>SKU_18</v>
      </c>
      <c r="B19">
        <v>24</v>
      </c>
      <c r="C19">
        <v>13</v>
      </c>
      <c r="D19">
        <f>B19*Таблица3[[#This Row],[Кол-во]]</f>
        <v>312</v>
      </c>
    </row>
    <row r="20" spans="1:4" hidden="1" x14ac:dyDescent="0.25">
      <c r="A20" t="str">
        <v>SKU_19</v>
      </c>
      <c r="B20">
        <v>35</v>
      </c>
      <c r="C20">
        <v>0</v>
      </c>
      <c r="D20">
        <f>B20*Таблица3[[#This Row],[Кол-во]]</f>
        <v>0</v>
      </c>
    </row>
    <row r="21" spans="1:4" hidden="1" x14ac:dyDescent="0.25">
      <c r="A21" t="str">
        <v>SKU_20</v>
      </c>
      <c r="B21">
        <v>4</v>
      </c>
      <c r="C21">
        <v>0</v>
      </c>
      <c r="D21">
        <f>B21*Таблица3[[#This Row],[Кол-во]]</f>
        <v>0</v>
      </c>
    </row>
    <row r="22" spans="1:4" hidden="1" x14ac:dyDescent="0.25">
      <c r="A22" t="str">
        <v>SKU_21</v>
      </c>
      <c r="B22">
        <v>21</v>
      </c>
      <c r="C22">
        <v>0</v>
      </c>
      <c r="D22">
        <f>B22*Таблица3[[#This Row],[Кол-во]]</f>
        <v>0</v>
      </c>
    </row>
    <row r="23" spans="1:4" hidden="1" x14ac:dyDescent="0.25">
      <c r="A23" t="str">
        <v>SKU_22</v>
      </c>
      <c r="B23">
        <v>95</v>
      </c>
      <c r="C23">
        <v>0</v>
      </c>
      <c r="D23">
        <f>B23*Таблица3[[#This Row],[Кол-во]]</f>
        <v>0</v>
      </c>
    </row>
    <row r="24" spans="1:4" x14ac:dyDescent="0.25">
      <c r="A24" t="str">
        <v>SKU_23</v>
      </c>
      <c r="B24">
        <v>66</v>
      </c>
      <c r="C24">
        <v>7</v>
      </c>
      <c r="D24">
        <f>B24*Таблица3[[#This Row],[Кол-во]]</f>
        <v>462</v>
      </c>
    </row>
    <row r="25" spans="1:4" hidden="1" x14ac:dyDescent="0.25">
      <c r="A25" t="str">
        <v>SKU_24</v>
      </c>
      <c r="B25">
        <v>95</v>
      </c>
      <c r="C25">
        <v>0</v>
      </c>
      <c r="D25">
        <f>B25*Таблица3[[#This Row],[Кол-во]]</f>
        <v>0</v>
      </c>
    </row>
    <row r="26" spans="1:4" x14ac:dyDescent="0.25">
      <c r="A26" t="str">
        <v>Новая позиция</v>
      </c>
      <c r="B26">
        <v>123</v>
      </c>
      <c r="C26">
        <v>96</v>
      </c>
      <c r="D26">
        <f>B26*Таблица3[[#This Row],[Кол-во]]</f>
        <v>11808</v>
      </c>
    </row>
    <row r="27" spans="1:4" x14ac:dyDescent="0.25">
      <c r="C27" t="s">
        <v>35</v>
      </c>
      <c r="D27">
        <f>SUBTOTAL(109,Таблица3[Сумма])</f>
        <v>20472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Номенклатура</vt:lpstr>
      <vt:lpstr>Итог</vt:lpstr>
      <vt:lpstr>Итог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-0-</dc:creator>
  <cp:lastModifiedBy>-0-</cp:lastModifiedBy>
  <dcterms:created xsi:type="dcterms:W3CDTF">2022-11-27T13:54:51Z</dcterms:created>
  <dcterms:modified xsi:type="dcterms:W3CDTF">2022-11-27T14:52:56Z</dcterms:modified>
</cp:coreProperties>
</file>