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240" yWindow="105" windowWidth="14805" windowHeight="8010" activeTab="1"/>
  </bookViews>
  <sheets>
    <sheet name="Данные" sheetId="3" r:id="rId1"/>
    <sheet name="Диаграмма" sheetId="4" r:id="rId2"/>
  </sheets>
  <definedNames>
    <definedName name="дан" localSheetId="1">Диаграмма!$C$13:INDEX(Диаграмма!$C$13:$AC$13,SUM(Диаграмма!$C$13:$AC$13))</definedName>
    <definedName name="шап" localSheetId="1">Диаграмма!$C$11:INDEX(Диаграмма!$C$12:$AC$12,SUM(Диаграмма!$C$13:$AC$13))</definedName>
  </definedNames>
  <calcPr calcId="162913"/>
  <pivotCaches>
    <pivotCache cacheId="125" r:id="rId3"/>
  </pivotCaches>
</workbook>
</file>

<file path=xl/calcChain.xml><?xml version="1.0" encoding="utf-8"?>
<calcChain xmlns="http://schemas.openxmlformats.org/spreadsheetml/2006/main">
  <c r="D13" i="4" l="1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C13" i="4"/>
  <c r="C11" i="4"/>
  <c r="C12" i="4" s="1"/>
  <c r="D11" i="4" s="1"/>
  <c r="D12" i="4" s="1"/>
  <c r="E11" i="4" s="1"/>
  <c r="E12" i="4" s="1"/>
  <c r="F11" i="4" s="1"/>
  <c r="F12" i="4" s="1"/>
  <c r="G11" i="4" s="1"/>
  <c r="G12" i="4" s="1"/>
  <c r="H11" i="4" s="1"/>
  <c r="H12" i="4" s="1"/>
  <c r="I11" i="4" s="1"/>
  <c r="I12" i="4" s="1"/>
  <c r="J11" i="4" s="1"/>
  <c r="J12" i="4" s="1"/>
  <c r="K11" i="4" s="1"/>
  <c r="K12" i="4" s="1"/>
  <c r="L11" i="4" s="1"/>
  <c r="L12" i="4" s="1"/>
  <c r="M11" i="4" s="1"/>
  <c r="M12" i="4" s="1"/>
  <c r="N11" i="4" s="1"/>
  <c r="N12" i="4" s="1"/>
  <c r="O11" i="4" s="1"/>
  <c r="O12" i="4" s="1"/>
  <c r="P11" i="4" s="1"/>
  <c r="P12" i="4" s="1"/>
  <c r="Q11" i="4" s="1"/>
  <c r="Q12" i="4" s="1"/>
  <c r="R11" i="4" s="1"/>
  <c r="R12" i="4" s="1"/>
  <c r="S11" i="4" s="1"/>
  <c r="S12" i="4" s="1"/>
  <c r="T11" i="4" s="1"/>
  <c r="T12" i="4" s="1"/>
  <c r="U11" i="4" s="1"/>
  <c r="U12" i="4" s="1"/>
  <c r="V11" i="4" s="1"/>
  <c r="V12" i="4" s="1"/>
  <c r="W11" i="4" s="1"/>
  <c r="W12" i="4" s="1"/>
  <c r="X11" i="4" s="1"/>
  <c r="X12" i="4" s="1"/>
  <c r="Y11" i="4" s="1"/>
  <c r="Y12" i="4" s="1"/>
  <c r="Z11" i="4" s="1"/>
  <c r="Z12" i="4" s="1"/>
  <c r="AA11" i="4" s="1"/>
  <c r="AA12" i="4" s="1"/>
  <c r="AB11" i="4" s="1"/>
  <c r="AB12" i="4" s="1"/>
  <c r="AC11" i="4" s="1"/>
  <c r="AC12" i="4" s="1"/>
  <c r="B10" i="3" l="1"/>
  <c r="B11" i="3" s="1"/>
  <c r="B12" i="3" s="1"/>
  <c r="B13" i="3" s="1"/>
  <c r="B14" i="3" s="1"/>
  <c r="B15" i="3" s="1"/>
  <c r="B16" i="3" s="1"/>
  <c r="B17" i="3" s="1"/>
  <c r="B18" i="3"/>
  <c r="B19" i="3" s="1"/>
  <c r="B20" i="3" s="1"/>
  <c r="B21" i="3" s="1"/>
  <c r="B22" i="3" s="1"/>
  <c r="B23" i="3" s="1"/>
  <c r="B24" i="3" s="1"/>
  <c r="B25" i="3" s="1"/>
  <c r="B2" i="3"/>
  <c r="B3" i="3"/>
  <c r="B4" i="3" s="1"/>
  <c r="B5" i="3" s="1"/>
  <c r="B6" i="3" s="1"/>
  <c r="B7" i="3" s="1"/>
  <c r="B8" i="3" s="1"/>
  <c r="B9" i="3" s="1"/>
</calcChain>
</file>

<file path=xl/sharedStrings.xml><?xml version="1.0" encoding="utf-8"?>
<sst xmlns="http://schemas.openxmlformats.org/spreadsheetml/2006/main" count="8" uniqueCount="8">
  <si>
    <t>КА</t>
  </si>
  <si>
    <t>Атрибут</t>
  </si>
  <si>
    <t>Дельта</t>
  </si>
  <si>
    <t>Сквозной номер</t>
  </si>
  <si>
    <t>Названия строк</t>
  </si>
  <si>
    <t>Названия столбцов</t>
  </si>
  <si>
    <t>Сумма по полю Дельта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</si>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</sst>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 applyAlignment="1">
      <alignment shrinkToFit="1"/>
    </xf>
    <xf numFmtId="20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[2536620_1.xlsx]Диаграмма!СводнаяТаблица1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2376625473068717E-2"/>
          <c:y val="0.15008476399466461"/>
          <c:w val="0.93813984298049069"/>
          <c:h val="0.80984237626034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Диаграмма!$B$3:$B$5</c:f>
              <c:strCache>
                <c:ptCount val="1"/>
                <c:pt idx="0">
                  <c:v>1 - 0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Диаграмма!$B$6:$B$8</c:f>
              <c:numCache>
                <c:formatCode>General</c:formatCode>
                <c:ptCount val="3"/>
                <c:pt idx="0">
                  <c:v>44867.5</c:v>
                </c:pt>
                <c:pt idx="1">
                  <c:v>44867.5</c:v>
                </c:pt>
                <c:pt idx="2">
                  <c:v>44867.5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C-4728-A708-D9CB2282A323}"/>
            </c:ext>
          </c:extLst>
        </c:ser>
        <c:ser>
          <c:idx val="1"/>
          <c:order val="1"/>
          <c:tx>
            <c:strRef>
              <c:f>Диаграмма!$C$3:$C$5</c:f>
              <c:strCache>
                <c:ptCount val="1"/>
                <c:pt idx="0">
                  <c:v>2 - 1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Диаграмма!$C$6:$C$8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  <c:pt idx="2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C-4728-A708-D9CB2282A323}"/>
            </c:ext>
          </c:extLst>
        </c:ser>
        <c:ser>
          <c:idx val="2"/>
          <c:order val="2"/>
          <c:tx>
            <c:strRef>
              <c:f>Диаграмма!$D$3:$D$5</c:f>
              <c:strCache>
                <c:ptCount val="1"/>
                <c:pt idx="0">
                  <c:v>3 - 0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Диаграмма!$D$6:$D$8</c:f>
              <c:numCache>
                <c:formatCode>General</c:formatCode>
                <c:ptCount val="3"/>
                <c:pt idx="0">
                  <c:v>0.20699999999999999</c:v>
                </c:pt>
                <c:pt idx="1">
                  <c:v>0.20699999999999999</c:v>
                </c:pt>
                <c:pt idx="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C-4728-A708-D9CB2282A323}"/>
            </c:ext>
          </c:extLst>
        </c:ser>
        <c:ser>
          <c:idx val="3"/>
          <c:order val="3"/>
          <c:tx>
            <c:strRef>
              <c:f>Диаграмма!$E$3:$E$5</c:f>
              <c:strCache>
                <c:ptCount val="1"/>
                <c:pt idx="0">
                  <c:v>4 - 1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Диаграмма!$E$6:$E$8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  <c:pt idx="2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C-4728-A708-D9CB2282A323}"/>
            </c:ext>
          </c:extLst>
        </c:ser>
        <c:ser>
          <c:idx val="4"/>
          <c:order val="4"/>
          <c:tx>
            <c:strRef>
              <c:f>Диаграмма!$F$3:$F$5</c:f>
              <c:strCache>
                <c:ptCount val="1"/>
                <c:pt idx="0">
                  <c:v>5 - 0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Диаграмма!$F$6:$F$8</c:f>
              <c:numCache>
                <c:formatCode>General</c:formatCode>
                <c:ptCount val="3"/>
                <c:pt idx="0">
                  <c:v>0.20699999999999999</c:v>
                </c:pt>
                <c:pt idx="1">
                  <c:v>0.20699999999999999</c:v>
                </c:pt>
                <c:pt idx="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C-4728-A708-D9CB2282A323}"/>
            </c:ext>
          </c:extLst>
        </c:ser>
        <c:ser>
          <c:idx val="5"/>
          <c:order val="5"/>
          <c:tx>
            <c:strRef>
              <c:f>Диаграмма!$G$3:$G$5</c:f>
              <c:strCache>
                <c:ptCount val="1"/>
                <c:pt idx="0">
                  <c:v>6 - 1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Диаграмма!$G$6:$G$8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  <c:pt idx="2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C-4728-A708-D9CB2282A323}"/>
            </c:ext>
          </c:extLst>
        </c:ser>
        <c:ser>
          <c:idx val="6"/>
          <c:order val="6"/>
          <c:tx>
            <c:strRef>
              <c:f>Диаграмма!$H$3:$H$5</c:f>
              <c:strCache>
                <c:ptCount val="1"/>
                <c:pt idx="0">
                  <c:v>7 - 0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Диаграмма!$H$6:$H$8</c:f>
              <c:numCache>
                <c:formatCode>General</c:formatCode>
                <c:ptCount val="3"/>
                <c:pt idx="0">
                  <c:v>0.20699999999999999</c:v>
                </c:pt>
                <c:pt idx="1">
                  <c:v>0.20699999999999999</c:v>
                </c:pt>
                <c:pt idx="2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C-4728-A708-D9CB2282A323}"/>
            </c:ext>
          </c:extLst>
        </c:ser>
        <c:ser>
          <c:idx val="7"/>
          <c:order val="7"/>
          <c:tx>
            <c:strRef>
              <c:f>Диаграмма!$I$3:$I$5</c:f>
              <c:strCache>
                <c:ptCount val="1"/>
                <c:pt idx="0">
                  <c:v>8 - 0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Диаграмма!$I$6:$I$8</c:f>
              <c:numCache>
                <c:formatCode>General</c:formatCode>
                <c:ptCount val="3"/>
                <c:pt idx="2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C-4728-A708-D9CB2282A323}"/>
            </c:ext>
          </c:extLst>
        </c:ser>
        <c:ser>
          <c:idx val="8"/>
          <c:order val="8"/>
          <c:tx>
            <c:strRef>
              <c:f>Диаграмма!$J$3:$J$5</c:f>
              <c:strCache>
                <c:ptCount val="1"/>
                <c:pt idx="0">
                  <c:v>8 - 1</c:v>
                </c:pt>
              </c:strCache>
            </c:strRef>
          </c:tx>
          <c:invertIfNegative val="0"/>
          <c:cat>
            <c:strRef>
              <c:f>Диаграмма!$A$6:$A$8</c:f>
              <c:strCach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strCache>
            </c:strRef>
          </c:cat>
          <c:val>
            <c:numRef>
              <c:f>Диаграмма!$J$6:$J$8</c:f>
              <c:numCache>
                <c:formatCode>General</c:formatCode>
                <c:ptCount val="3"/>
                <c:pt idx="0">
                  <c:v>0.29199999999999998</c:v>
                </c:pt>
                <c:pt idx="1">
                  <c:v>0.29199999999999998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BC-4728-A708-D9CB2282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189184"/>
        <c:axId val="185400704"/>
      </c:barChart>
      <c:catAx>
        <c:axId val="174189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85400704"/>
        <c:crosses val="autoZero"/>
        <c:auto val="1"/>
        <c:lblAlgn val="ctr"/>
        <c:lblOffset val="100"/>
        <c:noMultiLvlLbl val="0"/>
      </c:catAx>
      <c:valAx>
        <c:axId val="185400704"/>
        <c:scaling>
          <c:orientation val="minMax"/>
          <c:max val="44869.5"/>
          <c:min val="44867.000000000007"/>
        </c:scaling>
        <c:delete val="0"/>
        <c:axPos val="t"/>
        <c:majorGridlines/>
        <c:numFmt formatCode="dd/mm/yy\ h:mm;@" sourceLinked="0"/>
        <c:majorTickMark val="out"/>
        <c:minorTickMark val="none"/>
        <c:tickLblPos val="none"/>
        <c:txPr>
          <a:bodyPr/>
          <a:lstStyle/>
          <a:p>
            <a:pPr>
              <a:defRPr sz="900" baseline="0"/>
            </a:pPr>
            <a:endParaRPr lang="ru-RU"/>
          </a:p>
        </c:txPr>
        <c:crossAx val="174189184"/>
        <c:crosses val="autoZero"/>
        <c:crossBetween val="between"/>
        <c:majorUnit val="0.125"/>
        <c:minorUnit val="4.0000000000000008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8973210750890777"/>
          <c:w val="1"/>
          <c:h val="0.620882417630757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Диаграмма!шап</c:f>
              <c:multiLvlStrCache>
                <c:ptCount val="20"/>
                <c:lvl>
                  <c:pt idx="0">
                    <c:v>0:00</c:v>
                  </c:pt>
                  <c:pt idx="1">
                    <c:v>3:00</c:v>
                  </c:pt>
                  <c:pt idx="2">
                    <c:v>6:00</c:v>
                  </c:pt>
                  <c:pt idx="3">
                    <c:v>9:00</c:v>
                  </c:pt>
                  <c:pt idx="4">
                    <c:v>12:00</c:v>
                  </c:pt>
                  <c:pt idx="5">
                    <c:v>15:00</c:v>
                  </c:pt>
                  <c:pt idx="6">
                    <c:v>18:00</c:v>
                  </c:pt>
                  <c:pt idx="7">
                    <c:v>21:00</c:v>
                  </c:pt>
                  <c:pt idx="8">
                    <c:v>0:00</c:v>
                  </c:pt>
                  <c:pt idx="9">
                    <c:v>3:00</c:v>
                  </c:pt>
                  <c:pt idx="10">
                    <c:v>6:00</c:v>
                  </c:pt>
                  <c:pt idx="11">
                    <c:v>9:00</c:v>
                  </c:pt>
                  <c:pt idx="12">
                    <c:v>12:00</c:v>
                  </c:pt>
                  <c:pt idx="13">
                    <c:v>15:00</c:v>
                  </c:pt>
                  <c:pt idx="14">
                    <c:v>18:00</c:v>
                  </c:pt>
                  <c:pt idx="15">
                    <c:v>21:00</c:v>
                  </c:pt>
                  <c:pt idx="16">
                    <c:v>0:00</c:v>
                  </c:pt>
                  <c:pt idx="17">
                    <c:v>3:00</c:v>
                  </c:pt>
                  <c:pt idx="18">
                    <c:v>6:00</c:v>
                  </c:pt>
                  <c:pt idx="19">
                    <c:v>9:00</c:v>
                  </c:pt>
                </c:lvl>
                <c:lvl>
                  <c:pt idx="0">
                    <c:v>02.11.22</c:v>
                  </c:pt>
                  <c:pt idx="8">
                    <c:v>03.11.22</c:v>
                  </c:pt>
                  <c:pt idx="16">
                    <c:v>04.11.22</c:v>
                  </c:pt>
                </c:lvl>
              </c:multiLvlStrCache>
            </c:multiLvlStrRef>
          </c:cat>
          <c:val>
            <c:numRef>
              <c:f>Диаграмма!дан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1-441B-9B37-3C9F35B3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2322143"/>
        <c:axId val="1932326303"/>
      </c:lineChart>
      <c:catAx>
        <c:axId val="193232214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2326303"/>
        <c:crosses val="max"/>
        <c:auto val="1"/>
        <c:lblAlgn val="ctr"/>
        <c:lblOffset val="100"/>
        <c:noMultiLvlLbl val="0"/>
      </c:catAx>
      <c:valAx>
        <c:axId val="1932326303"/>
        <c:scaling>
          <c:orientation val="minMax"/>
          <c:min val="-2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2322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61913</xdr:colOff>
      <xdr:row>16</xdr:row>
      <xdr:rowOff>4286</xdr:rowOff>
    </xdr:from>
    <xdr:to>
      <xdr:col>34</xdr:col>
      <xdr:colOff>347663</xdr:colOff>
      <xdr:row>34</xdr:row>
      <xdr:rowOff>61436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452436</xdr:colOff>
      <xdr:row>16</xdr:row>
      <xdr:rowOff>25399</xdr:rowOff>
    </xdr:from>
    <xdr:to>
      <xdr:col>33</xdr:col>
      <xdr:colOff>15875</xdr:colOff>
      <xdr:row>25</xdr:row>
      <xdr:rowOff>15874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901.860570023149" createdVersion="4" refreshedVersion="4" minRefreshableVersion="3" recordCount="24">
  <cacheSource type="worksheet">
    <worksheetSource name="Таблица1"/>
  </cacheSource>
  <cacheFields count="4">
    <cacheField name="КА" numFmtId="0">
      <sharedItems containsSemiMixedTypes="0" containsString="0" containsNumber="1" containsInteger="1" minValue="2" maxValue="4" count="3">
        <n v="2"/>
        <n v="3"/>
        <n v="4"/>
      </sharedItems>
    </cacheField>
    <cacheField name="Сквозной номер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Атрибут" numFmtId="0">
      <sharedItems containsSemiMixedTypes="0" containsString="0" containsNumber="1" containsInteger="1" minValue="0" maxValue="1" count="2">
        <n v="0"/>
        <n v="1"/>
      </sharedItems>
    </cacheField>
    <cacheField name="Дельта" numFmtId="0">
      <sharedItems containsSemiMixedTypes="0" containsString="0" containsNumber="1" minValue="0.20699999999999999" maxValue="4486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n v="44867.5"/>
  </r>
  <r>
    <x v="0"/>
    <x v="1"/>
    <x v="1"/>
    <n v="0.29199999999999998"/>
  </r>
  <r>
    <x v="0"/>
    <x v="2"/>
    <x v="0"/>
    <n v="0.20699999999999999"/>
  </r>
  <r>
    <x v="0"/>
    <x v="3"/>
    <x v="1"/>
    <n v="0.29199999999999998"/>
  </r>
  <r>
    <x v="0"/>
    <x v="4"/>
    <x v="0"/>
    <n v="0.20699999999999999"/>
  </r>
  <r>
    <x v="0"/>
    <x v="5"/>
    <x v="1"/>
    <n v="0.29199999999999998"/>
  </r>
  <r>
    <x v="0"/>
    <x v="6"/>
    <x v="0"/>
    <n v="0.20699999999999999"/>
  </r>
  <r>
    <x v="0"/>
    <x v="7"/>
    <x v="1"/>
    <n v="0.29199999999999998"/>
  </r>
  <r>
    <x v="1"/>
    <x v="0"/>
    <x v="0"/>
    <n v="44867.5"/>
  </r>
  <r>
    <x v="1"/>
    <x v="1"/>
    <x v="1"/>
    <n v="0.29199999999999998"/>
  </r>
  <r>
    <x v="1"/>
    <x v="2"/>
    <x v="0"/>
    <n v="0.20699999999999999"/>
  </r>
  <r>
    <x v="1"/>
    <x v="3"/>
    <x v="1"/>
    <n v="0.29199999999999998"/>
  </r>
  <r>
    <x v="1"/>
    <x v="4"/>
    <x v="0"/>
    <n v="0.20699999999999999"/>
  </r>
  <r>
    <x v="1"/>
    <x v="5"/>
    <x v="1"/>
    <n v="0.29199999999999998"/>
  </r>
  <r>
    <x v="1"/>
    <x v="6"/>
    <x v="0"/>
    <n v="0.20699999999999999"/>
  </r>
  <r>
    <x v="1"/>
    <x v="7"/>
    <x v="1"/>
    <n v="0.29199999999999998"/>
  </r>
  <r>
    <x v="2"/>
    <x v="0"/>
    <x v="0"/>
    <n v="44867.5"/>
  </r>
  <r>
    <x v="2"/>
    <x v="1"/>
    <x v="1"/>
    <n v="0.29199999999999998"/>
  </r>
  <r>
    <x v="2"/>
    <x v="2"/>
    <x v="0"/>
    <n v="0.20699999999999999"/>
  </r>
  <r>
    <x v="2"/>
    <x v="3"/>
    <x v="1"/>
    <n v="0.29199999999999998"/>
  </r>
  <r>
    <x v="2"/>
    <x v="4"/>
    <x v="0"/>
    <n v="0.20699999999999999"/>
  </r>
  <r>
    <x v="2"/>
    <x v="5"/>
    <x v="1"/>
    <n v="0.29199999999999998"/>
  </r>
  <r>
    <x v="2"/>
    <x v="6"/>
    <x v="0"/>
    <n v="0.20699999999999999"/>
  </r>
  <r>
    <x v="2"/>
    <x v="7"/>
    <x v="0"/>
    <n v="0.2919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5" applyNumberFormats="0" applyBorderFormats="0" applyFontFormats="0" applyPatternFormats="0" applyAlignmentFormats="0" applyWidthHeightFormats="1" dataCaption="Значения" updatedVersion="6" minRefreshableVersion="3" useAutoFormatting="1" rowGrandTotals="0" itemPrintTitles="1" createdVersion="4" indent="0" outline="1" outlineData="1" multipleFieldFilters="0" chartFormat="1">
  <location ref="A3:K8" firstHeaderRow="1" firstDataRow="3" firstDataCol="1"/>
  <pivotFields count="4">
    <pivotField axis="axisRow" showAll="0" defaultSubtotal="0">
      <items count="3">
        <item x="0"/>
        <item x="1"/>
        <item x="2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showAll="0" defaultSubtotal="0">
      <items count="2">
        <item x="0"/>
        <item x="1"/>
      </items>
    </pivotField>
    <pivotField dataField="1" showAll="0" defaultSubtotal="0"/>
  </pivotFields>
  <rowFields count="1">
    <field x="0"/>
  </rowFields>
  <rowItems count="3">
    <i>
      <x/>
    </i>
    <i>
      <x v="1"/>
    </i>
    <i>
      <x v="2"/>
    </i>
  </rowItems>
  <colFields count="2">
    <field x="1"/>
    <field x="2"/>
  </colFields>
  <colItems count="10">
    <i>
      <x/>
      <x/>
    </i>
    <i>
      <x v="1"/>
      <x v="1"/>
    </i>
    <i>
      <x v="2"/>
      <x/>
    </i>
    <i>
      <x v="3"/>
      <x v="1"/>
    </i>
    <i>
      <x v="4"/>
      <x/>
    </i>
    <i>
      <x v="5"/>
      <x v="1"/>
    </i>
    <i>
      <x v="6"/>
      <x/>
    </i>
    <i>
      <x v="7"/>
      <x/>
    </i>
    <i r="1">
      <x v="1"/>
    </i>
    <i t="grand">
      <x/>
    </i>
  </colItems>
  <dataFields count="1">
    <dataField name="Сумма по полю Дельта" fld="3" baseField="0" baseItem="0"/>
  </dataFields>
  <chartFormats count="9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1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25" totalsRowShown="0">
  <autoFilter ref="A1:D25"/>
  <tableColumns count="4">
    <tableColumn id="1" name="КА"/>
    <tableColumn id="4" name="Сквозной номер" dataDxfId="0">
      <calculatedColumnFormula>IF(Таблица1[[#This Row],[КА]]=A1,B1+1,1)</calculatedColumnFormula>
    </tableColumn>
    <tableColumn id="2" name="Атрибут"/>
    <tableColumn id="3" name="Дельт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5"/>
  <sheetViews>
    <sheetView workbookViewId="0">
      <selection activeCell="H11" sqref="H11"/>
    </sheetView>
  </sheetViews>
  <sheetFormatPr defaultRowHeight="15" x14ac:dyDescent="0.25"/>
  <cols>
    <col min="3" max="3" width="10" customWidth="1"/>
    <col min="4" max="4" width="9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>
        <v>2</v>
      </c>
      <c r="B2">
        <f>IF(Таблица1[[#This Row],[КА]]=A1,B1+1,1)</f>
        <v>1</v>
      </c>
      <c r="C2">
        <v>0</v>
      </c>
      <c r="D2">
        <v>44867.5</v>
      </c>
    </row>
    <row r="3" spans="1:4" x14ac:dyDescent="0.25">
      <c r="A3">
        <v>2</v>
      </c>
      <c r="B3">
        <f>IF(Таблица1[[#This Row],[КА]]=A2,B2+1,1)</f>
        <v>2</v>
      </c>
      <c r="C3">
        <v>1</v>
      </c>
      <c r="D3">
        <v>0.29199999999999998</v>
      </c>
    </row>
    <row r="4" spans="1:4" x14ac:dyDescent="0.25">
      <c r="A4">
        <v>2</v>
      </c>
      <c r="B4">
        <f>IF(Таблица1[[#This Row],[КА]]=A3,B3+1,1)</f>
        <v>3</v>
      </c>
      <c r="C4">
        <v>0</v>
      </c>
      <c r="D4">
        <v>0.20699999999999999</v>
      </c>
    </row>
    <row r="5" spans="1:4" x14ac:dyDescent="0.25">
      <c r="A5">
        <v>2</v>
      </c>
      <c r="B5">
        <f>IF(Таблица1[[#This Row],[КА]]=A4,B4+1,1)</f>
        <v>4</v>
      </c>
      <c r="C5">
        <v>1</v>
      </c>
      <c r="D5">
        <v>0.29199999999999998</v>
      </c>
    </row>
    <row r="6" spans="1:4" x14ac:dyDescent="0.25">
      <c r="A6">
        <v>2</v>
      </c>
      <c r="B6" s="3">
        <f>IF(Таблица1[[#This Row],[КА]]=A5,B5+1,1)</f>
        <v>5</v>
      </c>
      <c r="C6">
        <v>0</v>
      </c>
      <c r="D6">
        <v>0.20699999999999999</v>
      </c>
    </row>
    <row r="7" spans="1:4" x14ac:dyDescent="0.25">
      <c r="A7">
        <v>2</v>
      </c>
      <c r="B7" s="3">
        <f>IF(Таблица1[[#This Row],[КА]]=A6,B6+1,1)</f>
        <v>6</v>
      </c>
      <c r="C7">
        <v>1</v>
      </c>
      <c r="D7">
        <v>0.29199999999999998</v>
      </c>
    </row>
    <row r="8" spans="1:4" x14ac:dyDescent="0.25">
      <c r="A8">
        <v>2</v>
      </c>
      <c r="B8" s="3">
        <f>IF(Таблица1[[#This Row],[КА]]=A7,B7+1,1)</f>
        <v>7</v>
      </c>
      <c r="C8">
        <v>0</v>
      </c>
      <c r="D8">
        <v>0.20699999999999999</v>
      </c>
    </row>
    <row r="9" spans="1:4" x14ac:dyDescent="0.25">
      <c r="A9">
        <v>2</v>
      </c>
      <c r="B9" s="3">
        <f>IF(Таблица1[[#This Row],[КА]]=A8,B8+1,1)</f>
        <v>8</v>
      </c>
      <c r="C9">
        <v>1</v>
      </c>
      <c r="D9">
        <v>0.29199999999999998</v>
      </c>
    </row>
    <row r="10" spans="1:4" x14ac:dyDescent="0.25">
      <c r="A10">
        <v>3</v>
      </c>
      <c r="B10" s="3">
        <f>IF(Таблица1[[#This Row],[КА]]=A9,B9+1,1)</f>
        <v>1</v>
      </c>
      <c r="C10">
        <v>0</v>
      </c>
      <c r="D10">
        <v>44867.5</v>
      </c>
    </row>
    <row r="11" spans="1:4" x14ac:dyDescent="0.25">
      <c r="A11">
        <v>3</v>
      </c>
      <c r="B11" s="3">
        <f>IF(Таблица1[[#This Row],[КА]]=A10,B10+1,1)</f>
        <v>2</v>
      </c>
      <c r="C11">
        <v>1</v>
      </c>
      <c r="D11">
        <v>0.29199999999999998</v>
      </c>
    </row>
    <row r="12" spans="1:4" x14ac:dyDescent="0.25">
      <c r="A12">
        <v>3</v>
      </c>
      <c r="B12" s="3">
        <f>IF(Таблица1[[#This Row],[КА]]=A11,B11+1,1)</f>
        <v>3</v>
      </c>
      <c r="C12">
        <v>0</v>
      </c>
      <c r="D12">
        <v>0.20699999999999999</v>
      </c>
    </row>
    <row r="13" spans="1:4" x14ac:dyDescent="0.25">
      <c r="A13">
        <v>3</v>
      </c>
      <c r="B13" s="3">
        <f>IF(Таблица1[[#This Row],[КА]]=A12,B12+1,1)</f>
        <v>4</v>
      </c>
      <c r="C13">
        <v>1</v>
      </c>
      <c r="D13">
        <v>0.29199999999999998</v>
      </c>
    </row>
    <row r="14" spans="1:4" x14ac:dyDescent="0.25">
      <c r="A14">
        <v>3</v>
      </c>
      <c r="B14" s="3">
        <f>IF(Таблица1[[#This Row],[КА]]=A13,B13+1,1)</f>
        <v>5</v>
      </c>
      <c r="C14">
        <v>0</v>
      </c>
      <c r="D14">
        <v>0.20699999999999999</v>
      </c>
    </row>
    <row r="15" spans="1:4" x14ac:dyDescent="0.25">
      <c r="A15">
        <v>3</v>
      </c>
      <c r="B15" s="3">
        <f>IF(Таблица1[[#This Row],[КА]]=A14,B14+1,1)</f>
        <v>6</v>
      </c>
      <c r="C15">
        <v>1</v>
      </c>
      <c r="D15">
        <v>0.29199999999999998</v>
      </c>
    </row>
    <row r="16" spans="1:4" x14ac:dyDescent="0.25">
      <c r="A16">
        <v>3</v>
      </c>
      <c r="B16" s="3">
        <f>IF(Таблица1[[#This Row],[КА]]=A15,B15+1,1)</f>
        <v>7</v>
      </c>
      <c r="C16">
        <v>0</v>
      </c>
      <c r="D16">
        <v>0.20699999999999999</v>
      </c>
    </row>
    <row r="17" spans="1:4" x14ac:dyDescent="0.25">
      <c r="A17">
        <v>3</v>
      </c>
      <c r="B17" s="3">
        <f>IF(Таблица1[[#This Row],[КА]]=A16,B16+1,1)</f>
        <v>8</v>
      </c>
      <c r="C17">
        <v>1</v>
      </c>
      <c r="D17">
        <v>0.29199999999999998</v>
      </c>
    </row>
    <row r="18" spans="1:4" x14ac:dyDescent="0.25">
      <c r="A18">
        <v>4</v>
      </c>
      <c r="B18" s="3">
        <f>IF(Таблица1[[#This Row],[КА]]=A17,B17+1,1)</f>
        <v>1</v>
      </c>
      <c r="C18">
        <v>0</v>
      </c>
      <c r="D18">
        <v>44867.5</v>
      </c>
    </row>
    <row r="19" spans="1:4" x14ac:dyDescent="0.25">
      <c r="A19">
        <v>4</v>
      </c>
      <c r="B19" s="3">
        <f>IF(Таблица1[[#This Row],[КА]]=A18,B18+1,1)</f>
        <v>2</v>
      </c>
      <c r="C19">
        <v>1</v>
      </c>
      <c r="D19">
        <v>0.29199999999999998</v>
      </c>
    </row>
    <row r="20" spans="1:4" x14ac:dyDescent="0.25">
      <c r="A20">
        <v>4</v>
      </c>
      <c r="B20" s="3">
        <f>IF(Таблица1[[#This Row],[КА]]=A19,B19+1,1)</f>
        <v>3</v>
      </c>
      <c r="C20">
        <v>0</v>
      </c>
      <c r="D20">
        <v>0.20699999999999999</v>
      </c>
    </row>
    <row r="21" spans="1:4" x14ac:dyDescent="0.25">
      <c r="A21">
        <v>4</v>
      </c>
      <c r="B21" s="3">
        <f>IF(Таблица1[[#This Row],[КА]]=A20,B20+1,1)</f>
        <v>4</v>
      </c>
      <c r="C21">
        <v>1</v>
      </c>
      <c r="D21">
        <v>0.29199999999999998</v>
      </c>
    </row>
    <row r="22" spans="1:4" x14ac:dyDescent="0.25">
      <c r="A22">
        <v>4</v>
      </c>
      <c r="B22" s="3">
        <f>IF(Таблица1[[#This Row],[КА]]=A21,B21+1,1)</f>
        <v>5</v>
      </c>
      <c r="C22">
        <v>0</v>
      </c>
      <c r="D22">
        <v>0.20699999999999999</v>
      </c>
    </row>
    <row r="23" spans="1:4" x14ac:dyDescent="0.25">
      <c r="A23">
        <v>4</v>
      </c>
      <c r="B23" s="3">
        <f>IF(Таблица1[[#This Row],[КА]]=A22,B22+1,1)</f>
        <v>6</v>
      </c>
      <c r="C23">
        <v>1</v>
      </c>
      <c r="D23">
        <v>0.29199999999999998</v>
      </c>
    </row>
    <row r="24" spans="1:4" x14ac:dyDescent="0.25">
      <c r="A24">
        <v>4</v>
      </c>
      <c r="B24" s="3">
        <f>IF(Таблица1[[#This Row],[КА]]=A23,B23+1,1)</f>
        <v>7</v>
      </c>
      <c r="C24">
        <v>0</v>
      </c>
      <c r="D24">
        <v>0.20699999999999999</v>
      </c>
    </row>
    <row r="25" spans="1:4" x14ac:dyDescent="0.25">
      <c r="A25">
        <v>4</v>
      </c>
      <c r="B25" s="3">
        <f>IF(Таблица1[[#This Row],[КА]]=A24,B24+1,1)</f>
        <v>8</v>
      </c>
      <c r="C25">
        <v>0</v>
      </c>
      <c r="D25">
        <v>0.29199999999999998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AC13"/>
  <sheetViews>
    <sheetView tabSelected="1" zoomScale="90" zoomScaleNormal="90" workbookViewId="0">
      <selection activeCell="O7" sqref="O7"/>
    </sheetView>
  </sheetViews>
  <sheetFormatPr defaultRowHeight="15" x14ac:dyDescent="0.25"/>
  <cols>
    <col min="1" max="1" width="23.42578125" bestFit="1" customWidth="1"/>
    <col min="2" max="2" width="22.42578125" bestFit="1" customWidth="1"/>
    <col min="3" max="3" width="8.42578125" customWidth="1"/>
    <col min="4" max="5" width="6.5703125" customWidth="1"/>
    <col min="6" max="10" width="6.5703125" bestFit="1" customWidth="1"/>
    <col min="11" max="11" width="12.28515625" bestFit="1" customWidth="1"/>
  </cols>
  <sheetData>
    <row r="3" spans="1:29" x14ac:dyDescent="0.25">
      <c r="A3" s="1" t="s">
        <v>6</v>
      </c>
      <c r="B3" s="1" t="s">
        <v>5</v>
      </c>
    </row>
    <row r="4" spans="1:29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K4" t="s">
        <v>7</v>
      </c>
    </row>
    <row r="5" spans="1:29" x14ac:dyDescent="0.25">
      <c r="A5" s="1" t="s">
        <v>4</v>
      </c>
      <c r="B5">
        <v>0</v>
      </c>
      <c r="C5">
        <v>1</v>
      </c>
      <c r="D5">
        <v>0</v>
      </c>
      <c r="E5">
        <v>1</v>
      </c>
      <c r="F5">
        <v>0</v>
      </c>
      <c r="G5">
        <v>1</v>
      </c>
      <c r="H5">
        <v>0</v>
      </c>
      <c r="I5">
        <v>0</v>
      </c>
      <c r="J5">
        <v>1</v>
      </c>
    </row>
    <row r="6" spans="1:29" x14ac:dyDescent="0.25">
      <c r="A6" s="2">
        <v>2</v>
      </c>
      <c r="B6" s="3">
        <v>44867.5</v>
      </c>
      <c r="C6" s="3">
        <v>0.29199999999999998</v>
      </c>
      <c r="D6" s="3">
        <v>0.20699999999999999</v>
      </c>
      <c r="E6" s="3">
        <v>0.29199999999999998</v>
      </c>
      <c r="F6" s="3">
        <v>0.20699999999999999</v>
      </c>
      <c r="G6" s="3">
        <v>0.29199999999999998</v>
      </c>
      <c r="H6" s="3">
        <v>0.20699999999999999</v>
      </c>
      <c r="I6" s="3"/>
      <c r="J6" s="3">
        <v>0.29199999999999998</v>
      </c>
      <c r="K6" s="3">
        <v>44869.289000000012</v>
      </c>
    </row>
    <row r="7" spans="1:29" x14ac:dyDescent="0.25">
      <c r="A7" s="2">
        <v>3</v>
      </c>
      <c r="B7" s="3">
        <v>44867.5</v>
      </c>
      <c r="C7" s="3">
        <v>0.29199999999999998</v>
      </c>
      <c r="D7" s="3">
        <v>0.20699999999999999</v>
      </c>
      <c r="E7" s="3">
        <v>0.29199999999999998</v>
      </c>
      <c r="F7" s="3">
        <v>0.20699999999999999</v>
      </c>
      <c r="G7" s="3">
        <v>0.29199999999999998</v>
      </c>
      <c r="H7" s="3">
        <v>0.20699999999999999</v>
      </c>
      <c r="I7" s="3"/>
      <c r="J7" s="3">
        <v>0.29199999999999998</v>
      </c>
      <c r="K7" s="3">
        <v>44869.289000000012</v>
      </c>
    </row>
    <row r="8" spans="1:29" x14ac:dyDescent="0.25">
      <c r="A8" s="2">
        <v>4</v>
      </c>
      <c r="B8" s="3">
        <v>44867.5</v>
      </c>
      <c r="C8" s="3">
        <v>0.29199999999999998</v>
      </c>
      <c r="D8" s="3">
        <v>0.20699999999999999</v>
      </c>
      <c r="E8" s="3">
        <v>0.29199999999999998</v>
      </c>
      <c r="F8" s="3">
        <v>0.20699999999999999</v>
      </c>
      <c r="G8" s="3">
        <v>0.29199999999999998</v>
      </c>
      <c r="H8" s="3">
        <v>0.20699999999999999</v>
      </c>
      <c r="I8" s="3">
        <v>0.29199999999999998</v>
      </c>
      <c r="J8" s="3"/>
      <c r="K8" s="3">
        <v>44869.289000000012</v>
      </c>
    </row>
    <row r="11" spans="1:29" x14ac:dyDescent="0.25">
      <c r="A11" s="5">
        <v>0.125</v>
      </c>
      <c r="C11" s="4">
        <f>TRUNC(MIN(B6:B8))</f>
        <v>44867</v>
      </c>
      <c r="D11" s="4" t="str">
        <f>IF(C12+$A11=1,MAX($C11:C11)+1,"")</f>
        <v/>
      </c>
      <c r="E11" s="4" t="str">
        <f>IF(D12+$A11=1,MAX($C11:D11)+1,"")</f>
        <v/>
      </c>
      <c r="F11" s="4" t="str">
        <f>IF(E12+$A11=1,MAX($C11:E11)+1,"")</f>
        <v/>
      </c>
      <c r="G11" s="4" t="str">
        <f>IF(F12+$A11=1,MAX($C11:F11)+1,"")</f>
        <v/>
      </c>
      <c r="H11" s="4" t="str">
        <f>IF(G12+$A11=1,MAX($C11:G11)+1,"")</f>
        <v/>
      </c>
      <c r="I11" s="4" t="str">
        <f>IF(H12+$A11=1,MAX($C11:H11)+1,"")</f>
        <v/>
      </c>
      <c r="J11" s="4" t="str">
        <f>IF(I12+$A11=1,MAX($C11:I11)+1,"")</f>
        <v/>
      </c>
      <c r="K11" s="4">
        <f>IF(J12+$A11=1,MAX($C11:J11)+1,"")</f>
        <v>44868</v>
      </c>
      <c r="L11" s="4" t="str">
        <f>IF(K12+$A11=1,MAX($C11:K11)+1,"")</f>
        <v/>
      </c>
      <c r="M11" s="4" t="str">
        <f>IF(L12+$A11=1,MAX($C11:L11)+1,"")</f>
        <v/>
      </c>
      <c r="N11" s="4" t="str">
        <f>IF(M12+$A11=1,MAX($C11:M11)+1,"")</f>
        <v/>
      </c>
      <c r="O11" s="4" t="str">
        <f>IF(N12+$A11=1,MAX($C11:N11)+1,"")</f>
        <v/>
      </c>
      <c r="P11" s="4" t="str">
        <f>IF(O12+$A11=1,MAX($C11:O11)+1,"")</f>
        <v/>
      </c>
      <c r="Q11" s="4" t="str">
        <f>IF(P12+$A11=1,MAX($C11:P11)+1,"")</f>
        <v/>
      </c>
      <c r="R11" s="4" t="str">
        <f>IF(Q12+$A11=1,MAX($C11:Q11)+1,"")</f>
        <v/>
      </c>
      <c r="S11" s="4">
        <f>IF(R12+$A11=1,MAX($C11:R11)+1,"")</f>
        <v>44869</v>
      </c>
      <c r="T11" s="4" t="str">
        <f>IF(S12+$A11=1,MAX($C11:S11)+1,"")</f>
        <v/>
      </c>
      <c r="U11" s="4" t="str">
        <f>IF(T12+$A11=1,MAX($C11:T11)+1,"")</f>
        <v/>
      </c>
      <c r="V11" s="4" t="str">
        <f>IF(U12+$A11=1,MAX($C11:U11)+1,"")</f>
        <v/>
      </c>
      <c r="W11" s="4" t="str">
        <f>IF(V12+$A11=1,MAX($C11:V11)+1,"")</f>
        <v/>
      </c>
      <c r="X11" s="4" t="str">
        <f>IF(W12+$A11=1,MAX($C11:W11)+1,"")</f>
        <v/>
      </c>
      <c r="Y11" s="4" t="str">
        <f>IF(X12+$A11=1,MAX($C11:X11)+1,"")</f>
        <v/>
      </c>
      <c r="Z11" s="4" t="str">
        <f>IF(Y12+$A11=1,MAX($C11:Y11)+1,"")</f>
        <v/>
      </c>
      <c r="AA11" s="4">
        <f>IF(Z12+$A11=1,MAX($C11:Z11)+1,"")</f>
        <v>44870</v>
      </c>
      <c r="AB11" s="4" t="str">
        <f>IF(AA12+$A11=1,MAX($C11:AA11)+1,"")</f>
        <v/>
      </c>
      <c r="AC11" s="4" t="str">
        <f>IF(AB12+$A11=1,MAX($C11:AB11)+1,"")</f>
        <v/>
      </c>
    </row>
    <row r="12" spans="1:29" x14ac:dyDescent="0.25">
      <c r="C12" s="6">
        <f>IF(C11="",B12+$A11,)</f>
        <v>0</v>
      </c>
      <c r="D12" s="6">
        <f t="shared" ref="D12:N12" si="0">IF(D11="",C12+$A11,)</f>
        <v>0.125</v>
      </c>
      <c r="E12" s="6">
        <f t="shared" ref="E12" si="1">IF(E11="",D12+$A11,)</f>
        <v>0.25</v>
      </c>
      <c r="F12" s="6">
        <f t="shared" ref="F12" si="2">IF(F11="",E12+$A11,)</f>
        <v>0.375</v>
      </c>
      <c r="G12" s="6">
        <f t="shared" ref="G12" si="3">IF(G11="",F12+$A11,)</f>
        <v>0.5</v>
      </c>
      <c r="H12" s="6">
        <f t="shared" ref="H12" si="4">IF(H11="",G12+$A11,)</f>
        <v>0.625</v>
      </c>
      <c r="I12" s="6">
        <f t="shared" ref="I12" si="5">IF(I11="",H12+$A11,)</f>
        <v>0.75</v>
      </c>
      <c r="J12" s="6">
        <f t="shared" ref="J12" si="6">IF(J11="",I12+$A11,)</f>
        <v>0.875</v>
      </c>
      <c r="K12" s="6">
        <f t="shared" ref="K12" si="7">IF(K11="",J12+$A11,)</f>
        <v>0</v>
      </c>
      <c r="L12" s="6">
        <f t="shared" ref="L12" si="8">IF(L11="",K12+$A11,)</f>
        <v>0.125</v>
      </c>
      <c r="M12" s="6">
        <f t="shared" ref="M12" si="9">IF(M11="",L12+$A11,)</f>
        <v>0.25</v>
      </c>
      <c r="N12" s="6">
        <f t="shared" ref="N12" si="10">IF(N11="",M12+$A11,)</f>
        <v>0.375</v>
      </c>
      <c r="O12" s="6">
        <f t="shared" ref="O12" si="11">IF(O11="",N12+$A11,)</f>
        <v>0.5</v>
      </c>
      <c r="P12" s="6">
        <f t="shared" ref="P12" si="12">IF(P11="",O12+$A11,)</f>
        <v>0.625</v>
      </c>
      <c r="Q12" s="6">
        <f t="shared" ref="Q12" si="13">IF(Q11="",P12+$A11,)</f>
        <v>0.75</v>
      </c>
      <c r="R12" s="6">
        <f t="shared" ref="R12" si="14">IF(R11="",Q12+$A11,)</f>
        <v>0.875</v>
      </c>
      <c r="S12" s="6">
        <f t="shared" ref="S12" si="15">IF(S11="",R12+$A11,)</f>
        <v>0</v>
      </c>
      <c r="T12" s="6">
        <f t="shared" ref="T12" si="16">IF(T11="",S12+$A11,)</f>
        <v>0.125</v>
      </c>
      <c r="U12" s="6">
        <f t="shared" ref="U12" si="17">IF(U11="",T12+$A11,)</f>
        <v>0.25</v>
      </c>
      <c r="V12" s="6">
        <f t="shared" ref="V12" si="18">IF(V11="",U12+$A11,)</f>
        <v>0.375</v>
      </c>
      <c r="W12" s="6">
        <f t="shared" ref="W12" si="19">IF(W11="",V12+$A11,)</f>
        <v>0.5</v>
      </c>
      <c r="X12" s="6">
        <f t="shared" ref="X12" si="20">IF(X11="",W12+$A11,)</f>
        <v>0.625</v>
      </c>
      <c r="Y12" s="6">
        <f t="shared" ref="Y12" si="21">IF(Y11="",X12+$A11,)</f>
        <v>0.75</v>
      </c>
      <c r="Z12" s="6">
        <f t="shared" ref="Z12" si="22">IF(Z11="",Y12+$A11,)</f>
        <v>0.875</v>
      </c>
      <c r="AA12" s="6">
        <f t="shared" ref="AA12" si="23">IF(AA11="",Z12+$A11,)</f>
        <v>0</v>
      </c>
      <c r="AB12" s="6">
        <f t="shared" ref="AB12" si="24">IF(AB11="",AA12+$A11,)</f>
        <v>0.125</v>
      </c>
      <c r="AC12" s="6">
        <f t="shared" ref="AC12" si="25">IF(AC11="",AB12+$A11,)</f>
        <v>0.25</v>
      </c>
    </row>
    <row r="13" spans="1:29" x14ac:dyDescent="0.25">
      <c r="C13">
        <f>--(MAX($C11:C11)+C12-$A11&lt;MAX($K6:$K8))</f>
        <v>1</v>
      </c>
      <c r="D13">
        <f>--(MAX($C11:D11)+D12-$A11&lt;MAX($K6:$K8))</f>
        <v>1</v>
      </c>
      <c r="E13">
        <f>--(MAX($C11:E11)+E12-$A11&lt;MAX($K6:$K8))</f>
        <v>1</v>
      </c>
      <c r="F13">
        <f>--(MAX($C11:F11)+F12-$A11&lt;MAX($K6:$K8))</f>
        <v>1</v>
      </c>
      <c r="G13">
        <f>--(MAX($C11:G11)+G12-$A11&lt;MAX($K6:$K8))</f>
        <v>1</v>
      </c>
      <c r="H13">
        <f>--(MAX($C11:H11)+H12-$A11&lt;MAX($K6:$K8))</f>
        <v>1</v>
      </c>
      <c r="I13">
        <f>--(MAX($C11:I11)+I12-$A11&lt;MAX($K6:$K8))</f>
        <v>1</v>
      </c>
      <c r="J13">
        <f>--(MAX($C11:J11)+J12-$A11&lt;MAX($K6:$K8))</f>
        <v>1</v>
      </c>
      <c r="K13">
        <f>--(MAX($C11:K11)+K12-$A11&lt;MAX($K6:$K8))</f>
        <v>1</v>
      </c>
      <c r="L13">
        <f>--(MAX($C11:L11)+L12-$A11&lt;MAX($K6:$K8))</f>
        <v>1</v>
      </c>
      <c r="M13">
        <f>--(MAX($C11:M11)+M12-$A11&lt;MAX($K6:$K8))</f>
        <v>1</v>
      </c>
      <c r="N13">
        <f>--(MAX($C11:N11)+N12-$A11&lt;MAX($K6:$K8))</f>
        <v>1</v>
      </c>
      <c r="O13">
        <f>--(MAX($C11:O11)+O12-$A11&lt;MAX($K6:$K8))</f>
        <v>1</v>
      </c>
      <c r="P13">
        <f>--(MAX($C11:P11)+P12-$A11&lt;MAX($K6:$K8))</f>
        <v>1</v>
      </c>
      <c r="Q13">
        <f>--(MAX($C11:Q11)+Q12-$A11&lt;MAX($K6:$K8))</f>
        <v>1</v>
      </c>
      <c r="R13">
        <f>--(MAX($C11:R11)+R12-$A11&lt;MAX($K6:$K8))</f>
        <v>1</v>
      </c>
      <c r="S13">
        <f>--(MAX($C11:S11)+S12-$A11&lt;MAX($K6:$K8))</f>
        <v>1</v>
      </c>
      <c r="T13">
        <f>--(MAX($C11:T11)+T12-$A11&lt;MAX($K6:$K8))</f>
        <v>1</v>
      </c>
      <c r="U13">
        <f>--(MAX($C11:U11)+U12-$A11&lt;MAX($K6:$K8))</f>
        <v>1</v>
      </c>
      <c r="V13">
        <f>--(MAX($C11:V11)+V12-$A11&lt;MAX($K6:$K8))</f>
        <v>1</v>
      </c>
      <c r="W13">
        <f>--(MAX($C11:W11)+W12-$A11&lt;MAX($K6:$K8))</f>
        <v>0</v>
      </c>
      <c r="X13">
        <f>--(MAX($C11:X11)+X12-$A11&lt;MAX($K6:$K8))</f>
        <v>0</v>
      </c>
      <c r="Y13">
        <f>--(MAX($C11:Y11)+Y12-$A11&lt;MAX($K6:$K8))</f>
        <v>0</v>
      </c>
      <c r="Z13">
        <f>--(MAX($C11:Z11)+Z12-$A11&lt;MAX($K6:$K8))</f>
        <v>0</v>
      </c>
      <c r="AA13">
        <f>--(MAX($C11:AA11)+AA12-$A11&lt;MAX($K6:$K8))</f>
        <v>0</v>
      </c>
      <c r="AB13">
        <f>--(MAX($C11:AB11)+AB12-$A11&lt;MAX($K6:$K8))</f>
        <v>0</v>
      </c>
      <c r="AC13">
        <f>--(MAX($C11:AC11)+AC12-$A11&lt;MAX($K6:$K8))</f>
        <v>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Диаграмма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2022-12-07T10:26:21Z</dcterms:modified>
</cp:coreProperties>
</file>