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x26059\Desktop\"/>
    </mc:Choice>
  </mc:AlternateContent>
  <xr:revisionPtr revIDLastSave="0" documentId="13_ncr:40001_{BBEA9CED-F93D-4280-9754-4FD7E75253AA}" xr6:coauthVersionLast="45" xr6:coauthVersionMax="45" xr10:uidLastSave="{00000000-0000-0000-0000-000000000000}"/>
  <bookViews>
    <workbookView xWindow="750" yWindow="2640" windowWidth="19620" windowHeight="11985" activeTab="1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C24" i="1" l="1"/>
  <c r="J6" i="2"/>
  <c r="H6" i="2"/>
  <c r="H8" i="2"/>
  <c r="H7" i="2"/>
  <c r="H6" i="1"/>
  <c r="H7" i="1"/>
  <c r="H5" i="1"/>
</calcChain>
</file>

<file path=xl/sharedStrings.xml><?xml version="1.0" encoding="utf-8"?>
<sst xmlns="http://schemas.openxmlformats.org/spreadsheetml/2006/main" count="97" uniqueCount="25">
  <si>
    <t>Яблоки</t>
  </si>
  <si>
    <t>Груша</t>
  </si>
  <si>
    <t>Слива</t>
  </si>
  <si>
    <t>Страховой запас</t>
  </si>
  <si>
    <t>На складе</t>
  </si>
  <si>
    <t>Заказ</t>
  </si>
  <si>
    <t>Срок доставки (мес)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</si>
  <si>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</si>
  <si>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</si>
  <si>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</si>
  <si>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</si>
  <si>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</si>
  <si>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</si>
  <si>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</si>
  <si>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</si>
  <si>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</si>
  <si>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</si>
  <si>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</si>
  <si>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</si>
  <si>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Расход</t>
  </si>
  <si>
    <t>План расход</t>
  </si>
  <si>
    <t>Расход, мес</t>
  </si>
  <si>
    <t>Баланс</t>
  </si>
  <si>
    <t>баланс, мес</t>
  </si>
  <si>
    <t>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</si>
</sst>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09]d\-mmm\-yy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27</xdr:row>
      <xdr:rowOff>171450</xdr:rowOff>
    </xdr:from>
    <xdr:to>
      <xdr:col>3</xdr:col>
      <xdr:colOff>1209675</xdr:colOff>
      <xdr:row>33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37C198-D007-4015-AFCE-C8EC9B0CC7E0}"/>
            </a:ext>
          </a:extLst>
        </xdr:cNvPr>
        <xdr:cNvSpPr txBox="1"/>
      </xdr:nvSpPr>
      <xdr:spPr>
        <a:xfrm>
          <a:off x="190500" y="5314950"/>
          <a:ext cx="2847975" cy="10096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нужно</a:t>
          </a:r>
          <a:r>
            <a:rPr lang="ru-RU" sz="1100" baseline="0"/>
            <a:t> указать баланс, сколько останется, учитывая что есть на складе, страховом запасе, росходе за январь, и с учетом придет ли заказ к этому врмени.</a:t>
          </a:r>
        </a:p>
        <a:p>
          <a:r>
            <a:rPr lang="ru-RU" sz="1100" baseline="0"/>
            <a:t>попробовал записать формулу, не работает</a:t>
          </a:r>
          <a:endParaRPr lang="en-US" sz="1100"/>
        </a:p>
      </xdr:txBody>
    </xdr:sp>
    <xdr:clientData/>
  </xdr:twoCellAnchor>
  <xdr:twoCellAnchor>
    <xdr:from>
      <xdr:col>2</xdr:col>
      <xdr:colOff>133350</xdr:colOff>
      <xdr:row>24</xdr:row>
      <xdr:rowOff>28575</xdr:rowOff>
    </xdr:from>
    <xdr:to>
      <xdr:col>2</xdr:col>
      <xdr:colOff>485776</xdr:colOff>
      <xdr:row>27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61A00D0-2C1C-499E-B806-282B087302B4}"/>
            </a:ext>
          </a:extLst>
        </xdr:cNvPr>
        <xdr:cNvCxnSpPr/>
      </xdr:nvCxnSpPr>
      <xdr:spPr>
        <a:xfrm flipV="1">
          <a:off x="1352550" y="4600575"/>
          <a:ext cx="352426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28</xdr:row>
      <xdr:rowOff>0</xdr:rowOff>
    </xdr:from>
    <xdr:to>
      <xdr:col>7</xdr:col>
      <xdr:colOff>333375</xdr:colOff>
      <xdr:row>33</xdr:row>
      <xdr:rowOff>57150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E286BDC-09D0-4F5B-AB3D-8B9CB01F7A60}"/>
            </a:ext>
          </a:extLst>
        </xdr:cNvPr>
        <xdr:cNvSpPr txBox="1"/>
      </xdr:nvSpPr>
      <xdr:spPr>
        <a:xfrm>
          <a:off x="3276600" y="5334000"/>
          <a:ext cx="2847975" cy="10096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Нужно</a:t>
          </a:r>
          <a:r>
            <a:rPr lang="ru-RU" sz="1100" baseline="0"/>
            <a:t> ли и сколько заказывать в этом месяце, при условии что заказ будет идти 2 мец (</a:t>
          </a:r>
          <a:r>
            <a:rPr lang="en-GB" sz="1100" baseline="0"/>
            <a:t>D:16)</a:t>
          </a:r>
          <a:r>
            <a:rPr lang="ru-RU" sz="1100" baseline="0"/>
            <a:t> и чтоб на балансе был страховой запас и достаточное колличество необходимое для следующих месяцев</a:t>
          </a:r>
          <a:endParaRPr lang="en-US" sz="1100"/>
        </a:p>
      </xdr:txBody>
    </xdr:sp>
    <xdr:clientData/>
  </xdr:twoCellAnchor>
  <xdr:twoCellAnchor>
    <xdr:from>
      <xdr:col>3</xdr:col>
      <xdr:colOff>990600</xdr:colOff>
      <xdr:row>23</xdr:row>
      <xdr:rowOff>142875</xdr:rowOff>
    </xdr:from>
    <xdr:to>
      <xdr:col>5</xdr:col>
      <xdr:colOff>285751</xdr:colOff>
      <xdr:row>28</xdr:row>
      <xdr:rowOff>9526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E25F7A3-DD65-4C19-A100-38FF7D5127B1}"/>
            </a:ext>
          </a:extLst>
        </xdr:cNvPr>
        <xdr:cNvCxnSpPr/>
      </xdr:nvCxnSpPr>
      <xdr:spPr>
        <a:xfrm flipH="1" flipV="1">
          <a:off x="2819400" y="4524375"/>
          <a:ext cx="1381126" cy="8191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466726</xdr:colOff>
      <xdr:row>19</xdr:row>
      <xdr:rowOff>85725</xdr:rowOff>
    </xdr:from>
    <xdr:to>
      <xdr:col>5</xdr:col>
      <xdr:colOff>495300</xdr:colOff>
      <xdr:row>23</xdr:row>
      <xdr:rowOff>95250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7F329BB-D77E-469F-950A-737794688CEE}"/>
            </a:ext>
          </a:extLst>
        </xdr:cNvPr>
        <xdr:cNvCxnSpPr/>
      </xdr:nvCxnSpPr>
      <xdr:spPr>
        <a:xfrm flipH="1">
          <a:off x="3571876" y="3705225"/>
          <a:ext cx="838199" cy="771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19"/>
  <sheetViews>
    <sheetView workbookViewId="0">
      <selection activeCell="H17" sqref="H17"/>
    </sheetView>
  </sheetViews>
  <sheetFormatPr defaultRowHeight="15" x14ac:dyDescent="0.25"/>
  <cols>
    <col min="4" max="4" width="19.140625" customWidth="1"/>
    <col min="5" max="5" width="12.140625" customWidth="1"/>
    <col min="6" max="6" width="11" customWidth="1"/>
    <col min="7" max="7" width="17.140625" customWidth="1"/>
    <col min="8" max="8" width="14.85546875" customWidth="1"/>
  </cols>
  <sheetData>
    <row r="3" spans="3:22" x14ac:dyDescent="0.25">
      <c r="I3" s="3" t="s">
        <v>21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3:22" x14ac:dyDescent="0.25">
      <c r="I4" s="8"/>
      <c r="J4" s="9"/>
      <c r="K4" s="10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3:22" x14ac:dyDescent="0.25">
      <c r="C5" s="2"/>
      <c r="D5" s="2" t="s">
        <v>4</v>
      </c>
      <c r="E5" s="3" t="s">
        <v>5</v>
      </c>
      <c r="F5" s="3"/>
      <c r="G5" s="6" t="s">
        <v>3</v>
      </c>
      <c r="H5" s="7" t="s">
        <v>20</v>
      </c>
      <c r="I5" s="4" t="s">
        <v>19</v>
      </c>
      <c r="J5" s="4" t="s">
        <v>22</v>
      </c>
      <c r="K5" s="4" t="s">
        <v>5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4" t="s">
        <v>13</v>
      </c>
      <c r="R5" s="4" t="s">
        <v>14</v>
      </c>
      <c r="S5" s="4" t="s">
        <v>15</v>
      </c>
      <c r="T5" s="4" t="s">
        <v>16</v>
      </c>
      <c r="U5" s="4" t="s">
        <v>17</v>
      </c>
      <c r="V5" s="4" t="s">
        <v>18</v>
      </c>
    </row>
    <row r="6" spans="3:22" x14ac:dyDescent="0.25">
      <c r="C6" s="2" t="s">
        <v>0</v>
      </c>
      <c r="D6" s="4">
        <v>5</v>
      </c>
      <c r="E6" s="4">
        <v>5</v>
      </c>
      <c r="F6" s="5">
        <v>44896</v>
      </c>
      <c r="G6" s="7">
        <v>10</v>
      </c>
      <c r="H6" s="7">
        <f>SUM(I6:V6)</f>
        <v>30</v>
      </c>
      <c r="I6" s="4">
        <v>1</v>
      </c>
      <c r="J6" s="4">
        <f>D6+G6-1</f>
        <v>14</v>
      </c>
      <c r="K6" s="4"/>
      <c r="L6" s="4"/>
      <c r="M6" s="4">
        <v>3</v>
      </c>
      <c r="N6" s="4"/>
      <c r="O6" s="4"/>
      <c r="P6" s="4"/>
      <c r="Q6" s="4">
        <v>5</v>
      </c>
      <c r="R6" s="4"/>
      <c r="S6" s="4"/>
      <c r="T6" s="4">
        <v>6</v>
      </c>
      <c r="U6" s="4"/>
      <c r="V6" s="4">
        <v>1</v>
      </c>
    </row>
    <row r="7" spans="3:22" x14ac:dyDescent="0.25">
      <c r="C7" s="2" t="s">
        <v>2</v>
      </c>
      <c r="D7" s="4">
        <v>5</v>
      </c>
      <c r="E7" s="4">
        <v>5</v>
      </c>
      <c r="F7" s="5">
        <v>44905</v>
      </c>
      <c r="G7" s="7">
        <v>11</v>
      </c>
      <c r="H7" s="7">
        <f t="shared" ref="H7:H8" si="0">SUM(I7:V7)</f>
        <v>12</v>
      </c>
      <c r="I7" s="4"/>
      <c r="J7" s="4"/>
      <c r="K7" s="4"/>
      <c r="L7" s="4">
        <v>1</v>
      </c>
      <c r="M7" s="4"/>
      <c r="N7" s="4">
        <v>2</v>
      </c>
      <c r="O7" s="4"/>
      <c r="P7" s="4">
        <v>3</v>
      </c>
      <c r="Q7" s="4"/>
      <c r="R7" s="4">
        <v>1</v>
      </c>
      <c r="S7" s="4"/>
      <c r="T7" s="4"/>
      <c r="U7" s="4">
        <v>5</v>
      </c>
      <c r="V7" s="4"/>
    </row>
    <row r="8" spans="3:22" x14ac:dyDescent="0.25">
      <c r="C8" s="2" t="s">
        <v>1</v>
      </c>
      <c r="D8" s="4">
        <v>5</v>
      </c>
      <c r="E8" s="4">
        <v>5</v>
      </c>
      <c r="F8" s="5">
        <v>44910</v>
      </c>
      <c r="G8" s="7">
        <v>12</v>
      </c>
      <c r="H8" s="7">
        <f t="shared" si="0"/>
        <v>14</v>
      </c>
      <c r="I8" s="4">
        <v>1</v>
      </c>
      <c r="J8" s="4"/>
      <c r="K8" s="4"/>
      <c r="L8" s="4"/>
      <c r="M8" s="4">
        <v>2</v>
      </c>
      <c r="N8" s="4"/>
      <c r="O8" s="4">
        <v>3</v>
      </c>
      <c r="P8" s="4"/>
      <c r="Q8" s="4">
        <v>5</v>
      </c>
      <c r="R8" s="4"/>
      <c r="S8" s="4">
        <v>1</v>
      </c>
      <c r="T8" s="4"/>
      <c r="U8" s="4">
        <v>2</v>
      </c>
      <c r="V8" s="4"/>
    </row>
    <row r="16" spans="3:22" x14ac:dyDescent="0.25">
      <c r="D16" t="s">
        <v>6</v>
      </c>
    </row>
    <row r="17" spans="3:4" x14ac:dyDescent="0.25">
      <c r="C17" t="s">
        <v>0</v>
      </c>
      <c r="D17" s="1">
        <v>1</v>
      </c>
    </row>
    <row r="18" spans="3:4" x14ac:dyDescent="0.25">
      <c r="C18" t="s">
        <v>2</v>
      </c>
      <c r="D18" s="1">
        <v>2</v>
      </c>
    </row>
    <row r="19" spans="3:4" x14ac:dyDescent="0.25">
      <c r="C19" t="s">
        <v>1</v>
      </c>
      <c r="D19" s="1">
        <v>3</v>
      </c>
    </row>
  </sheetData>
  <mergeCells count="3">
    <mergeCell ref="I3:V3"/>
    <mergeCell ref="E5:F5"/>
    <mergeCell ref="I4:K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6"/>
  <sheetViews>
    <sheetView tabSelected="1" topLeftCell="A14" workbookViewId="0">
      <selection activeCell="J17" sqref="J17"/>
    </sheetView>
  </sheetViews>
  <sheetFormatPr defaultRowHeight="15" x14ac:dyDescent="0.25"/>
  <cols>
    <col min="4" max="4" width="19.140625" customWidth="1"/>
    <col min="5" max="5" width="12.140625" customWidth="1"/>
    <col min="6" max="6" width="11" customWidth="1"/>
    <col min="7" max="7" width="17.140625" customWidth="1"/>
    <col min="8" max="8" width="14.85546875" customWidth="1"/>
    <col min="9" max="9" width="12.7109375" customWidth="1"/>
    <col min="10" max="10" width="13" customWidth="1"/>
  </cols>
  <sheetData>
    <row r="3" spans="3:20" x14ac:dyDescent="0.25">
      <c r="I3" s="3" t="s">
        <v>21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3:20" x14ac:dyDescent="0.25">
      <c r="C4" s="2"/>
      <c r="D4" s="2" t="s">
        <v>4</v>
      </c>
      <c r="E4" s="3" t="s">
        <v>5</v>
      </c>
      <c r="F4" s="3"/>
      <c r="G4" s="6" t="s">
        <v>3</v>
      </c>
      <c r="H4" s="7" t="s">
        <v>20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</row>
    <row r="5" spans="3:20" x14ac:dyDescent="0.25">
      <c r="C5" s="2" t="s">
        <v>0</v>
      </c>
      <c r="D5" s="4">
        <v>5</v>
      </c>
      <c r="E5" s="4">
        <v>5</v>
      </c>
      <c r="F5" s="5">
        <v>44896</v>
      </c>
      <c r="G5" s="7">
        <v>10</v>
      </c>
      <c r="H5" s="7">
        <f>SUM(I5:T5)</f>
        <v>16</v>
      </c>
      <c r="I5" s="4">
        <v>1</v>
      </c>
      <c r="J5" s="4"/>
      <c r="K5" s="4">
        <v>3</v>
      </c>
      <c r="L5" s="4"/>
      <c r="M5" s="4"/>
      <c r="N5" s="4"/>
      <c r="O5" s="4">
        <v>5</v>
      </c>
      <c r="P5" s="4"/>
      <c r="Q5" s="4"/>
      <c r="R5" s="4">
        <v>6</v>
      </c>
      <c r="S5" s="4"/>
      <c r="T5" s="4">
        <v>1</v>
      </c>
    </row>
    <row r="6" spans="3:20" x14ac:dyDescent="0.25">
      <c r="C6" s="2" t="s">
        <v>2</v>
      </c>
      <c r="D6" s="4">
        <v>5</v>
      </c>
      <c r="E6" s="4">
        <v>5</v>
      </c>
      <c r="F6" s="5">
        <v>44905</v>
      </c>
      <c r="G6" s="7">
        <v>11</v>
      </c>
      <c r="H6" s="7">
        <f t="shared" ref="H6:H7" si="0">SUM(I6:T6)</f>
        <v>12</v>
      </c>
      <c r="I6" s="4"/>
      <c r="J6" s="4">
        <v>1</v>
      </c>
      <c r="K6" s="4"/>
      <c r="L6" s="4">
        <v>2</v>
      </c>
      <c r="M6" s="4"/>
      <c r="N6" s="4">
        <v>3</v>
      </c>
      <c r="O6" s="4"/>
      <c r="P6" s="4">
        <v>1</v>
      </c>
      <c r="Q6" s="4"/>
      <c r="R6" s="4"/>
      <c r="S6" s="4">
        <v>5</v>
      </c>
      <c r="T6" s="4"/>
    </row>
    <row r="7" spans="3:20" x14ac:dyDescent="0.25">
      <c r="C7" s="2" t="s">
        <v>1</v>
      </c>
      <c r="D7" s="4">
        <v>5</v>
      </c>
      <c r="E7" s="4">
        <v>5</v>
      </c>
      <c r="F7" s="5">
        <v>44910</v>
      </c>
      <c r="G7" s="7">
        <v>12</v>
      </c>
      <c r="H7" s="7">
        <f t="shared" si="0"/>
        <v>14</v>
      </c>
      <c r="I7" s="4">
        <v>1</v>
      </c>
      <c r="J7" s="4"/>
      <c r="K7" s="4">
        <v>2</v>
      </c>
      <c r="L7" s="4"/>
      <c r="M7" s="4">
        <v>3</v>
      </c>
      <c r="N7" s="4"/>
      <c r="O7" s="4">
        <v>5</v>
      </c>
      <c r="P7" s="4"/>
      <c r="Q7" s="4">
        <v>1</v>
      </c>
      <c r="R7" s="4"/>
      <c r="S7" s="4">
        <v>2</v>
      </c>
      <c r="T7" s="4"/>
    </row>
    <row r="10" spans="3:20" x14ac:dyDescent="0.25">
      <c r="C10" s="2"/>
      <c r="D10" s="2" t="s">
        <v>4</v>
      </c>
      <c r="E10" s="3" t="s">
        <v>5</v>
      </c>
      <c r="F10" s="3"/>
      <c r="G10" s="3" t="s">
        <v>5</v>
      </c>
      <c r="H10" s="3"/>
      <c r="I10" s="3" t="s">
        <v>5</v>
      </c>
      <c r="J10" s="3"/>
    </row>
    <row r="11" spans="3:20" x14ac:dyDescent="0.25">
      <c r="C11" s="2" t="s">
        <v>0</v>
      </c>
      <c r="D11" s="4">
        <v>5</v>
      </c>
      <c r="E11" s="4">
        <v>5</v>
      </c>
      <c r="F11" s="5">
        <v>44927</v>
      </c>
      <c r="G11" s="4">
        <v>5</v>
      </c>
      <c r="H11" s="5">
        <v>44896</v>
      </c>
      <c r="I11" s="4">
        <v>5</v>
      </c>
      <c r="J11" s="5">
        <v>44896</v>
      </c>
    </row>
    <row r="12" spans="3:20" x14ac:dyDescent="0.25">
      <c r="C12" s="2" t="s">
        <v>2</v>
      </c>
      <c r="D12" s="4">
        <v>5</v>
      </c>
      <c r="E12" s="4">
        <v>5</v>
      </c>
      <c r="F12" s="5">
        <v>44931</v>
      </c>
      <c r="G12" s="4">
        <v>5</v>
      </c>
      <c r="H12" s="5">
        <v>44905</v>
      </c>
      <c r="I12" s="4">
        <v>5</v>
      </c>
      <c r="J12" s="5">
        <v>44905</v>
      </c>
    </row>
    <row r="13" spans="3:20" x14ac:dyDescent="0.25">
      <c r="C13" s="2" t="s">
        <v>1</v>
      </c>
      <c r="D13" s="4">
        <v>5</v>
      </c>
      <c r="E13" s="4">
        <v>5</v>
      </c>
      <c r="F13" s="5">
        <v>44910</v>
      </c>
      <c r="G13" s="4">
        <v>5</v>
      </c>
      <c r="H13" s="5">
        <v>44910</v>
      </c>
      <c r="I13" s="4">
        <v>5</v>
      </c>
      <c r="J13" s="5">
        <v>44910</v>
      </c>
    </row>
    <row r="15" spans="3:20" x14ac:dyDescent="0.25">
      <c r="D15" t="s">
        <v>6</v>
      </c>
    </row>
    <row r="16" spans="3:20" x14ac:dyDescent="0.25">
      <c r="C16" s="2" t="s">
        <v>0</v>
      </c>
      <c r="D16" s="4">
        <v>2</v>
      </c>
    </row>
    <row r="17" spans="2:26" x14ac:dyDescent="0.25">
      <c r="C17" s="2" t="s">
        <v>2</v>
      </c>
      <c r="D17" s="4">
        <v>3</v>
      </c>
    </row>
    <row r="18" spans="2:26" x14ac:dyDescent="0.25">
      <c r="C18" s="2" t="s">
        <v>1</v>
      </c>
      <c r="D18" s="4">
        <v>4</v>
      </c>
    </row>
    <row r="21" spans="2:26" x14ac:dyDescent="0.25">
      <c r="C21" s="3" t="s">
        <v>23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x14ac:dyDescent="0.25">
      <c r="C22" s="8" t="s">
        <v>7</v>
      </c>
      <c r="D22" s="9"/>
      <c r="E22" s="8" t="s">
        <v>8</v>
      </c>
      <c r="F22" s="9"/>
      <c r="G22" s="8" t="s">
        <v>9</v>
      </c>
      <c r="H22" s="9"/>
      <c r="I22" s="8" t="s">
        <v>10</v>
      </c>
      <c r="J22" s="9"/>
      <c r="K22" s="8" t="s">
        <v>11</v>
      </c>
      <c r="L22" s="9"/>
      <c r="M22" s="8" t="s">
        <v>12</v>
      </c>
      <c r="N22" s="9"/>
      <c r="O22" s="8" t="s">
        <v>13</v>
      </c>
      <c r="P22" s="9"/>
      <c r="Q22" s="8" t="s">
        <v>14</v>
      </c>
      <c r="R22" s="9"/>
      <c r="S22" s="8" t="s">
        <v>15</v>
      </c>
      <c r="T22" s="9"/>
      <c r="U22" s="8" t="s">
        <v>16</v>
      </c>
      <c r="V22" s="9"/>
      <c r="W22" s="8" t="s">
        <v>17</v>
      </c>
      <c r="X22" s="9"/>
      <c r="Y22" s="3" t="s">
        <v>18</v>
      </c>
      <c r="Z22" s="3"/>
    </row>
    <row r="23" spans="2:26" x14ac:dyDescent="0.25">
      <c r="C23" s="4" t="s">
        <v>24</v>
      </c>
      <c r="D23" s="4" t="s">
        <v>5</v>
      </c>
      <c r="E23" s="4" t="s">
        <v>24</v>
      </c>
      <c r="F23" s="4" t="s">
        <v>5</v>
      </c>
      <c r="G23" s="4" t="s">
        <v>24</v>
      </c>
      <c r="H23" s="4" t="s">
        <v>5</v>
      </c>
      <c r="I23" s="4" t="s">
        <v>24</v>
      </c>
      <c r="J23" s="4" t="s">
        <v>5</v>
      </c>
      <c r="K23" s="4" t="s">
        <v>24</v>
      </c>
      <c r="L23" s="4" t="s">
        <v>5</v>
      </c>
      <c r="M23" s="4" t="s">
        <v>24</v>
      </c>
      <c r="N23" s="4" t="s">
        <v>5</v>
      </c>
      <c r="O23" s="4" t="s">
        <v>24</v>
      </c>
      <c r="P23" s="4" t="s">
        <v>5</v>
      </c>
      <c r="Q23" s="4" t="s">
        <v>24</v>
      </c>
      <c r="R23" s="4" t="s">
        <v>5</v>
      </c>
      <c r="S23" s="4" t="s">
        <v>24</v>
      </c>
      <c r="T23" s="4" t="s">
        <v>5</v>
      </c>
      <c r="U23" s="4" t="s">
        <v>24</v>
      </c>
      <c r="V23" s="4" t="s">
        <v>5</v>
      </c>
      <c r="W23" s="4" t="s">
        <v>24</v>
      </c>
      <c r="X23" s="4" t="s">
        <v>5</v>
      </c>
      <c r="Y23" s="4" t="s">
        <v>24</v>
      </c>
      <c r="Z23" s="4" t="s">
        <v>5</v>
      </c>
    </row>
    <row r="24" spans="2:26" x14ac:dyDescent="0.25">
      <c r="B24" s="2" t="s">
        <v>0</v>
      </c>
      <c r="C24" s="11" t="e">
        <f>$D$5+$G$5-I5+INDEX(5:5,MAX(,COLUMN(B5)-LOOKUP(C5,C16:D18,2)+1))</f>
        <v>#N/A</v>
      </c>
      <c r="D24" s="11"/>
      <c r="E24" s="11" t="e">
        <f>C24-J5+INDEX(5:5,MAX(,COLUMN(D5)-LOOKUP(E5,C16:D18,2)+1))</f>
        <v>#N/A</v>
      </c>
      <c r="F24" s="11"/>
      <c r="G24" s="11"/>
      <c r="H24" s="11"/>
      <c r="I24" s="11"/>
      <c r="J24" s="11"/>
      <c r="K24" s="11"/>
      <c r="L24" s="11"/>
      <c r="M24" s="11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x14ac:dyDescent="0.25">
      <c r="B25" s="2" t="s">
        <v>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x14ac:dyDescent="0.25">
      <c r="B26" s="2" t="s">
        <v>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</sheetData>
  <mergeCells count="18">
    <mergeCell ref="O22:P22"/>
    <mergeCell ref="Q22:R22"/>
    <mergeCell ref="S22:T22"/>
    <mergeCell ref="U22:V22"/>
    <mergeCell ref="W22:X22"/>
    <mergeCell ref="Y22:Z22"/>
    <mergeCell ref="C22:D22"/>
    <mergeCell ref="E22:F22"/>
    <mergeCell ref="G22:H22"/>
    <mergeCell ref="I22:J22"/>
    <mergeCell ref="K22:L22"/>
    <mergeCell ref="M22:N22"/>
    <mergeCell ref="C21:Z21"/>
    <mergeCell ref="E4:F4"/>
    <mergeCell ref="I3:T3"/>
    <mergeCell ref="E10:F10"/>
    <mergeCell ref="G10:H10"/>
    <mergeCell ref="I10:J10"/>
  </mergeCells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>Halliburton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Ilyasov</dc:creator>
  <cp:lastModifiedBy>Robert Ilyasov</cp:lastModifiedBy>
  <dcterms:created xsi:type="dcterms:W3CDTF">2022-12-10T09:56:50Z</dcterms:created>
  <dcterms:modified xsi:type="dcterms:W3CDTF">2022-12-10T12:31:31Z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d6f6f2-a951-4904-b531-92e1207fc7a5_Enabled">
    <vt:lpwstr>true</vt:lpwstr>
  </property>
  <property fmtid="{D5CDD505-2E9C-101B-9397-08002B2CF9AE}" pid="3" name="MSIP_Label_bad6f6f2-a951-4904-b531-92e1207fc7a5_SetDate">
    <vt:lpwstr>2022-12-10T09:56:51Z</vt:lpwstr>
  </property>
  <property fmtid="{D5CDD505-2E9C-101B-9397-08002B2CF9AE}" pid="4" name="MSIP_Label_bad6f6f2-a951-4904-b531-92e1207fc7a5_Method">
    <vt:lpwstr>Standard</vt:lpwstr>
  </property>
  <property fmtid="{D5CDD505-2E9C-101B-9397-08002B2CF9AE}" pid="5" name="MSIP_Label_bad6f6f2-a951-4904-b531-92e1207fc7a5_Name">
    <vt:lpwstr>No Restrictions - Internal</vt:lpwstr>
  </property>
  <property fmtid="{D5CDD505-2E9C-101B-9397-08002B2CF9AE}" pid="6" name="MSIP_Label_bad6f6f2-a951-4904-b531-92e1207fc7a5_SiteId">
    <vt:lpwstr>b7be7686-6f97-4db7-9081-a23cf09a96b5</vt:lpwstr>
  </property>
  <property fmtid="{D5CDD505-2E9C-101B-9397-08002B2CF9AE}" pid="7" name="MSIP_Label_bad6f6f2-a951-4904-b531-92e1207fc7a5_ActionId">
    <vt:lpwstr>d494ee0d-35b2-4673-bf2b-d62ee85cc3b1</vt:lpwstr>
  </property>
  <property fmtid="{D5CDD505-2E9C-101B-9397-08002B2CF9AE}" pid="8" name="MSIP_Label_bad6f6f2-a951-4904-b531-92e1207fc7a5_ContentBits">
    <vt:lpwstr>0</vt:lpwstr>
  </property>
</Properties>
</file>