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6105"/>
  </bookViews>
  <sheets>
    <sheet name="расчет" sheetId="1" r:id="rId1"/>
    <sheet name="тариф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<sst xmlns="http://schemas.openxmlformats.org/spreadsheetml/2006/main" count="50" uniqueCount="39">
  <si>
    <t>Город доставки</t>
  </si>
  <si>
    <t>Кол-во паллет</t>
  </si>
  <si>
    <t>Краснодар</t>
  </si>
  <si>
    <t>Нижний Новгород</t>
  </si>
  <si>
    <t>Пермь</t>
  </si>
  <si>
    <t>Екатеринбург</t>
  </si>
  <si>
    <t>Самара</t>
  </si>
  <si>
    <t>Красноярск</t>
  </si>
  <si>
    <t>Иркутск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</si>
  <si>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</si>
  <si>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</si>
  <si>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</si>
  <si>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</si>
  <si>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</si>
  <si>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</si>
  <si>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</si>
  <si>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</si>
  <si>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</si>
  <si>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</si>
  <si>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</si>
  <si>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</si>
  <si>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</si>
  <si>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</si>
  <si>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</si>
  <si>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Цена</t>
  </si>
  <si>
    <t>город</t>
  </si>
  <si>
    <t>тариф за каждый паллет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</si>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</sst>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2" sqref="C2"/>
    </sheetView>
  </sheetViews>
  <sheetFormatPr defaultRowHeight="15" x14ac:dyDescent="0.25"/>
  <cols>
    <col min="1" max="1" width="17.28515625" customWidth="1"/>
    <col min="2" max="2" width="15.7109375" customWidth="1"/>
  </cols>
  <sheetData>
    <row r="1" spans="1:3" x14ac:dyDescent="0.25">
      <c r="A1" t="s">
        <v>0</v>
      </c>
      <c r="B1" t="s">
        <v>1</v>
      </c>
      <c r="C1" t="s">
        <v>24</v>
      </c>
    </row>
    <row r="2" spans="1:3" x14ac:dyDescent="0.25">
      <c r="A2" t="s">
        <v>2</v>
      </c>
      <c r="B2">
        <v>4</v>
      </c>
      <c r="C2">
        <f>IFERROR(B2*VLOOKUP(A2,тариф!$A$3:$AB$9,MATCH(B2&amp;"",тариф!$A$2:$AB$2,0),),"")</f>
        <v>1748</v>
      </c>
    </row>
    <row r="3" spans="1:3" x14ac:dyDescent="0.25">
      <c r="A3" t="s">
        <v>3</v>
      </c>
      <c r="B3">
        <v>5</v>
      </c>
      <c r="C3">
        <f>IFERROR(B3*VLOOKUP(A3,тариф!$A$3:$AB$9,MATCH(B3&amp;"",тариф!$A$2:$AB$2,0),),"")</f>
        <v>2695</v>
      </c>
    </row>
    <row r="4" spans="1:3" x14ac:dyDescent="0.25">
      <c r="A4" t="s">
        <v>4</v>
      </c>
      <c r="B4">
        <v>2</v>
      </c>
      <c r="C4">
        <f>IFERROR(B4*VLOOKUP(A4,тариф!$A$3:$AB$9,MATCH(B4&amp;"",тариф!$A$2:$AB$2,0),),"")</f>
        <v>436</v>
      </c>
    </row>
    <row r="5" spans="1:3" x14ac:dyDescent="0.25">
      <c r="A5" t="s">
        <v>4</v>
      </c>
      <c r="C5" t="str">
        <f>IFERROR(B5*VLOOKUP(A5,тариф!$A$3:$AB$9,MATCH(B5&amp;"",тариф!$A$2:$AB$2,0),),"")</f>
        <v/>
      </c>
    </row>
    <row r="6" spans="1:3" x14ac:dyDescent="0.25">
      <c r="A6" t="s">
        <v>5</v>
      </c>
      <c r="B6">
        <v>3</v>
      </c>
      <c r="C6">
        <f>IFERROR(B6*VLOOKUP(A6,тариф!$A$3:$AB$9,MATCH(B6&amp;"",тариф!$A$2:$AB$2,0),),"")</f>
        <v>942</v>
      </c>
    </row>
    <row r="7" spans="1:3" x14ac:dyDescent="0.25">
      <c r="A7" t="s">
        <v>5</v>
      </c>
      <c r="C7" t="str">
        <f>IFERROR(B7*VLOOKUP(A7,тариф!$A$3:$AB$9,MATCH(B7&amp;"",тариф!$A$2:$AB$2,0),),"")</f>
        <v/>
      </c>
    </row>
    <row r="8" spans="1:3" x14ac:dyDescent="0.25">
      <c r="A8" t="s">
        <v>6</v>
      </c>
      <c r="B8">
        <v>2</v>
      </c>
      <c r="C8">
        <f>IFERROR(B8*VLOOKUP(A8,тариф!$A$3:$AB$9,MATCH(B8&amp;"",тариф!$A$2:$AB$2,0),),"")</f>
        <v>438</v>
      </c>
    </row>
    <row r="9" spans="1:3" x14ac:dyDescent="0.25">
      <c r="A9" t="s">
        <v>7</v>
      </c>
      <c r="B9">
        <v>3</v>
      </c>
      <c r="C9">
        <f>IFERROR(B9*VLOOKUP(A9,тариф!$A$3:$AB$9,MATCH(B9&amp;"",тариф!$A$2:$AB$2,0),),"")</f>
        <v>951</v>
      </c>
    </row>
    <row r="10" spans="1:3" x14ac:dyDescent="0.25">
      <c r="A10" t="s">
        <v>7</v>
      </c>
      <c r="C10" t="str">
        <f>IFERROR(B10*VLOOKUP(A10,тариф!$A$3:$AB$9,MATCH(B10&amp;"",тариф!$A$2:$AB$2,0),),"")</f>
        <v/>
      </c>
    </row>
    <row r="11" spans="1:3" x14ac:dyDescent="0.25">
      <c r="A11" t="s">
        <v>3</v>
      </c>
      <c r="B11">
        <v>2</v>
      </c>
      <c r="C11">
        <f>IFERROR(B11*VLOOKUP(A11,тариф!$A$3:$AB$9,MATCH(B11&amp;"",тариф!$A$2:$AB$2,0),),"")</f>
        <v>434</v>
      </c>
    </row>
    <row r="12" spans="1:3" x14ac:dyDescent="0.25">
      <c r="A12" t="s">
        <v>8</v>
      </c>
      <c r="B12">
        <v>1</v>
      </c>
      <c r="C12">
        <f>IFERROR(B12*VLOOKUP(A12,тариф!$A$3:$AB$9,MATCH(B12&amp;"",тариф!$A$2:$AB$2,0),),"")</f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selection activeCell="E2" sqref="E2"/>
    </sheetView>
  </sheetViews>
  <sheetFormatPr defaultRowHeight="15" x14ac:dyDescent="0.25"/>
  <cols>
    <col min="1" max="1" width="39.5703125" customWidth="1"/>
  </cols>
  <sheetData>
    <row r="1" spans="1:28" x14ac:dyDescent="0.25">
      <c r="A1" t="s">
        <v>25</v>
      </c>
      <c r="B1" s="5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28" x14ac:dyDescent="0.25">
      <c r="A2" s="1"/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7" t="s">
        <v>27</v>
      </c>
      <c r="R2" s="7" t="s">
        <v>28</v>
      </c>
      <c r="S2" s="7" t="s">
        <v>29</v>
      </c>
      <c r="T2" s="7" t="s">
        <v>30</v>
      </c>
      <c r="U2" s="7" t="s">
        <v>31</v>
      </c>
      <c r="V2" s="7" t="s">
        <v>32</v>
      </c>
      <c r="W2" s="7" t="s">
        <v>33</v>
      </c>
      <c r="X2" s="7" t="s">
        <v>34</v>
      </c>
      <c r="Y2" s="7" t="s">
        <v>35</v>
      </c>
      <c r="Z2" s="7" t="s">
        <v>36</v>
      </c>
      <c r="AA2" s="7" t="s">
        <v>37</v>
      </c>
      <c r="AB2" s="7" t="s">
        <v>38</v>
      </c>
    </row>
    <row r="3" spans="1:28" x14ac:dyDescent="0.25">
      <c r="A3" s="2" t="s">
        <v>5</v>
      </c>
      <c r="B3" s="4">
        <v>111</v>
      </c>
      <c r="C3" s="4">
        <v>213</v>
      </c>
      <c r="D3" s="4">
        <v>314</v>
      </c>
      <c r="E3" s="4">
        <v>435</v>
      </c>
      <c r="F3" s="4">
        <v>535</v>
      </c>
      <c r="G3" s="4">
        <v>678</v>
      </c>
      <c r="H3" s="4">
        <v>786</v>
      </c>
      <c r="I3" s="4">
        <v>876</v>
      </c>
      <c r="J3" s="4">
        <v>987</v>
      </c>
      <c r="K3" s="4">
        <v>1098</v>
      </c>
      <c r="L3" s="4">
        <v>11324</v>
      </c>
      <c r="M3" s="4">
        <v>12345</v>
      </c>
      <c r="N3" s="4">
        <v>13876</v>
      </c>
      <c r="O3" s="4">
        <v>14326</v>
      </c>
      <c r="P3" s="4">
        <v>156789</v>
      </c>
      <c r="Q3" s="2">
        <v>5180</v>
      </c>
      <c r="R3" s="2">
        <v>5180</v>
      </c>
      <c r="S3" s="2">
        <v>5180</v>
      </c>
      <c r="T3" s="2">
        <v>5130</v>
      </c>
      <c r="U3" s="2">
        <v>5130</v>
      </c>
      <c r="V3" s="2">
        <v>5130</v>
      </c>
      <c r="W3" s="2">
        <v>5130</v>
      </c>
      <c r="X3" s="2">
        <v>4930</v>
      </c>
      <c r="Y3" s="2">
        <v>4930</v>
      </c>
      <c r="Z3" s="2">
        <v>4930</v>
      </c>
      <c r="AA3" s="2">
        <v>4930</v>
      </c>
      <c r="AB3" s="2">
        <v>4930</v>
      </c>
    </row>
    <row r="4" spans="1:28" x14ac:dyDescent="0.25">
      <c r="A4" s="2" t="s">
        <v>8</v>
      </c>
      <c r="B4" s="4">
        <v>112</v>
      </c>
      <c r="C4" s="4">
        <v>214</v>
      </c>
      <c r="D4" s="4">
        <v>315</v>
      </c>
      <c r="E4" s="4">
        <v>436</v>
      </c>
      <c r="F4" s="4">
        <v>536</v>
      </c>
      <c r="G4" s="4">
        <v>679</v>
      </c>
      <c r="H4" s="4">
        <v>787</v>
      </c>
      <c r="I4" s="4">
        <v>877</v>
      </c>
      <c r="J4" s="4">
        <v>988</v>
      </c>
      <c r="K4" s="4">
        <v>1099</v>
      </c>
      <c r="L4" s="4">
        <v>11325</v>
      </c>
      <c r="M4" s="4">
        <v>12346</v>
      </c>
      <c r="N4" s="4">
        <v>13877</v>
      </c>
      <c r="O4" s="4">
        <v>14327</v>
      </c>
      <c r="P4" s="4">
        <v>156790</v>
      </c>
      <c r="Q4" s="2">
        <v>9860</v>
      </c>
      <c r="R4" s="2">
        <v>9860</v>
      </c>
      <c r="S4" s="2">
        <v>9860</v>
      </c>
      <c r="T4" s="2">
        <v>9680</v>
      </c>
      <c r="U4" s="2">
        <v>9680</v>
      </c>
      <c r="V4" s="2">
        <v>9680</v>
      </c>
      <c r="W4" s="2">
        <v>9680</v>
      </c>
      <c r="X4" s="2">
        <v>9680</v>
      </c>
      <c r="Y4" s="2">
        <v>9680</v>
      </c>
      <c r="Z4" s="2">
        <v>9680</v>
      </c>
      <c r="AA4" s="2">
        <v>9680</v>
      </c>
      <c r="AB4" s="2">
        <v>9680</v>
      </c>
    </row>
    <row r="5" spans="1:28" x14ac:dyDescent="0.25">
      <c r="A5" s="2" t="s">
        <v>2</v>
      </c>
      <c r="B5" s="4">
        <v>113</v>
      </c>
      <c r="C5" s="4">
        <v>215</v>
      </c>
      <c r="D5" s="4">
        <v>316</v>
      </c>
      <c r="E5" s="4">
        <v>437</v>
      </c>
      <c r="F5" s="4">
        <v>537</v>
      </c>
      <c r="G5" s="4">
        <v>680</v>
      </c>
      <c r="H5" s="4">
        <v>788</v>
      </c>
      <c r="I5" s="4">
        <v>878</v>
      </c>
      <c r="J5" s="4">
        <v>989</v>
      </c>
      <c r="K5" s="4">
        <v>1100</v>
      </c>
      <c r="L5" s="4">
        <v>11326</v>
      </c>
      <c r="M5" s="4">
        <v>12347</v>
      </c>
      <c r="N5" s="4">
        <v>13878</v>
      </c>
      <c r="O5" s="4">
        <v>14328</v>
      </c>
      <c r="P5" s="4">
        <v>156791</v>
      </c>
      <c r="Q5" s="2">
        <v>3010</v>
      </c>
      <c r="R5" s="2">
        <v>3010</v>
      </c>
      <c r="S5" s="2">
        <v>3010</v>
      </c>
      <c r="T5" s="2">
        <v>2880</v>
      </c>
      <c r="U5" s="2">
        <v>2880</v>
      </c>
      <c r="V5" s="2">
        <v>2880</v>
      </c>
      <c r="W5" s="2">
        <v>2880</v>
      </c>
      <c r="X5" s="2">
        <v>2880</v>
      </c>
      <c r="Y5" s="2">
        <v>2880</v>
      </c>
      <c r="Z5" s="2">
        <v>2880</v>
      </c>
      <c r="AA5" s="2">
        <v>2880</v>
      </c>
      <c r="AB5" s="2">
        <v>2880</v>
      </c>
    </row>
    <row r="6" spans="1:28" x14ac:dyDescent="0.25">
      <c r="A6" s="2" t="s">
        <v>7</v>
      </c>
      <c r="B6" s="4">
        <v>114</v>
      </c>
      <c r="C6" s="4">
        <v>216</v>
      </c>
      <c r="D6" s="4">
        <v>317</v>
      </c>
      <c r="E6" s="4">
        <v>438</v>
      </c>
      <c r="F6" s="4">
        <v>538</v>
      </c>
      <c r="G6" s="4">
        <v>681</v>
      </c>
      <c r="H6" s="4">
        <v>789</v>
      </c>
      <c r="I6" s="4">
        <v>879</v>
      </c>
      <c r="J6" s="4">
        <v>990</v>
      </c>
      <c r="K6" s="4">
        <v>1101</v>
      </c>
      <c r="L6" s="4">
        <v>11327</v>
      </c>
      <c r="M6" s="4">
        <v>12348</v>
      </c>
      <c r="N6" s="4">
        <v>13879</v>
      </c>
      <c r="O6" s="4">
        <v>14329</v>
      </c>
      <c r="P6" s="4">
        <v>156792</v>
      </c>
      <c r="Q6" s="2">
        <v>2730</v>
      </c>
      <c r="R6" s="2">
        <v>2730</v>
      </c>
      <c r="S6" s="2">
        <v>2730</v>
      </c>
      <c r="T6" s="2">
        <v>2580</v>
      </c>
      <c r="U6" s="2">
        <v>2580</v>
      </c>
      <c r="V6" s="2">
        <v>2580</v>
      </c>
      <c r="W6" s="2">
        <v>2580</v>
      </c>
      <c r="X6" s="2">
        <v>2440</v>
      </c>
      <c r="Y6" s="2">
        <v>2440</v>
      </c>
      <c r="Z6" s="2">
        <v>2440</v>
      </c>
      <c r="AA6" s="2">
        <v>2440</v>
      </c>
      <c r="AB6" s="2">
        <v>2440</v>
      </c>
    </row>
    <row r="7" spans="1:28" x14ac:dyDescent="0.25">
      <c r="A7" s="2" t="s">
        <v>3</v>
      </c>
      <c r="B7" s="4">
        <v>115</v>
      </c>
      <c r="C7" s="4">
        <v>217</v>
      </c>
      <c r="D7" s="4">
        <v>318</v>
      </c>
      <c r="E7" s="4">
        <v>439</v>
      </c>
      <c r="F7" s="4">
        <v>539</v>
      </c>
      <c r="G7" s="4">
        <v>682</v>
      </c>
      <c r="H7" s="4">
        <v>790</v>
      </c>
      <c r="I7" s="4">
        <v>880</v>
      </c>
      <c r="J7" s="4">
        <v>991</v>
      </c>
      <c r="K7" s="4">
        <v>1102</v>
      </c>
      <c r="L7" s="4">
        <v>11328</v>
      </c>
      <c r="M7" s="4">
        <v>12349</v>
      </c>
      <c r="N7" s="4">
        <v>13880</v>
      </c>
      <c r="O7" s="4">
        <v>14330</v>
      </c>
      <c r="P7" s="4">
        <v>156793</v>
      </c>
      <c r="Q7" s="2">
        <v>10460</v>
      </c>
      <c r="R7" s="2">
        <v>10460</v>
      </c>
      <c r="S7" s="2">
        <v>10460</v>
      </c>
      <c r="T7" s="2">
        <v>10270</v>
      </c>
      <c r="U7" s="2">
        <v>10270</v>
      </c>
      <c r="V7" s="2">
        <v>10270</v>
      </c>
      <c r="W7" s="2">
        <v>10270</v>
      </c>
      <c r="X7" s="2">
        <v>10270</v>
      </c>
      <c r="Y7" s="2">
        <v>10270</v>
      </c>
      <c r="Z7" s="2">
        <v>10270</v>
      </c>
      <c r="AA7" s="2">
        <v>10270</v>
      </c>
      <c r="AB7" s="2">
        <v>10270</v>
      </c>
    </row>
    <row r="8" spans="1:28" x14ac:dyDescent="0.25">
      <c r="A8" s="2" t="s">
        <v>4</v>
      </c>
      <c r="B8" s="4">
        <v>116</v>
      </c>
      <c r="C8" s="4">
        <v>218</v>
      </c>
      <c r="D8" s="4">
        <v>319</v>
      </c>
      <c r="E8" s="4">
        <v>440</v>
      </c>
      <c r="F8" s="4">
        <v>540</v>
      </c>
      <c r="G8" s="4">
        <v>683</v>
      </c>
      <c r="H8" s="4">
        <v>791</v>
      </c>
      <c r="I8" s="4">
        <v>881</v>
      </c>
      <c r="J8" s="4">
        <v>992</v>
      </c>
      <c r="K8" s="4">
        <v>1103</v>
      </c>
      <c r="L8" s="4">
        <v>11329</v>
      </c>
      <c r="M8" s="4">
        <v>12350</v>
      </c>
      <c r="N8" s="4">
        <v>13881</v>
      </c>
      <c r="O8" s="4">
        <v>14331</v>
      </c>
      <c r="P8" s="4">
        <v>156794</v>
      </c>
      <c r="Q8" s="2">
        <v>2320</v>
      </c>
      <c r="R8" s="2">
        <v>2320</v>
      </c>
      <c r="S8" s="2">
        <v>2320</v>
      </c>
      <c r="T8" s="2">
        <v>2270</v>
      </c>
      <c r="U8" s="2">
        <v>2270</v>
      </c>
      <c r="V8" s="2">
        <v>2270</v>
      </c>
      <c r="W8" s="2">
        <v>2270</v>
      </c>
      <c r="X8" s="2">
        <v>2270</v>
      </c>
      <c r="Y8" s="2">
        <v>2270</v>
      </c>
      <c r="Z8" s="2">
        <v>2270</v>
      </c>
      <c r="AA8" s="2">
        <v>2270</v>
      </c>
      <c r="AB8" s="2">
        <v>2270</v>
      </c>
    </row>
    <row r="9" spans="1:28" x14ac:dyDescent="0.25">
      <c r="A9" s="2" t="s">
        <v>6</v>
      </c>
      <c r="B9" s="4">
        <v>117</v>
      </c>
      <c r="C9" s="4">
        <v>219</v>
      </c>
      <c r="D9" s="4">
        <v>320</v>
      </c>
      <c r="E9" s="4">
        <v>441</v>
      </c>
      <c r="F9" s="4">
        <v>541</v>
      </c>
      <c r="G9" s="4">
        <v>684</v>
      </c>
      <c r="H9" s="4">
        <v>792</v>
      </c>
      <c r="I9" s="4">
        <v>882</v>
      </c>
      <c r="J9" s="4">
        <v>993</v>
      </c>
      <c r="K9" s="4">
        <v>1104</v>
      </c>
      <c r="L9" s="4">
        <v>11330</v>
      </c>
      <c r="M9" s="4">
        <v>12351</v>
      </c>
      <c r="N9" s="4">
        <v>13882</v>
      </c>
      <c r="O9" s="4">
        <v>14332</v>
      </c>
      <c r="P9" s="4">
        <v>156795</v>
      </c>
      <c r="Q9" s="2">
        <v>4770</v>
      </c>
      <c r="R9" s="2">
        <v>4770</v>
      </c>
      <c r="S9" s="2">
        <v>4770</v>
      </c>
      <c r="T9" s="2">
        <v>4680</v>
      </c>
      <c r="U9" s="2">
        <v>4680</v>
      </c>
      <c r="V9" s="2">
        <v>4680</v>
      </c>
      <c r="W9" s="2">
        <v>4680</v>
      </c>
      <c r="X9" s="2">
        <v>3910</v>
      </c>
      <c r="Y9" s="2">
        <v>3910</v>
      </c>
      <c r="Z9" s="2">
        <v>3910</v>
      </c>
      <c r="AA9" s="2">
        <v>3910</v>
      </c>
      <c r="AB9" s="2">
        <v>3910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расчет</vt:lpstr>
      <vt:lpstr>тариф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SUKHOVEEVA Irina</dc:creator>
  <cp:lastModifiedBy>Eka Tugulashvili</cp:lastModifiedBy>
  <dcterms:created xsi:type="dcterms:W3CDTF">2023-01-21T22:16:38Z</dcterms:created>
  <dcterms:modified xsi:type="dcterms:W3CDTF">2023-01-22T12:03:07Z</dcterms:modified>
</cp:coreProperties>
</file>