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500" activeTab="1"/>
  </bookViews>
  <sheets>
    <sheet name="Задача" sheetId="4" r:id="rId1"/>
    <sheet name="Пример решения" sheetId="3" r:id="rId2"/>
    <sheet name="Ответ" sheetId="7" r:id="rId3"/>
  </sheets>
  <calcPr calcId="144525" iterateDelta="1E-4"/>
</workbook>
</file>

<file path=xl/calcChain.xml><?xml version="1.0" encoding="utf-8"?>
<calcChain xmlns="http://schemas.openxmlformats.org/spreadsheetml/2006/main">
  <c r="A28" i="3" l="1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4" i="3" l="1"/>
  <c r="B4" i="3"/>
  <c r="A3" i="3"/>
  <c r="B3" i="3"/>
  <c r="B2" i="3"/>
  <c r="A2" i="3"/>
  <c r="D4" i="7"/>
  <c r="D5" i="7"/>
  <c r="D6" i="7"/>
  <c r="D10" i="7"/>
  <c r="D9" i="7" s="1"/>
  <c r="D8" i="7" s="1"/>
  <c r="D7" i="7" s="1"/>
  <c r="D11" i="7"/>
  <c r="D16" i="7"/>
  <c r="D15" i="7" s="1"/>
  <c r="D14" i="7" s="1"/>
  <c r="D13" i="7" s="1"/>
  <c r="D12" i="7" s="1"/>
  <c r="D20" i="7"/>
  <c r="D19" i="7" s="1"/>
  <c r="D18" i="7" s="1"/>
  <c r="D17" i="7" s="1"/>
  <c r="D21" i="7"/>
  <c r="D22" i="7"/>
  <c r="D24" i="7"/>
  <c r="D23" i="7" s="1"/>
  <c r="D25" i="7"/>
  <c r="D26" i="7"/>
  <c r="D27" i="7"/>
  <c r="D30" i="7"/>
  <c r="D29" i="7" s="1"/>
  <c r="D28" i="7" s="1"/>
  <c r="D34" i="7"/>
  <c r="D33" i="7" s="1"/>
  <c r="D32" i="7" s="1"/>
  <c r="D31" i="7" s="1"/>
  <c r="D35" i="7"/>
  <c r="D36" i="7"/>
  <c r="D37" i="7"/>
  <c r="D42" i="7"/>
  <c r="D41" i="7" s="1"/>
  <c r="D40" i="7" s="1"/>
  <c r="D39" i="7" s="1"/>
  <c r="D38" i="7" s="1"/>
  <c r="D44" i="7"/>
  <c r="D43" i="7" s="1"/>
  <c r="D45" i="7"/>
  <c r="D46" i="7"/>
  <c r="D47" i="7"/>
  <c r="D48" i="7"/>
  <c r="D49" i="7"/>
  <c r="D52" i="7"/>
  <c r="D51" i="7" s="1"/>
  <c r="D50" i="7" s="1"/>
  <c r="D53" i="7"/>
  <c r="D56" i="7"/>
  <c r="D55" i="7" s="1"/>
  <c r="D54" i="7" s="1"/>
  <c r="D57" i="7"/>
  <c r="D66" i="7"/>
  <c r="D65" i="7" s="1"/>
  <c r="D64" i="7" s="1"/>
  <c r="D63" i="7" s="1"/>
  <c r="D62" i="7" s="1"/>
  <c r="D61" i="7" s="1"/>
  <c r="D60" i="7" s="1"/>
  <c r="D59" i="7" s="1"/>
  <c r="D58" i="7" s="1"/>
  <c r="D68" i="7"/>
  <c r="D67" i="7" s="1"/>
  <c r="D72" i="7"/>
  <c r="D71" i="7" s="1"/>
  <c r="D70" i="7" s="1"/>
  <c r="D69" i="7" s="1"/>
  <c r="D76" i="7"/>
  <c r="D75" i="7" s="1"/>
  <c r="D74" i="7" s="1"/>
  <c r="D73" i="7" s="1"/>
  <c r="D80" i="7"/>
  <c r="D79" i="7" s="1"/>
  <c r="D78" i="7" s="1"/>
  <c r="D77" i="7" s="1"/>
  <c r="D82" i="7"/>
  <c r="D81" i="7" s="1"/>
  <c r="D84" i="7"/>
  <c r="D83" i="7" s="1"/>
  <c r="D88" i="7"/>
  <c r="D87" i="7" s="1"/>
  <c r="D86" i="7" s="1"/>
  <c r="D85" i="7" s="1"/>
  <c r="D89" i="7"/>
  <c r="D92" i="7"/>
  <c r="D91" i="7" s="1"/>
  <c r="D90" i="7" s="1"/>
  <c r="D93" i="7"/>
  <c r="D96" i="7"/>
  <c r="D95" i="7" s="1"/>
  <c r="D94" i="7" s="1"/>
  <c r="D97" i="7"/>
  <c r="D98" i="7"/>
  <c r="D99" i="7"/>
  <c r="D100" i="7"/>
  <c r="D104" i="7"/>
  <c r="D103" i="7" s="1"/>
  <c r="D102" i="7" s="1"/>
  <c r="D101" i="7" s="1"/>
  <c r="D105" i="7"/>
  <c r="D108" i="7"/>
  <c r="D107" i="7" s="1"/>
  <c r="D106" i="7" s="1"/>
  <c r="D109" i="7"/>
  <c r="D112" i="7"/>
  <c r="D111" i="7" s="1"/>
  <c r="D110" i="7" s="1"/>
  <c r="D113" i="7"/>
  <c r="D114" i="7"/>
  <c r="D115" i="7"/>
  <c r="D116" i="7"/>
  <c r="D117" i="7"/>
  <c r="D118" i="7"/>
  <c r="D119" i="7"/>
  <c r="D122" i="7"/>
  <c r="D121" i="7" s="1"/>
  <c r="D120" i="7" s="1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40" i="7"/>
  <c r="D139" i="7" s="1"/>
  <c r="D144" i="7"/>
  <c r="D143" i="7" s="1"/>
  <c r="D142" i="7" s="1"/>
  <c r="D141" i="7" s="1"/>
  <c r="D145" i="7"/>
  <c r="D150" i="7"/>
  <c r="D149" i="7" s="1"/>
  <c r="D148" i="7" s="1"/>
  <c r="D147" i="7" s="1"/>
  <c r="D146" i="7" s="1"/>
  <c r="D154" i="7"/>
  <c r="D153" i="7" s="1"/>
  <c r="D152" i="7" s="1"/>
  <c r="D151" i="7" s="1"/>
  <c r="D155" i="7"/>
  <c r="D156" i="7"/>
  <c r="D158" i="7"/>
  <c r="D157" i="7" s="1"/>
  <c r="D159" i="7"/>
  <c r="D162" i="7"/>
  <c r="D161" i="7" s="1"/>
  <c r="D160" i="7" s="1"/>
  <c r="D163" i="7"/>
  <c r="D168" i="7"/>
  <c r="D167" i="7" s="1"/>
  <c r="D166" i="7" s="1"/>
  <c r="D165" i="7" s="1"/>
  <c r="D164" i="7" s="1"/>
  <c r="D172" i="7"/>
  <c r="D171" i="7" s="1"/>
  <c r="D170" i="7" s="1"/>
  <c r="D169" i="7" s="1"/>
  <c r="D173" i="7"/>
  <c r="D174" i="7"/>
  <c r="D175" i="7"/>
  <c r="D176" i="7"/>
  <c r="D177" i="7"/>
  <c r="D182" i="7"/>
  <c r="D181" i="7" s="1"/>
  <c r="D180" i="7" s="1"/>
  <c r="D179" i="7" s="1"/>
  <c r="D178" i="7" s="1"/>
  <c r="D186" i="7"/>
  <c r="D185" i="7" s="1"/>
  <c r="D184" i="7" s="1"/>
  <c r="D183" i="7" s="1"/>
  <c r="D187" i="7"/>
  <c r="D192" i="7"/>
  <c r="D191" i="7" s="1"/>
  <c r="D190" i="7" s="1"/>
  <c r="D189" i="7" s="1"/>
  <c r="D188" i="7" s="1"/>
  <c r="D196" i="7"/>
  <c r="D195" i="7" s="1"/>
  <c r="D194" i="7" s="1"/>
  <c r="D193" i="7" s="1"/>
  <c r="D197" i="7"/>
  <c r="D202" i="7"/>
  <c r="D201" i="7" s="1"/>
  <c r="D200" i="7" s="1"/>
  <c r="D199" i="7" s="1"/>
  <c r="D198" i="7" s="1"/>
  <c r="D203" i="7"/>
  <c r="D208" i="7"/>
  <c r="D207" i="7" s="1"/>
  <c r="D206" i="7" s="1"/>
  <c r="D205" i="7" s="1"/>
  <c r="D204" i="7" s="1"/>
  <c r="D212" i="7"/>
  <c r="D211" i="7" s="1"/>
  <c r="D210" i="7" s="1"/>
  <c r="D209" i="7" s="1"/>
  <c r="D213" i="7"/>
  <c r="D218" i="7"/>
  <c r="D217" i="7" s="1"/>
  <c r="D216" i="7" s="1"/>
  <c r="D215" i="7" s="1"/>
  <c r="D214" i="7" s="1"/>
  <c r="D220" i="7"/>
  <c r="D219" i="7" s="1"/>
  <c r="D226" i="7"/>
  <c r="D225" i="7" s="1"/>
  <c r="D224" i="7" s="1"/>
  <c r="D223" i="7" s="1"/>
  <c r="D222" i="7" s="1"/>
  <c r="D221" i="7" s="1"/>
  <c r="D230" i="7"/>
  <c r="D229" i="7" s="1"/>
  <c r="D228" i="7" s="1"/>
  <c r="D227" i="7" s="1"/>
  <c r="D234" i="7"/>
  <c r="D233" i="7" s="1"/>
  <c r="D232" i="7" s="1"/>
  <c r="D231" i="7" s="1"/>
  <c r="D236" i="7"/>
  <c r="D235" i="7" s="1"/>
  <c r="D238" i="7"/>
  <c r="D237" i="7" s="1"/>
  <c r="D240" i="7"/>
  <c r="D239" i="7" s="1"/>
  <c r="D241" i="7"/>
  <c r="D242" i="7"/>
  <c r="D243" i="7"/>
  <c r="D244" i="7"/>
  <c r="D245" i="7"/>
  <c r="D246" i="7"/>
  <c r="D248" i="7"/>
  <c r="D247" i="7" s="1"/>
  <c r="D252" i="7"/>
  <c r="D251" i="7" s="1"/>
  <c r="D250" i="7" s="1"/>
  <c r="D249" i="7" s="1"/>
  <c r="D254" i="7"/>
  <c r="D253" i="7" s="1"/>
  <c r="D255" i="7"/>
  <c r="D256" i="7"/>
  <c r="D257" i="7"/>
  <c r="D260" i="7"/>
  <c r="D259" i="7" s="1"/>
  <c r="D258" i="7" s="1"/>
  <c r="D261" i="7"/>
  <c r="D262" i="7"/>
  <c r="D264" i="7"/>
  <c r="D263" i="7" s="1"/>
  <c r="D265" i="7"/>
  <c r="D268" i="7"/>
  <c r="D267" i="7" s="1"/>
  <c r="D266" i="7" s="1"/>
  <c r="D269" i="7"/>
  <c r="D270" i="7"/>
  <c r="D271" i="7"/>
  <c r="D275" i="7"/>
  <c r="D274" i="7" s="1"/>
  <c r="D273" i="7" s="1"/>
  <c r="D272" i="7" s="1"/>
  <c r="D276" i="7"/>
  <c r="D279" i="7"/>
  <c r="D278" i="7" s="1"/>
  <c r="D277" i="7" s="1"/>
  <c r="D280" i="7"/>
  <c r="D281" i="7"/>
  <c r="D282" i="7"/>
  <c r="D283" i="7"/>
  <c r="D284" i="7"/>
  <c r="D285" i="7"/>
  <c r="D286" i="7"/>
  <c r="D289" i="7"/>
  <c r="D288" i="7" s="1"/>
  <c r="D287" i="7" s="1"/>
  <c r="D290" i="7"/>
  <c r="D291" i="7"/>
  <c r="D295" i="7"/>
  <c r="D294" i="7" s="1"/>
  <c r="D293" i="7" s="1"/>
  <c r="D292" i="7" s="1"/>
  <c r="D296" i="7"/>
  <c r="D3" i="7"/>
  <c r="D2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" i="7"/>
</calcChain>
</file>

<file path=xl/sharedStrings.xml><?xml version="1.0" encoding="utf-8"?>
<sst xmlns="http://schemas.openxmlformats.org/spreadsheetml/2006/main" count="595" uniqueCount="128">
  <si>
    <t>Номенклатура</t>
  </si>
  <si>
    <t>Свойство</t>
  </si>
  <si>
    <t>Азбука магнитная с заданиями</t>
  </si>
  <si>
    <t>Закажи и забери</t>
  </si>
  <si>
    <t>Особые товары</t>
  </si>
  <si>
    <t>Альбом для рисования "В любимом магазине"</t>
  </si>
  <si>
    <t>Мамы&amp;Дети</t>
  </si>
  <si>
    <t>Альбом для рисования "Каникулы в деревне"</t>
  </si>
  <si>
    <t>Аэрозоль от клещей и комаров</t>
  </si>
  <si>
    <t>Тест-группа Детство</t>
  </si>
  <si>
    <t>Батончик детский "Яблоко-вишня"</t>
  </si>
  <si>
    <t>Особенности питания_Вегетарианство</t>
  </si>
  <si>
    <t>Особенности питания_Веганство (постное)</t>
  </si>
  <si>
    <t>To go</t>
  </si>
  <si>
    <t>Особенности питания</t>
  </si>
  <si>
    <t>Батончик детский "Яблоко-малина"</t>
  </si>
  <si>
    <t>Блокнот в точку, 80 л</t>
  </si>
  <si>
    <t>Особенности питания_Органик</t>
  </si>
  <si>
    <t>Особенности питания_Халяль</t>
  </si>
  <si>
    <t>Блокнот с заданиями "Игры на бумаге"</t>
  </si>
  <si>
    <t>Чемоданчик "Продуктовый магазин"</t>
  </si>
  <si>
    <t>Браслет от комаров со сменным картриджем</t>
  </si>
  <si>
    <t>Ватные палочки YokoSun, 200 шт, экологичные</t>
  </si>
  <si>
    <t>только онлайн заказ</t>
  </si>
  <si>
    <t>Ватные палочки детские 50 шт</t>
  </si>
  <si>
    <t>Влажные салфетки "Lovular" 64 шт/уп</t>
  </si>
  <si>
    <t>ID OZON</t>
  </si>
  <si>
    <t>Влажные салфетки детские кремовые 50 шт</t>
  </si>
  <si>
    <t>Исключить из состава_Сахар</t>
  </si>
  <si>
    <t>Исключить из состава</t>
  </si>
  <si>
    <t>Гематоген детский "Люкс"</t>
  </si>
  <si>
    <t>Аллергены_Молоко (лактоза)</t>
  </si>
  <si>
    <t>Аллергены</t>
  </si>
  <si>
    <t>Детская бакалея</t>
  </si>
  <si>
    <t>Запретить минималку</t>
  </si>
  <si>
    <t>Детские товары</t>
  </si>
  <si>
    <t>Детский спрей от комаров от 3 месяцев</t>
  </si>
  <si>
    <t>Детский супчик "Буковки"</t>
  </si>
  <si>
    <t>Аллергены_Глютен</t>
  </si>
  <si>
    <t>Детский супчик "Гороховый"</t>
  </si>
  <si>
    <t>Задания для развит.мышления 9-10лет</t>
  </si>
  <si>
    <t>Задания для развит.мышления, 7-8 лет</t>
  </si>
  <si>
    <t>Игрушка "Песок космический" 500 г</t>
  </si>
  <si>
    <t>Игрушка пазл деревянный "Репка"</t>
  </si>
  <si>
    <t>Карандаши чернографитные, 4шт</t>
  </si>
  <si>
    <t>Каша гречневая безмолочная</t>
  </si>
  <si>
    <t>Каша заварная "Каша-малаша"</t>
  </si>
  <si>
    <t>Исключить из состава_Соль</t>
  </si>
  <si>
    <t>Каша овсяная безмолочная</t>
  </si>
  <si>
    <t>Клей канцелярский жидкий, 50 мл</t>
  </si>
  <si>
    <t>Клей-карандаш канцелярский</t>
  </si>
  <si>
    <t>Кондиционер для детского белья</t>
  </si>
  <si>
    <t>Крем гипоаллергенный на основе гамамелиса</t>
  </si>
  <si>
    <t>Крем детский от ветра и мороза</t>
  </si>
  <si>
    <t>Крем детский питательный</t>
  </si>
  <si>
    <t>Аллергены_Орехи</t>
  </si>
  <si>
    <t>Ластик белый, 63 мм</t>
  </si>
  <si>
    <t>Ластик Овощи, 3шт</t>
  </si>
  <si>
    <t>Молочко для тела для мам и малышей 0+</t>
  </si>
  <si>
    <t>Мыло детское на отваре череды</t>
  </si>
  <si>
    <t>Мыло жидкое детское</t>
  </si>
  <si>
    <t>Мыло жидкое детское на основе гамамелиса</t>
  </si>
  <si>
    <t>Набор для детского творчества:Тесто-пластилин 6 цветов</t>
  </si>
  <si>
    <t>Набор из 4 ручек, в ассортименте</t>
  </si>
  <si>
    <t>Набор текстовыделителей "Пастель", 4 шт</t>
  </si>
  <si>
    <t>Одноразовые пеленки 60*60 30 шт</t>
  </si>
  <si>
    <t>Паста зубная детская "Клубника"</t>
  </si>
  <si>
    <t>Пена детская для купания на основе гамамелиса</t>
  </si>
  <si>
    <t>Пенка детская для мытья тела и волос</t>
  </si>
  <si>
    <t>Подгузники L "Lovular hot Wind"</t>
  </si>
  <si>
    <t>Подгузники M "Lovular hot Wind"</t>
  </si>
  <si>
    <t>Подгузники S "Lovular hot Wind"</t>
  </si>
  <si>
    <t>Подгузники размер L</t>
  </si>
  <si>
    <t>Подгузники размер S</t>
  </si>
  <si>
    <t>Подгузники размер М</t>
  </si>
  <si>
    <t>Подгузники-трусики YokoSun econom L (9-14 кг), 44 шт</t>
  </si>
  <si>
    <t>Подгузники-трусики YokoSun econom M (6-10 кг), 48 шт</t>
  </si>
  <si>
    <t>Подгузники-трусики YokoSun econom XL (12-20кг), 38 шт</t>
  </si>
  <si>
    <t>Подгузники-трусики YokoSun econom XXL (15-25 кг), 32 шт</t>
  </si>
  <si>
    <t>Полезная раскраска. Вкусные истории</t>
  </si>
  <si>
    <t>Порошок стиральный детский 450 г</t>
  </si>
  <si>
    <t>Пюре из брокколи</t>
  </si>
  <si>
    <t>Пюре из груш и яблок</t>
  </si>
  <si>
    <t>Пюре из груши</t>
  </si>
  <si>
    <t>Пюре из груши, банана и киви</t>
  </si>
  <si>
    <t>Пюре из манго, 90 г</t>
  </si>
  <si>
    <t>Пюре из моркови</t>
  </si>
  <si>
    <t>Пюре из персиков</t>
  </si>
  <si>
    <t>Пюре из трески</t>
  </si>
  <si>
    <t>Пюре из трески с овощами</t>
  </si>
  <si>
    <t>Пюре из тыквы</t>
  </si>
  <si>
    <t>Пюре из цветной капусты</t>
  </si>
  <si>
    <t>Пюре из чернослива</t>
  </si>
  <si>
    <t>Пюре из яблок</t>
  </si>
  <si>
    <t>Пюре из яблок и банана</t>
  </si>
  <si>
    <t>Пюре из яблок и голубики</t>
  </si>
  <si>
    <t>Детское питание</t>
  </si>
  <si>
    <t>Пюре из яблок и клубники</t>
  </si>
  <si>
    <t>Пюре из яблок и черники</t>
  </si>
  <si>
    <t>Пюре из яблок с овсянкой</t>
  </si>
  <si>
    <t>Пюре из яблок с персиками и сливками</t>
  </si>
  <si>
    <t>Пюре из яблок, банана, малины и вишни</t>
  </si>
  <si>
    <t>Пюре из яблок, груш и персиков</t>
  </si>
  <si>
    <t>Пюре мясное "Говядина"</t>
  </si>
  <si>
    <t>Пюре мясное "Индейка"</t>
  </si>
  <si>
    <t>Пюре мясное "Кролик"</t>
  </si>
  <si>
    <t>Пюре мясное "Цыпленок"</t>
  </si>
  <si>
    <t>Пюре мясное/рыбное детское питание</t>
  </si>
  <si>
    <t>Пюре овощное детское питание</t>
  </si>
  <si>
    <t>Пюре фруктовое детское питание</t>
  </si>
  <si>
    <t>Раскраска водная "В лесу"</t>
  </si>
  <si>
    <t>Ручки шариковые 4 цвета</t>
  </si>
  <si>
    <t>Соль для ванны детская с чередой 450 г</t>
  </si>
  <si>
    <t>Средство для мытья детской посуды</t>
  </si>
  <si>
    <t>Средство для стирки детского белья, 1 л</t>
  </si>
  <si>
    <t>Тетрадь в клетку, 48 л</t>
  </si>
  <si>
    <t>Тетрадь в линейку, 48 л</t>
  </si>
  <si>
    <t>Тетрадь Доли и дроби, 7-8 лет</t>
  </si>
  <si>
    <t>Тетрадь Доли и дроби, 9-10 лет</t>
  </si>
  <si>
    <t>Тетрадь-блокнот нелинованный, 40 л</t>
  </si>
  <si>
    <t>Товары для детей</t>
  </si>
  <si>
    <t>Точилка деревянная</t>
  </si>
  <si>
    <t>Трусики-подгузники размер L</t>
  </si>
  <si>
    <t>Трусики-подгузники размер XL</t>
  </si>
  <si>
    <t>Трусики-подгузники размер XXL</t>
  </si>
  <si>
    <t>Цветные карандаши, 12шт</t>
  </si>
  <si>
    <t>Шампунь детский "Без слез"</t>
  </si>
  <si>
    <t xml:space="preserve">Сформировать список товаров со всеми свойствами данного товара (пример указан на листе «Пример решения»), таким образом, чтобы наименование встречалось один раз, а все свойства были перечислены в одной ячейке.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</si>
</sst>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charset val="1"/>
    </font>
    <font>
      <sz val="8"/>
      <name val="Arial"/>
      <family val="2"/>
      <charset val="1"/>
    </font>
    <font>
      <sz val="8"/>
      <color rgb="FF808000"/>
      <name val="Microsoft Sans Serif"/>
      <family val="2"/>
      <charset val="204"/>
    </font>
    <font>
      <sz val="8"/>
      <color rgb="FF000000"/>
      <name val="Arial"/>
      <family val="2"/>
      <charset val="1"/>
    </font>
    <font>
      <sz val="8"/>
      <name val="Microsoft Sans Serif"/>
      <family val="2"/>
      <charset val="204"/>
    </font>
    <font>
      <sz val="8"/>
      <name val="Arial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FFCC00"/>
      </left>
      <right style="thin">
        <color rgb="FFFFCC00"/>
      </right>
      <top style="thin">
        <color rgb="FFFFCC00"/>
      </top>
      <bottom style="thin">
        <color rgb="FFFFCC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" width="136.6640625" style="7" customWidth="1"/>
    <col min="2" max="16384" width="9.33203125" style="7"/>
  </cols>
  <sheetData>
    <row r="1" spans="1:1" ht="47.25" x14ac:dyDescent="0.25">
      <c r="A1" s="6" t="s">
        <v>127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Normal="100" workbookViewId="0">
      <selection activeCell="C1" sqref="C1"/>
    </sheetView>
  </sheetViews>
  <sheetFormatPr defaultColWidth="8.83203125" defaultRowHeight="11.25" x14ac:dyDescent="0.2"/>
  <cols>
    <col min="1" max="1" width="43.5" customWidth="1"/>
    <col min="2" max="2" width="52.6640625" customWidth="1"/>
  </cols>
  <sheetData>
    <row r="1" spans="1:2" x14ac:dyDescent="0.2">
      <c r="A1" s="4" t="s">
        <v>0</v>
      </c>
      <c r="B1" s="4" t="s">
        <v>1</v>
      </c>
    </row>
    <row r="2" spans="1:2" s="8" customFormat="1" x14ac:dyDescent="0.2">
      <c r="A2" s="5" t="str">
        <f>INDEX(Ответ!$A:$D,MATCH(ROW(A1),Ответ!$C:$C,),COLUMN(A1)*3-2)</f>
        <v>Азбука магнитная с заданиями</v>
      </c>
      <c r="B2" s="5" t="str">
        <f>INDEX(Ответ!$A:$D,MATCH(ROW(B1),Ответ!$C:$C,),COLUMN(B1)*3-2)</f>
        <v>Закажи и забери, Особые товары</v>
      </c>
    </row>
    <row r="3" spans="1:2" s="8" customFormat="1" x14ac:dyDescent="0.2">
      <c r="A3" s="5" t="str">
        <f>INDEX(Ответ!$A:$D,MATCH(ROW(A2),Ответ!$C:$C,),COLUMN(A2)*3-2)</f>
        <v>Альбом для рисования "В любимом магазине"</v>
      </c>
      <c r="B3" s="5" t="str">
        <f>INDEX(Ответ!$A:$D,MATCH(ROW(B2),Ответ!$C:$C,),COLUMN(B2)*3-2)</f>
        <v>Мамы&amp;Дети</v>
      </c>
    </row>
    <row r="4" spans="1:2" s="8" customFormat="1" x14ac:dyDescent="0.2">
      <c r="A4" s="5" t="str">
        <f>INDEX(Ответ!$A:$D,MATCH(ROW(A3),Ответ!$C:$C,),COLUMN(A3)*3-2)</f>
        <v>Альбом для рисования "Каникулы в деревне"</v>
      </c>
      <c r="B4" s="5" t="str">
        <f>INDEX(Ответ!$A:$D,MATCH(ROW(B3),Ответ!$C:$C,),COLUMN(B3)*3-2)</f>
        <v>Мамы&amp;Дети</v>
      </c>
    </row>
    <row r="5" spans="1:2" s="8" customFormat="1" x14ac:dyDescent="0.2">
      <c r="A5" s="5" t="str">
        <f>INDEX(Ответ!$A:$D,MATCH(ROW(A4),Ответ!$C:$C,),COLUMN(A4)*3-2)</f>
        <v>Аэрозоль от клещей и комаров</v>
      </c>
      <c r="B5" s="5" t="str">
        <f>INDEX(Ответ!$A:$D,MATCH(ROW(B4),Ответ!$C:$C,),COLUMN(B4)*3-2)</f>
        <v>Тест-группа Детство</v>
      </c>
    </row>
    <row r="6" spans="1:2" s="8" customFormat="1" ht="33.75" x14ac:dyDescent="0.2">
      <c r="A6" s="5" t="str">
        <f>INDEX(Ответ!$A:$D,MATCH(ROW(A5),Ответ!$C:$C,),COLUMN(A5)*3-2)</f>
        <v>Батончик детский "Яблоко-вишня"</v>
      </c>
      <c r="B6" s="5" t="str">
        <f>INDEX(Ответ!$A:$D,MATCH(ROW(B5),Ответ!$C:$C,),COLUMN(B5)*3-2)</f>
        <v>Особенности питания_Вегетарианство, Особенности питания_Веганство (постное), To go, Мамы&amp;Дети, Особенности питания</v>
      </c>
    </row>
    <row r="7" spans="1:2" s="8" customFormat="1" ht="33.75" x14ac:dyDescent="0.2">
      <c r="A7" s="5" t="str">
        <f>INDEX(Ответ!$A:$D,MATCH(ROW(A6),Ответ!$C:$C,),COLUMN(A6)*3-2)</f>
        <v>Батончик детский "Яблоко-малина"</v>
      </c>
      <c r="B7" s="5" t="str">
        <f>INDEX(Ответ!$A:$D,MATCH(ROW(B6),Ответ!$C:$C,),COLUMN(B6)*3-2)</f>
        <v>Особенности питания_Вегетарианство, Особенности питания_Веганство (постное), To go, Мамы&amp;Дети, Особенности питания</v>
      </c>
    </row>
    <row r="8" spans="1:2" s="8" customFormat="1" ht="33.75" x14ac:dyDescent="0.2">
      <c r="A8" s="5" t="str">
        <f>INDEX(Ответ!$A:$D,MATCH(ROW(A7),Ответ!$C:$C,),COLUMN(A7)*3-2)</f>
        <v>Блокнот в точку, 80 л</v>
      </c>
      <c r="B8" s="5" t="str">
        <f>INDEX(Ответ!$A:$D,MATCH(ROW(B7),Ответ!$C:$C,),COLUMN(B7)*3-2)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9" spans="1:2" s="8" customFormat="1" x14ac:dyDescent="0.2">
      <c r="A9" s="5" t="str">
        <f>INDEX(Ответ!$A:$D,MATCH(ROW(A8),Ответ!$C:$C,),COLUMN(A8)*3-2)</f>
        <v>Блокнот с заданиями "Игры на бумаге"</v>
      </c>
      <c r="B9" s="5" t="str">
        <f>INDEX(Ответ!$A:$D,MATCH(ROW(B8),Ответ!$C:$C,),COLUMN(B8)*3-2)</f>
        <v>Чемоданчик "Продуктовый магазин"</v>
      </c>
    </row>
    <row r="10" spans="1:2" s="8" customFormat="1" x14ac:dyDescent="0.2">
      <c r="A10" s="5" t="str">
        <f>INDEX(Ответ!$A:$D,MATCH(ROW(A9),Ответ!$C:$C,),COLUMN(A9)*3-2)</f>
        <v>Браслет от комаров со сменным картриджем</v>
      </c>
      <c r="B10" s="5" t="str">
        <f>INDEX(Ответ!$A:$D,MATCH(ROW(B9),Ответ!$C:$C,),COLUMN(B9)*3-2)</f>
        <v>Тест-группа Детство</v>
      </c>
    </row>
    <row r="11" spans="1:2" s="8" customFormat="1" x14ac:dyDescent="0.2">
      <c r="A11" s="5" t="str">
        <f>INDEX(Ответ!$A:$D,MATCH(ROW(A10),Ответ!$C:$C,),COLUMN(A10)*3-2)</f>
        <v>Ватные палочки YokoSun, 200 шт, экологичные</v>
      </c>
      <c r="B11" s="5" t="str">
        <f>INDEX(Ответ!$A:$D,MATCH(ROW(B10),Ответ!$C:$C,),COLUMN(B10)*3-2)</f>
        <v>Чемоданчик "Продуктовый магазин", только онлайн заказ</v>
      </c>
    </row>
    <row r="12" spans="1:2" s="8" customFormat="1" x14ac:dyDescent="0.2">
      <c r="A12" s="5" t="str">
        <f>INDEX(Ответ!$A:$D,MATCH(ROW(A11),Ответ!$C:$C,),COLUMN(A11)*3-2)</f>
        <v>Ватные палочки детские 50 шт</v>
      </c>
      <c r="B12" s="5" t="str">
        <f>INDEX(Ответ!$A:$D,MATCH(ROW(B11),Ответ!$C:$C,),COLUMN(B11)*3-2)</f>
        <v>Мамы&amp;Дети</v>
      </c>
    </row>
    <row r="13" spans="1:2" s="8" customFormat="1" x14ac:dyDescent="0.2">
      <c r="A13" s="5" t="str">
        <f>INDEX(Ответ!$A:$D,MATCH(ROW(A12),Ответ!$C:$C,),COLUMN(A12)*3-2)</f>
        <v>Влажные салфетки "Lovular" 64 шт/уп</v>
      </c>
      <c r="B13" s="5" t="str">
        <f>INDEX(Ответ!$A:$D,MATCH(ROW(B12),Ответ!$C:$C,),COLUMN(B12)*3-2)</f>
        <v>Мамы&amp;Дети, ID OZON</v>
      </c>
    </row>
    <row r="14" spans="1:2" s="8" customFormat="1" ht="22.5" x14ac:dyDescent="0.2">
      <c r="A14" s="5" t="str">
        <f>INDEX(Ответ!$A:$D,MATCH(ROW(A13),Ответ!$C:$C,),COLUMN(A13)*3-2)</f>
        <v>Влажные салфетки детские кремовые 50 шт</v>
      </c>
      <c r="B14" s="5" t="str">
        <f>INDEX(Ответ!$A:$D,MATCH(ROW(B13),Ответ!$C:$C,),COLUMN(B13)*3-2)</f>
        <v>Исключить из состава_Сахар, Мамы&amp;Дети, Исключить из состава</v>
      </c>
    </row>
    <row r="15" spans="1:2" s="8" customFormat="1" ht="22.5" x14ac:dyDescent="0.2">
      <c r="A15" s="5" t="str">
        <f>INDEX(Ответ!$A:$D,MATCH(ROW(A14),Ответ!$C:$C,),COLUMN(A14)*3-2)</f>
        <v>Гематоген детский "Люкс"</v>
      </c>
      <c r="B15" s="5" t="str">
        <f>INDEX(Ответ!$A:$D,MATCH(ROW(B14),Ответ!$C:$C,),COLUMN(B14)*3-2)</f>
        <v>Исключить из состава_Сахар, Аллергены_Молоко (лактоза), Исключить из состава, Аллергены</v>
      </c>
    </row>
    <row r="16" spans="1:2" s="8" customFormat="1" x14ac:dyDescent="0.2">
      <c r="A16" s="5" t="str">
        <f>INDEX(Ответ!$A:$D,MATCH(ROW(A15),Ответ!$C:$C,),COLUMN(A15)*3-2)</f>
        <v>Детская бакалея</v>
      </c>
      <c r="B16" s="5" t="str">
        <f>INDEX(Ответ!$A:$D,MATCH(ROW(B15),Ответ!$C:$C,),COLUMN(B15)*3-2)</f>
        <v>Запретить минималку</v>
      </c>
    </row>
    <row r="17" spans="1:2" s="8" customFormat="1" x14ac:dyDescent="0.2">
      <c r="A17" s="5" t="str">
        <f>INDEX(Ответ!$A:$D,MATCH(ROW(A16),Ответ!$C:$C,),COLUMN(A16)*3-2)</f>
        <v>Детские товары</v>
      </c>
      <c r="B17" s="5" t="str">
        <f>INDEX(Ответ!$A:$D,MATCH(ROW(B16),Ответ!$C:$C,),COLUMN(B16)*3-2)</f>
        <v>Запретить минималку</v>
      </c>
    </row>
    <row r="18" spans="1:2" s="8" customFormat="1" x14ac:dyDescent="0.2">
      <c r="A18" s="5" t="str">
        <f>INDEX(Ответ!$A:$D,MATCH(ROW(A17),Ответ!$C:$C,),COLUMN(A17)*3-2)</f>
        <v>Детский спрей от комаров от 3 месяцев</v>
      </c>
      <c r="B18" s="5" t="str">
        <f>INDEX(Ответ!$A:$D,MATCH(ROW(B17),Ответ!$C:$C,),COLUMN(B17)*3-2)</f>
        <v>Тест-группа Детство</v>
      </c>
    </row>
    <row r="19" spans="1:2" s="8" customFormat="1" ht="45" x14ac:dyDescent="0.2">
      <c r="A19" s="5" t="str">
        <f>INDEX(Ответ!$A:$D,MATCH(ROW(A18),Ответ!$C:$C,),COLUMN(A18)*3-2)</f>
        <v>Детский супчик "Буковки"</v>
      </c>
      <c r="B19" s="5" t="str">
        <f>INDEX(Ответ!$A:$D,MATCH(ROW(B18),Ответ!$C:$C,),COLUMN(B18)*3-2)</f>
        <v>Аллергены_Глютен, Особенности питания_Вегетарианство, Особенности питания_Веганство (постное), Особенности питания, Аллергены</v>
      </c>
    </row>
    <row r="20" spans="1:2" s="8" customFormat="1" ht="22.5" x14ac:dyDescent="0.2">
      <c r="A20" s="5" t="str">
        <f>INDEX(Ответ!$A:$D,MATCH(ROW(A19),Ответ!$C:$C,),COLUMN(A19)*3-2)</f>
        <v>Детский супчик "Гороховый"</v>
      </c>
      <c r="B20" s="5" t="str">
        <f>INDEX(Ответ!$A:$D,MATCH(ROW(B19),Ответ!$C:$C,),COLUMN(B19)*3-2)</f>
        <v>Особенности питания_Вегетарианство, Особенности питания_Веганство (постное), Особенности питания</v>
      </c>
    </row>
    <row r="21" spans="1:2" s="8" customFormat="1" x14ac:dyDescent="0.2">
      <c r="A21" s="5" t="str">
        <f>INDEX(Ответ!$A:$D,MATCH(ROW(A20),Ответ!$C:$C,),COLUMN(A20)*3-2)</f>
        <v>Задания для развит.мышления 9-10лет</v>
      </c>
      <c r="B21" s="5" t="str">
        <f>INDEX(Ответ!$A:$D,MATCH(ROW(B20),Ответ!$C:$C,),COLUMN(B20)*3-2)</f>
        <v>Особые товары</v>
      </c>
    </row>
    <row r="22" spans="1:2" s="8" customFormat="1" x14ac:dyDescent="0.2">
      <c r="A22" s="5" t="str">
        <f>INDEX(Ответ!$A:$D,MATCH(ROW(A21),Ответ!$C:$C,),COLUMN(A21)*3-2)</f>
        <v>Задания для развит.мышления, 7-8 лет</v>
      </c>
      <c r="B22" s="5" t="str">
        <f>INDEX(Ответ!$A:$D,MATCH(ROW(B21),Ответ!$C:$C,),COLUMN(B21)*3-2)</f>
        <v>Особые товары</v>
      </c>
    </row>
    <row r="23" spans="1:2" s="8" customFormat="1" x14ac:dyDescent="0.2">
      <c r="A23" s="5" t="str">
        <f>INDEX(Ответ!$A:$D,MATCH(ROW(A22),Ответ!$C:$C,),COLUMN(A22)*3-2)</f>
        <v>Игрушка "Песок космический" 500 г</v>
      </c>
      <c r="B23" s="5" t="str">
        <f>INDEX(Ответ!$A:$D,MATCH(ROW(B22),Ответ!$C:$C,),COLUMN(B22)*3-2)</f>
        <v>Чемоданчик "Продуктовый магазин"</v>
      </c>
    </row>
    <row r="24" spans="1:2" s="8" customFormat="1" x14ac:dyDescent="0.2">
      <c r="A24" s="5" t="str">
        <f>INDEX(Ответ!$A:$D,MATCH(ROW(A23),Ответ!$C:$C,),COLUMN(A23)*3-2)</f>
        <v>Игрушка пазл деревянный "Репка"</v>
      </c>
      <c r="B24" s="5" t="str">
        <f>INDEX(Ответ!$A:$D,MATCH(ROW(B23),Ответ!$C:$C,),COLUMN(B23)*3-2)</f>
        <v>Мамы&amp;Дети</v>
      </c>
    </row>
    <row r="25" spans="1:2" s="8" customFormat="1" ht="33.75" x14ac:dyDescent="0.2">
      <c r="A25" s="5" t="str">
        <f>INDEX(Ответ!$A:$D,MATCH(ROW(A24),Ответ!$C:$C,),COLUMN(A24)*3-2)</f>
        <v>Карандаши чернографитные, 4шт</v>
      </c>
      <c r="B25" s="5" t="str">
        <f>INDEX(Ответ!$A:$D,MATCH(ROW(B24),Ответ!$C:$C,),COLUMN(B24)*3-2)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6" spans="1:2" s="8" customFormat="1" ht="33.75" x14ac:dyDescent="0.2">
      <c r="A26" s="5" t="str">
        <f>INDEX(Ответ!$A:$D,MATCH(ROW(A25),Ответ!$C:$C,),COLUMN(A25)*3-2)</f>
        <v>Каша гречневая безмолочная</v>
      </c>
      <c r="B26" s="5" t="str">
        <f>INDEX(Ответ!$A:$D,MATCH(ROW(B25),Ответ!$C:$C,),COLUMN(B25)*3-2)</f>
        <v>Особенности питания_Вегетарианство, Особенности питания_Веганство (постное), Особенности питания, Аллергены</v>
      </c>
    </row>
    <row r="27" spans="1:2" s="8" customFormat="1" ht="45" x14ac:dyDescent="0.2">
      <c r="A27" s="5" t="str">
        <f>INDEX(Ответ!$A:$D,MATCH(ROW(A26),Ответ!$C:$C,),COLUMN(A26)*3-2)</f>
        <v>Каша заварная "Каша-малаша"</v>
      </c>
      <c r="B27" s="5" t="str">
        <f>INDEX(Ответ!$A:$D,MATCH(ROW(B26),Ответ!$C:$C,),COLUMN(B26)*3-2)</f>
        <v>Исключить из состава_Соль, Аллергены_Глютен, Особенности питания_Вегетарианство, Особенности питания_Веганство (постное), Мамы&amp;Дети, ID OZON, Особенности питания, Исключить из состава, Аллергены</v>
      </c>
    </row>
    <row r="28" spans="1:2" s="8" customFormat="1" x14ac:dyDescent="0.2">
      <c r="A28" s="5" t="str">
        <f>INDEX(Ответ!$A:$D,MATCH(ROW(A27),Ответ!$C:$C,),COLUMN(A27)*3-2)</f>
        <v>Каша овсяная безмолочная</v>
      </c>
      <c r="B28" s="5" t="str">
        <f>INDEX(Ответ!$A:$D,MATCH(ROW(B27),Ответ!$C:$C,),COLUMN(B27)*3-2)</f>
        <v>Особенности питания, Аллергены</v>
      </c>
    </row>
    <row r="29" spans="1:2" s="8" customFormat="1" ht="33.75" x14ac:dyDescent="0.2">
      <c r="A29" s="5" t="str">
        <f>INDEX(Ответ!$A:$D,MATCH(ROW(A28),Ответ!$C:$C,),COLUMN(A28)*3-2)</f>
        <v>Клей канцелярский жидкий, 50 мл</v>
      </c>
      <c r="B29" s="5" t="str">
        <f>INDEX(Ответ!$A:$D,MATCH(ROW(B28),Ответ!$C:$C,),COLUMN(B28)*3-2)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30" spans="1:2" s="8" customFormat="1" ht="33.75" x14ac:dyDescent="0.2">
      <c r="A30" s="5" t="str">
        <f>INDEX(Ответ!$A:$D,MATCH(ROW(A29),Ответ!$C:$C,),COLUMN(A29)*3-2)</f>
        <v>Клей-карандаш канцелярский</v>
      </c>
      <c r="B30" s="5" t="str">
        <f>INDEX(Ответ!$A:$D,MATCH(ROW(B29),Ответ!$C:$C,),COLUMN(B29)*3-2)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31" spans="1:2" s="8" customFormat="1" ht="22.5" x14ac:dyDescent="0.2">
      <c r="A31" s="5" t="str">
        <f>INDEX(Ответ!$A:$D,MATCH(ROW(A30),Ответ!$C:$C,),COLUMN(A30)*3-2)</f>
        <v>Кондиционер для детского белья</v>
      </c>
      <c r="B31" s="5" t="str">
        <f>INDEX(Ответ!$A:$D,MATCH(ROW(B30),Ответ!$C:$C,),COLUMN(B30)*3-2)</f>
        <v>Исключить из состава_Соль, Мамы&amp;Дети, ID OZON, Исключить из состава</v>
      </c>
    </row>
    <row r="32" spans="1:2" s="8" customFormat="1" x14ac:dyDescent="0.2">
      <c r="A32" s="5" t="str">
        <f>INDEX(Ответ!$A:$D,MATCH(ROW(A31),Ответ!$C:$C,),COLUMN(A31)*3-2)</f>
        <v>Крем гипоаллергенный на основе гамамелиса</v>
      </c>
      <c r="B32" s="5" t="str">
        <f>INDEX(Ответ!$A:$D,MATCH(ROW(B31),Ответ!$C:$C,),COLUMN(B31)*3-2)</f>
        <v>Аллергены_Глютен, Аллергены</v>
      </c>
    </row>
    <row r="33" spans="1:2" s="8" customFormat="1" x14ac:dyDescent="0.2">
      <c r="A33" s="5" t="str">
        <f>INDEX(Ответ!$A:$D,MATCH(ROW(A32),Ответ!$C:$C,),COLUMN(A32)*3-2)</f>
        <v>Крем детский от ветра и мороза</v>
      </c>
      <c r="B33" s="5" t="str">
        <f>INDEX(Ответ!$A:$D,MATCH(ROW(B32),Ответ!$C:$C,),COLUMN(B32)*3-2)</f>
        <v>Мамы&amp;Дети, ID OZON</v>
      </c>
    </row>
    <row r="34" spans="1:2" s="8" customFormat="1" ht="22.5" x14ac:dyDescent="0.2">
      <c r="A34" s="5" t="str">
        <f>INDEX(Ответ!$A:$D,MATCH(ROW(A33),Ответ!$C:$C,),COLUMN(A33)*3-2)</f>
        <v>Крем детский питательный</v>
      </c>
      <c r="B34" s="5" t="str">
        <f>INDEX(Ответ!$A:$D,MATCH(ROW(B33),Ответ!$C:$C,),COLUMN(B33)*3-2)</f>
        <v>Аллергены_Глютен, Аллергены_Орехи, Мамы&amp;Дети, ID OZON, Аллергены</v>
      </c>
    </row>
    <row r="35" spans="1:2" s="8" customFormat="1" ht="33.75" x14ac:dyDescent="0.2">
      <c r="A35" s="5" t="str">
        <f>INDEX(Ответ!$A:$D,MATCH(ROW(A34),Ответ!$C:$C,),COLUMN(A34)*3-2)</f>
        <v>Ластик белый, 63 мм</v>
      </c>
      <c r="B35" s="5" t="str">
        <f>INDEX(Ответ!$A:$D,MATCH(ROW(B34),Ответ!$C:$C,),COLUMN(B34)*3-2)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36" spans="1:2" s="8" customFormat="1" ht="33.75" x14ac:dyDescent="0.2">
      <c r="A36" s="5" t="str">
        <f>INDEX(Ответ!$A:$D,MATCH(ROW(A35),Ответ!$C:$C,),COLUMN(A35)*3-2)</f>
        <v>Ластик Овощи, 3шт</v>
      </c>
      <c r="B36" s="5" t="str">
        <f>INDEX(Ответ!$A:$D,MATCH(ROW(B35),Ответ!$C:$C,),COLUMN(B35)*3-2)</f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37" spans="1:2" s="8" customFormat="1" x14ac:dyDescent="0.2">
      <c r="A37" s="5" t="str">
        <f>INDEX(Ответ!$A:$D,MATCH(ROW(A36),Ответ!$C:$C,),COLUMN(A36)*3-2)</f>
        <v>Молочко для тела для мам и малышей 0+</v>
      </c>
      <c r="B37" s="5" t="str">
        <f>INDEX(Ответ!$A:$D,MATCH(ROW(B36),Ответ!$C:$C,),COLUMN(B36)*3-2)</f>
        <v>Аллергены_Орехи, Аллергены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workbookViewId="0">
      <selection activeCell="D2" sqref="D2"/>
    </sheetView>
  </sheetViews>
  <sheetFormatPr defaultRowHeight="11.25" x14ac:dyDescent="0.2"/>
  <cols>
    <col min="1" max="1" width="51.6640625" style="1" customWidth="1"/>
    <col min="2" max="2" width="48.5" style="1" customWidth="1"/>
  </cols>
  <sheetData>
    <row r="1" spans="1:4" x14ac:dyDescent="0.2">
      <c r="A1" s="2" t="s">
        <v>0</v>
      </c>
      <c r="B1" s="2" t="s">
        <v>1</v>
      </c>
    </row>
    <row r="2" spans="1:4" x14ac:dyDescent="0.2">
      <c r="A2" s="3" t="s">
        <v>2</v>
      </c>
      <c r="B2" s="3" t="s">
        <v>3</v>
      </c>
      <c r="C2">
        <f>IF(A2&lt;&gt;A1,C1+1,C1)</f>
        <v>1</v>
      </c>
      <c r="D2" t="str">
        <f>B2&amp;IF(A2=A3,", "&amp;D3,"")</f>
        <v>Закажи и забери, Особые товары</v>
      </c>
    </row>
    <row r="3" spans="1:4" x14ac:dyDescent="0.2">
      <c r="A3" s="3" t="s">
        <v>2</v>
      </c>
      <c r="B3" s="3" t="s">
        <v>4</v>
      </c>
      <c r="C3">
        <f t="shared" ref="C3:C66" si="0">IF(A3&lt;&gt;A2,C2+1,C2)</f>
        <v>1</v>
      </c>
      <c r="D3" t="str">
        <f>B3&amp;IF(A3=A4,", "&amp;D4,"")</f>
        <v>Особые товары</v>
      </c>
    </row>
    <row r="4" spans="1:4" x14ac:dyDescent="0.2">
      <c r="A4" s="3" t="s">
        <v>5</v>
      </c>
      <c r="B4" s="3" t="s">
        <v>6</v>
      </c>
      <c r="C4">
        <f t="shared" si="0"/>
        <v>2</v>
      </c>
      <c r="D4" t="str">
        <f t="shared" ref="D4:D67" si="1">B4&amp;IF(A4=A5,", "&amp;D5,"")</f>
        <v>Мамы&amp;Дети</v>
      </c>
    </row>
    <row r="5" spans="1:4" x14ac:dyDescent="0.2">
      <c r="A5" s="3" t="s">
        <v>7</v>
      </c>
      <c r="B5" s="3" t="s">
        <v>6</v>
      </c>
      <c r="C5">
        <f t="shared" si="0"/>
        <v>3</v>
      </c>
      <c r="D5" t="str">
        <f t="shared" si="1"/>
        <v>Мамы&amp;Дети</v>
      </c>
    </row>
    <row r="6" spans="1:4" x14ac:dyDescent="0.2">
      <c r="A6" s="3" t="s">
        <v>8</v>
      </c>
      <c r="B6" s="3" t="s">
        <v>9</v>
      </c>
      <c r="C6">
        <f t="shared" si="0"/>
        <v>4</v>
      </c>
      <c r="D6" t="str">
        <f t="shared" si="1"/>
        <v>Тест-группа Детство</v>
      </c>
    </row>
    <row r="7" spans="1:4" x14ac:dyDescent="0.2">
      <c r="A7" s="3" t="s">
        <v>10</v>
      </c>
      <c r="B7" s="3" t="s">
        <v>11</v>
      </c>
      <c r="C7">
        <f t="shared" si="0"/>
        <v>5</v>
      </c>
      <c r="D7" t="str">
        <f t="shared" si="1"/>
        <v>Особенности питания_Вегетарианство, Особенности питания_Веганство (постное), To go, Мамы&amp;Дети, Особенности питания</v>
      </c>
    </row>
    <row r="8" spans="1:4" x14ac:dyDescent="0.2">
      <c r="A8" s="3" t="s">
        <v>10</v>
      </c>
      <c r="B8" s="3" t="s">
        <v>12</v>
      </c>
      <c r="C8">
        <f t="shared" si="0"/>
        <v>5</v>
      </c>
      <c r="D8" t="str">
        <f t="shared" si="1"/>
        <v>Особенности питания_Веганство (постное), To go, Мамы&amp;Дети, Особенности питания</v>
      </c>
    </row>
    <row r="9" spans="1:4" x14ac:dyDescent="0.2">
      <c r="A9" s="3" t="s">
        <v>10</v>
      </c>
      <c r="B9" s="3" t="s">
        <v>13</v>
      </c>
      <c r="C9">
        <f t="shared" si="0"/>
        <v>5</v>
      </c>
      <c r="D9" t="str">
        <f t="shared" si="1"/>
        <v>To go, Мамы&amp;Дети, Особенности питания</v>
      </c>
    </row>
    <row r="10" spans="1:4" x14ac:dyDescent="0.2">
      <c r="A10" s="3" t="s">
        <v>10</v>
      </c>
      <c r="B10" s="3" t="s">
        <v>6</v>
      </c>
      <c r="C10">
        <f t="shared" si="0"/>
        <v>5</v>
      </c>
      <c r="D10" t="str">
        <f t="shared" si="1"/>
        <v>Мамы&amp;Дети, Особенности питания</v>
      </c>
    </row>
    <row r="11" spans="1:4" x14ac:dyDescent="0.2">
      <c r="A11" s="3" t="s">
        <v>10</v>
      </c>
      <c r="B11" s="3" t="s">
        <v>14</v>
      </c>
      <c r="C11">
        <f t="shared" si="0"/>
        <v>5</v>
      </c>
      <c r="D11" t="str">
        <f t="shared" si="1"/>
        <v>Особенности питания</v>
      </c>
    </row>
    <row r="12" spans="1:4" x14ac:dyDescent="0.2">
      <c r="A12" s="3" t="s">
        <v>15</v>
      </c>
      <c r="B12" s="3" t="s">
        <v>11</v>
      </c>
      <c r="C12">
        <f t="shared" si="0"/>
        <v>6</v>
      </c>
      <c r="D12" t="str">
        <f t="shared" si="1"/>
        <v>Особенности питания_Вегетарианство, Особенности питания_Веганство (постное), To go, Мамы&amp;Дети, Особенности питания</v>
      </c>
    </row>
    <row r="13" spans="1:4" x14ac:dyDescent="0.2">
      <c r="A13" s="3" t="s">
        <v>15</v>
      </c>
      <c r="B13" s="3" t="s">
        <v>12</v>
      </c>
      <c r="C13">
        <f t="shared" si="0"/>
        <v>6</v>
      </c>
      <c r="D13" t="str">
        <f t="shared" si="1"/>
        <v>Особенности питания_Веганство (постное), To go, Мамы&amp;Дети, Особенности питания</v>
      </c>
    </row>
    <row r="14" spans="1:4" x14ac:dyDescent="0.2">
      <c r="A14" s="3" t="s">
        <v>15</v>
      </c>
      <c r="B14" s="3" t="s">
        <v>13</v>
      </c>
      <c r="C14">
        <f t="shared" si="0"/>
        <v>6</v>
      </c>
      <c r="D14" t="str">
        <f t="shared" si="1"/>
        <v>To go, Мамы&amp;Дети, Особенности питания</v>
      </c>
    </row>
    <row r="15" spans="1:4" x14ac:dyDescent="0.2">
      <c r="A15" s="3" t="s">
        <v>15</v>
      </c>
      <c r="B15" s="3" t="s">
        <v>6</v>
      </c>
      <c r="C15">
        <f t="shared" si="0"/>
        <v>6</v>
      </c>
      <c r="D15" t="str">
        <f t="shared" si="1"/>
        <v>Мамы&amp;Дети, Особенности питания</v>
      </c>
    </row>
    <row r="16" spans="1:4" x14ac:dyDescent="0.2">
      <c r="A16" s="3" t="s">
        <v>15</v>
      </c>
      <c r="B16" s="3" t="s">
        <v>14</v>
      </c>
      <c r="C16">
        <f t="shared" si="0"/>
        <v>6</v>
      </c>
      <c r="D16" t="str">
        <f t="shared" si="1"/>
        <v>Особенности питания</v>
      </c>
    </row>
    <row r="17" spans="1:4" x14ac:dyDescent="0.2">
      <c r="A17" s="3" t="s">
        <v>16</v>
      </c>
      <c r="B17" s="3" t="s">
        <v>17</v>
      </c>
      <c r="C17">
        <f t="shared" si="0"/>
        <v>7</v>
      </c>
      <c r="D17" t="str">
        <f t="shared" si="1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18" spans="1:4" x14ac:dyDescent="0.2">
      <c r="A18" s="3" t="s">
        <v>16</v>
      </c>
      <c r="B18" s="3" t="s">
        <v>18</v>
      </c>
      <c r="C18">
        <f t="shared" si="0"/>
        <v>7</v>
      </c>
      <c r="D18" t="str">
        <f t="shared" si="1"/>
        <v>Особенности питания_Халяль, Особенности питания_Вегетарианство, Особенности питания_Веганство (постное)</v>
      </c>
    </row>
    <row r="19" spans="1:4" x14ac:dyDescent="0.2">
      <c r="A19" s="3" t="s">
        <v>16</v>
      </c>
      <c r="B19" s="3" t="s">
        <v>11</v>
      </c>
      <c r="C19">
        <f t="shared" si="0"/>
        <v>7</v>
      </c>
      <c r="D19" t="str">
        <f t="shared" si="1"/>
        <v>Особенности питания_Вегетарианство, Особенности питания_Веганство (постное)</v>
      </c>
    </row>
    <row r="20" spans="1:4" x14ac:dyDescent="0.2">
      <c r="A20" s="3" t="s">
        <v>16</v>
      </c>
      <c r="B20" s="3" t="s">
        <v>12</v>
      </c>
      <c r="C20">
        <f t="shared" si="0"/>
        <v>7</v>
      </c>
      <c r="D20" t="str">
        <f t="shared" si="1"/>
        <v>Особенности питания_Веганство (постное)</v>
      </c>
    </row>
    <row r="21" spans="1:4" x14ac:dyDescent="0.2">
      <c r="A21" s="3" t="s">
        <v>19</v>
      </c>
      <c r="B21" s="3" t="s">
        <v>20</v>
      </c>
      <c r="C21">
        <f t="shared" si="0"/>
        <v>8</v>
      </c>
      <c r="D21" t="str">
        <f t="shared" si="1"/>
        <v>Чемоданчик "Продуктовый магазин"</v>
      </c>
    </row>
    <row r="22" spans="1:4" x14ac:dyDescent="0.2">
      <c r="A22" s="3" t="s">
        <v>21</v>
      </c>
      <c r="B22" s="3" t="s">
        <v>9</v>
      </c>
      <c r="C22">
        <f t="shared" si="0"/>
        <v>9</v>
      </c>
      <c r="D22" t="str">
        <f t="shared" si="1"/>
        <v>Тест-группа Детство</v>
      </c>
    </row>
    <row r="23" spans="1:4" x14ac:dyDescent="0.2">
      <c r="A23" s="3" t="s">
        <v>22</v>
      </c>
      <c r="B23" s="3" t="s">
        <v>20</v>
      </c>
      <c r="C23">
        <f t="shared" si="0"/>
        <v>10</v>
      </c>
      <c r="D23" t="str">
        <f t="shared" si="1"/>
        <v>Чемоданчик "Продуктовый магазин", только онлайн заказ</v>
      </c>
    </row>
    <row r="24" spans="1:4" x14ac:dyDescent="0.2">
      <c r="A24" s="3" t="s">
        <v>22</v>
      </c>
      <c r="B24" s="3" t="s">
        <v>23</v>
      </c>
      <c r="C24">
        <f t="shared" si="0"/>
        <v>10</v>
      </c>
      <c r="D24" t="str">
        <f t="shared" si="1"/>
        <v>только онлайн заказ</v>
      </c>
    </row>
    <row r="25" spans="1:4" x14ac:dyDescent="0.2">
      <c r="A25" s="3" t="s">
        <v>24</v>
      </c>
      <c r="B25" s="3" t="s">
        <v>6</v>
      </c>
      <c r="C25">
        <f t="shared" si="0"/>
        <v>11</v>
      </c>
      <c r="D25" t="str">
        <f t="shared" si="1"/>
        <v>Мамы&amp;Дети</v>
      </c>
    </row>
    <row r="26" spans="1:4" x14ac:dyDescent="0.2">
      <c r="A26" s="3" t="s">
        <v>25</v>
      </c>
      <c r="B26" s="3" t="s">
        <v>6</v>
      </c>
      <c r="C26">
        <f t="shared" si="0"/>
        <v>12</v>
      </c>
      <c r="D26" t="str">
        <f t="shared" si="1"/>
        <v>Мамы&amp;Дети, ID OZON</v>
      </c>
    </row>
    <row r="27" spans="1:4" x14ac:dyDescent="0.2">
      <c r="A27" s="3" t="s">
        <v>25</v>
      </c>
      <c r="B27" s="3" t="s">
        <v>26</v>
      </c>
      <c r="C27">
        <f t="shared" si="0"/>
        <v>12</v>
      </c>
      <c r="D27" t="str">
        <f t="shared" si="1"/>
        <v>ID OZON</v>
      </c>
    </row>
    <row r="28" spans="1:4" x14ac:dyDescent="0.2">
      <c r="A28" s="3" t="s">
        <v>27</v>
      </c>
      <c r="B28" s="3" t="s">
        <v>28</v>
      </c>
      <c r="C28">
        <f t="shared" si="0"/>
        <v>13</v>
      </c>
      <c r="D28" t="str">
        <f t="shared" si="1"/>
        <v>Исключить из состава_Сахар, Мамы&amp;Дети, Исключить из состава</v>
      </c>
    </row>
    <row r="29" spans="1:4" x14ac:dyDescent="0.2">
      <c r="A29" s="3" t="s">
        <v>27</v>
      </c>
      <c r="B29" s="3" t="s">
        <v>6</v>
      </c>
      <c r="C29">
        <f t="shared" si="0"/>
        <v>13</v>
      </c>
      <c r="D29" t="str">
        <f t="shared" si="1"/>
        <v>Мамы&amp;Дети, Исключить из состава</v>
      </c>
    </row>
    <row r="30" spans="1:4" x14ac:dyDescent="0.2">
      <c r="A30" s="3" t="s">
        <v>27</v>
      </c>
      <c r="B30" s="3" t="s">
        <v>29</v>
      </c>
      <c r="C30">
        <f t="shared" si="0"/>
        <v>13</v>
      </c>
      <c r="D30" t="str">
        <f t="shared" si="1"/>
        <v>Исключить из состава</v>
      </c>
    </row>
    <row r="31" spans="1:4" x14ac:dyDescent="0.2">
      <c r="A31" s="3" t="s">
        <v>30</v>
      </c>
      <c r="B31" s="3" t="s">
        <v>28</v>
      </c>
      <c r="C31">
        <f t="shared" si="0"/>
        <v>14</v>
      </c>
      <c r="D31" t="str">
        <f t="shared" si="1"/>
        <v>Исключить из состава_Сахар, Аллергены_Молоко (лактоза), Исключить из состава, Аллергены</v>
      </c>
    </row>
    <row r="32" spans="1:4" x14ac:dyDescent="0.2">
      <c r="A32" s="3" t="s">
        <v>30</v>
      </c>
      <c r="B32" s="3" t="s">
        <v>31</v>
      </c>
      <c r="C32">
        <f t="shared" si="0"/>
        <v>14</v>
      </c>
      <c r="D32" t="str">
        <f t="shared" si="1"/>
        <v>Аллергены_Молоко (лактоза), Исключить из состава, Аллергены</v>
      </c>
    </row>
    <row r="33" spans="1:4" x14ac:dyDescent="0.2">
      <c r="A33" s="3" t="s">
        <v>30</v>
      </c>
      <c r="B33" s="3" t="s">
        <v>29</v>
      </c>
      <c r="C33">
        <f t="shared" si="0"/>
        <v>14</v>
      </c>
      <c r="D33" t="str">
        <f t="shared" si="1"/>
        <v>Исключить из состава, Аллергены</v>
      </c>
    </row>
    <row r="34" spans="1:4" x14ac:dyDescent="0.2">
      <c r="A34" s="3" t="s">
        <v>30</v>
      </c>
      <c r="B34" s="3" t="s">
        <v>32</v>
      </c>
      <c r="C34">
        <f t="shared" si="0"/>
        <v>14</v>
      </c>
      <c r="D34" t="str">
        <f t="shared" si="1"/>
        <v>Аллергены</v>
      </c>
    </row>
    <row r="35" spans="1:4" x14ac:dyDescent="0.2">
      <c r="A35" s="3" t="s">
        <v>33</v>
      </c>
      <c r="B35" s="3" t="s">
        <v>34</v>
      </c>
      <c r="C35">
        <f t="shared" si="0"/>
        <v>15</v>
      </c>
      <c r="D35" t="str">
        <f t="shared" si="1"/>
        <v>Запретить минималку</v>
      </c>
    </row>
    <row r="36" spans="1:4" x14ac:dyDescent="0.2">
      <c r="A36" s="3" t="s">
        <v>35</v>
      </c>
      <c r="B36" s="3" t="s">
        <v>34</v>
      </c>
      <c r="C36">
        <f t="shared" si="0"/>
        <v>16</v>
      </c>
      <c r="D36" t="str">
        <f t="shared" si="1"/>
        <v>Запретить минималку</v>
      </c>
    </row>
    <row r="37" spans="1:4" x14ac:dyDescent="0.2">
      <c r="A37" s="3" t="s">
        <v>36</v>
      </c>
      <c r="B37" s="3" t="s">
        <v>9</v>
      </c>
      <c r="C37">
        <f t="shared" si="0"/>
        <v>17</v>
      </c>
      <c r="D37" t="str">
        <f t="shared" si="1"/>
        <v>Тест-группа Детство</v>
      </c>
    </row>
    <row r="38" spans="1:4" x14ac:dyDescent="0.2">
      <c r="A38" s="3" t="s">
        <v>37</v>
      </c>
      <c r="B38" s="3" t="s">
        <v>38</v>
      </c>
      <c r="C38">
        <f t="shared" si="0"/>
        <v>18</v>
      </c>
      <c r="D38" t="str">
        <f t="shared" si="1"/>
        <v>Аллергены_Глютен, Особенности питания_Вегетарианство, Особенности питания_Веганство (постное), Особенности питания, Аллергены</v>
      </c>
    </row>
    <row r="39" spans="1:4" x14ac:dyDescent="0.2">
      <c r="A39" s="3" t="s">
        <v>37</v>
      </c>
      <c r="B39" s="3" t="s">
        <v>11</v>
      </c>
      <c r="C39">
        <f t="shared" si="0"/>
        <v>18</v>
      </c>
      <c r="D39" t="str">
        <f t="shared" si="1"/>
        <v>Особенности питания_Вегетарианство, Особенности питания_Веганство (постное), Особенности питания, Аллергены</v>
      </c>
    </row>
    <row r="40" spans="1:4" x14ac:dyDescent="0.2">
      <c r="A40" s="3" t="s">
        <v>37</v>
      </c>
      <c r="B40" s="3" t="s">
        <v>12</v>
      </c>
      <c r="C40">
        <f t="shared" si="0"/>
        <v>18</v>
      </c>
      <c r="D40" t="str">
        <f t="shared" si="1"/>
        <v>Особенности питания_Веганство (постное), Особенности питания, Аллергены</v>
      </c>
    </row>
    <row r="41" spans="1:4" x14ac:dyDescent="0.2">
      <c r="A41" s="3" t="s">
        <v>37</v>
      </c>
      <c r="B41" s="3" t="s">
        <v>14</v>
      </c>
      <c r="C41">
        <f t="shared" si="0"/>
        <v>18</v>
      </c>
      <c r="D41" t="str">
        <f t="shared" si="1"/>
        <v>Особенности питания, Аллергены</v>
      </c>
    </row>
    <row r="42" spans="1:4" x14ac:dyDescent="0.2">
      <c r="A42" s="3" t="s">
        <v>37</v>
      </c>
      <c r="B42" s="3" t="s">
        <v>32</v>
      </c>
      <c r="C42">
        <f t="shared" si="0"/>
        <v>18</v>
      </c>
      <c r="D42" t="str">
        <f t="shared" si="1"/>
        <v>Аллергены</v>
      </c>
    </row>
    <row r="43" spans="1:4" x14ac:dyDescent="0.2">
      <c r="A43" s="3" t="s">
        <v>39</v>
      </c>
      <c r="B43" s="3" t="s">
        <v>11</v>
      </c>
      <c r="C43">
        <f t="shared" si="0"/>
        <v>19</v>
      </c>
      <c r="D43" t="str">
        <f t="shared" si="1"/>
        <v>Особенности питания_Вегетарианство, Особенности питания_Веганство (постное), Особенности питания</v>
      </c>
    </row>
    <row r="44" spans="1:4" x14ac:dyDescent="0.2">
      <c r="A44" s="3" t="s">
        <v>39</v>
      </c>
      <c r="B44" s="3" t="s">
        <v>12</v>
      </c>
      <c r="C44">
        <f t="shared" si="0"/>
        <v>19</v>
      </c>
      <c r="D44" t="str">
        <f t="shared" si="1"/>
        <v>Особенности питания_Веганство (постное), Особенности питания</v>
      </c>
    </row>
    <row r="45" spans="1:4" x14ac:dyDescent="0.2">
      <c r="A45" s="3" t="s">
        <v>39</v>
      </c>
      <c r="B45" s="3" t="s">
        <v>14</v>
      </c>
      <c r="C45">
        <f t="shared" si="0"/>
        <v>19</v>
      </c>
      <c r="D45" t="str">
        <f t="shared" si="1"/>
        <v>Особенности питания</v>
      </c>
    </row>
    <row r="46" spans="1:4" x14ac:dyDescent="0.2">
      <c r="A46" s="3" t="s">
        <v>40</v>
      </c>
      <c r="B46" s="3" t="s">
        <v>4</v>
      </c>
      <c r="C46">
        <f t="shared" si="0"/>
        <v>20</v>
      </c>
      <c r="D46" t="str">
        <f t="shared" si="1"/>
        <v>Особые товары</v>
      </c>
    </row>
    <row r="47" spans="1:4" x14ac:dyDescent="0.2">
      <c r="A47" s="3" t="s">
        <v>41</v>
      </c>
      <c r="B47" s="3" t="s">
        <v>4</v>
      </c>
      <c r="C47">
        <f t="shared" si="0"/>
        <v>21</v>
      </c>
      <c r="D47" t="str">
        <f t="shared" si="1"/>
        <v>Особые товары</v>
      </c>
    </row>
    <row r="48" spans="1:4" x14ac:dyDescent="0.2">
      <c r="A48" s="3" t="s">
        <v>42</v>
      </c>
      <c r="B48" s="3" t="s">
        <v>20</v>
      </c>
      <c r="C48">
        <f t="shared" si="0"/>
        <v>22</v>
      </c>
      <c r="D48" t="str">
        <f t="shared" si="1"/>
        <v>Чемоданчик "Продуктовый магазин"</v>
      </c>
    </row>
    <row r="49" spans="1:4" x14ac:dyDescent="0.2">
      <c r="A49" s="3" t="s">
        <v>43</v>
      </c>
      <c r="B49" s="3" t="s">
        <v>6</v>
      </c>
      <c r="C49">
        <f t="shared" si="0"/>
        <v>23</v>
      </c>
      <c r="D49" t="str">
        <f t="shared" si="1"/>
        <v>Мамы&amp;Дети</v>
      </c>
    </row>
    <row r="50" spans="1:4" x14ac:dyDescent="0.2">
      <c r="A50" s="3" t="s">
        <v>44</v>
      </c>
      <c r="B50" s="3" t="s">
        <v>17</v>
      </c>
      <c r="C50">
        <f t="shared" si="0"/>
        <v>24</v>
      </c>
      <c r="D50" t="str">
        <f t="shared" si="1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51" spans="1:4" x14ac:dyDescent="0.2">
      <c r="A51" s="3" t="s">
        <v>44</v>
      </c>
      <c r="B51" s="3" t="s">
        <v>18</v>
      </c>
      <c r="C51">
        <f t="shared" si="0"/>
        <v>24</v>
      </c>
      <c r="D51" t="str">
        <f t="shared" si="1"/>
        <v>Особенности питания_Халяль, Особенности питания_Вегетарианство, Особенности питания_Веганство (постное)</v>
      </c>
    </row>
    <row r="52" spans="1:4" x14ac:dyDescent="0.2">
      <c r="A52" s="3" t="s">
        <v>44</v>
      </c>
      <c r="B52" s="3" t="s">
        <v>11</v>
      </c>
      <c r="C52">
        <f t="shared" si="0"/>
        <v>24</v>
      </c>
      <c r="D52" t="str">
        <f t="shared" si="1"/>
        <v>Особенности питания_Вегетарианство, Особенности питания_Веганство (постное)</v>
      </c>
    </row>
    <row r="53" spans="1:4" x14ac:dyDescent="0.2">
      <c r="A53" s="3" t="s">
        <v>44</v>
      </c>
      <c r="B53" s="3" t="s">
        <v>12</v>
      </c>
      <c r="C53">
        <f t="shared" si="0"/>
        <v>24</v>
      </c>
      <c r="D53" t="str">
        <f t="shared" si="1"/>
        <v>Особенности питания_Веганство (постное)</v>
      </c>
    </row>
    <row r="54" spans="1:4" x14ac:dyDescent="0.2">
      <c r="A54" s="3" t="s">
        <v>45</v>
      </c>
      <c r="B54" s="3" t="s">
        <v>11</v>
      </c>
      <c r="C54">
        <f t="shared" si="0"/>
        <v>25</v>
      </c>
      <c r="D54" t="str">
        <f t="shared" si="1"/>
        <v>Особенности питания_Вегетарианство, Особенности питания_Веганство (постное), Особенности питания, Аллергены</v>
      </c>
    </row>
    <row r="55" spans="1:4" x14ac:dyDescent="0.2">
      <c r="A55" s="3" t="s">
        <v>45</v>
      </c>
      <c r="B55" s="3" t="s">
        <v>12</v>
      </c>
      <c r="C55">
        <f t="shared" si="0"/>
        <v>25</v>
      </c>
      <c r="D55" t="str">
        <f t="shared" si="1"/>
        <v>Особенности питания_Веганство (постное), Особенности питания, Аллергены</v>
      </c>
    </row>
    <row r="56" spans="1:4" x14ac:dyDescent="0.2">
      <c r="A56" s="3" t="s">
        <v>45</v>
      </c>
      <c r="B56" s="3" t="s">
        <v>14</v>
      </c>
      <c r="C56">
        <f t="shared" si="0"/>
        <v>25</v>
      </c>
      <c r="D56" t="str">
        <f t="shared" si="1"/>
        <v>Особенности питания, Аллергены</v>
      </c>
    </row>
    <row r="57" spans="1:4" x14ac:dyDescent="0.2">
      <c r="A57" s="3" t="s">
        <v>45</v>
      </c>
      <c r="B57" s="3" t="s">
        <v>32</v>
      </c>
      <c r="C57">
        <f t="shared" si="0"/>
        <v>25</v>
      </c>
      <c r="D57" t="str">
        <f t="shared" si="1"/>
        <v>Аллергены</v>
      </c>
    </row>
    <row r="58" spans="1:4" x14ac:dyDescent="0.2">
      <c r="A58" s="3" t="s">
        <v>46</v>
      </c>
      <c r="B58" s="3" t="s">
        <v>47</v>
      </c>
      <c r="C58">
        <f t="shared" si="0"/>
        <v>26</v>
      </c>
      <c r="D58" t="str">
        <f t="shared" si="1"/>
        <v>Исключить из состава_Соль, Аллергены_Глютен, Особенности питания_Вегетарианство, Особенности питания_Веганство (постное), Мамы&amp;Дети, ID OZON, Особенности питания, Исключить из состава, Аллергены</v>
      </c>
    </row>
    <row r="59" spans="1:4" x14ac:dyDescent="0.2">
      <c r="A59" s="3" t="s">
        <v>46</v>
      </c>
      <c r="B59" s="3" t="s">
        <v>38</v>
      </c>
      <c r="C59">
        <f t="shared" si="0"/>
        <v>26</v>
      </c>
      <c r="D59" t="str">
        <f t="shared" si="1"/>
        <v>Аллергены_Глютен, Особенности питания_Вегетарианство, Особенности питания_Веганство (постное), Мамы&amp;Дети, ID OZON, Особенности питания, Исключить из состава, Аллергены</v>
      </c>
    </row>
    <row r="60" spans="1:4" x14ac:dyDescent="0.2">
      <c r="A60" s="3" t="s">
        <v>46</v>
      </c>
      <c r="B60" s="3" t="s">
        <v>11</v>
      </c>
      <c r="C60">
        <f t="shared" si="0"/>
        <v>26</v>
      </c>
      <c r="D60" t="str">
        <f t="shared" si="1"/>
        <v>Особенности питания_Вегетарианство, Особенности питания_Веганство (постное), Мамы&amp;Дети, ID OZON, Особенности питания, Исключить из состава, Аллергены</v>
      </c>
    </row>
    <row r="61" spans="1:4" x14ac:dyDescent="0.2">
      <c r="A61" s="3" t="s">
        <v>46</v>
      </c>
      <c r="B61" s="3" t="s">
        <v>12</v>
      </c>
      <c r="C61">
        <f t="shared" si="0"/>
        <v>26</v>
      </c>
      <c r="D61" t="str">
        <f t="shared" si="1"/>
        <v>Особенности питания_Веганство (постное), Мамы&amp;Дети, ID OZON, Особенности питания, Исключить из состава, Аллергены</v>
      </c>
    </row>
    <row r="62" spans="1:4" x14ac:dyDescent="0.2">
      <c r="A62" s="3" t="s">
        <v>46</v>
      </c>
      <c r="B62" s="3" t="s">
        <v>6</v>
      </c>
      <c r="C62">
        <f t="shared" si="0"/>
        <v>26</v>
      </c>
      <c r="D62" t="str">
        <f t="shared" si="1"/>
        <v>Мамы&amp;Дети, ID OZON, Особенности питания, Исключить из состава, Аллергены</v>
      </c>
    </row>
    <row r="63" spans="1:4" x14ac:dyDescent="0.2">
      <c r="A63" s="3" t="s">
        <v>46</v>
      </c>
      <c r="B63" s="3" t="s">
        <v>26</v>
      </c>
      <c r="C63">
        <f t="shared" si="0"/>
        <v>26</v>
      </c>
      <c r="D63" t="str">
        <f t="shared" si="1"/>
        <v>ID OZON, Особенности питания, Исключить из состава, Аллергены</v>
      </c>
    </row>
    <row r="64" spans="1:4" x14ac:dyDescent="0.2">
      <c r="A64" s="3" t="s">
        <v>46</v>
      </c>
      <c r="B64" s="3" t="s">
        <v>14</v>
      </c>
      <c r="C64">
        <f t="shared" si="0"/>
        <v>26</v>
      </c>
      <c r="D64" t="str">
        <f t="shared" si="1"/>
        <v>Особенности питания, Исключить из состава, Аллергены</v>
      </c>
    </row>
    <row r="65" spans="1:4" x14ac:dyDescent="0.2">
      <c r="A65" s="3" t="s">
        <v>46</v>
      </c>
      <c r="B65" s="3" t="s">
        <v>29</v>
      </c>
      <c r="C65">
        <f t="shared" si="0"/>
        <v>26</v>
      </c>
      <c r="D65" t="str">
        <f t="shared" si="1"/>
        <v>Исключить из состава, Аллергены</v>
      </c>
    </row>
    <row r="66" spans="1:4" x14ac:dyDescent="0.2">
      <c r="A66" s="3" t="s">
        <v>46</v>
      </c>
      <c r="B66" s="3" t="s">
        <v>32</v>
      </c>
      <c r="C66">
        <f t="shared" si="0"/>
        <v>26</v>
      </c>
      <c r="D66" t="str">
        <f t="shared" si="1"/>
        <v>Аллергены</v>
      </c>
    </row>
    <row r="67" spans="1:4" x14ac:dyDescent="0.2">
      <c r="A67" s="3" t="s">
        <v>48</v>
      </c>
      <c r="B67" s="3" t="s">
        <v>14</v>
      </c>
      <c r="C67">
        <f t="shared" ref="C67:C130" si="2">IF(A67&lt;&gt;A66,C66+1,C66)</f>
        <v>27</v>
      </c>
      <c r="D67" t="str">
        <f t="shared" si="1"/>
        <v>Особенности питания, Аллергены</v>
      </c>
    </row>
    <row r="68" spans="1:4" x14ac:dyDescent="0.2">
      <c r="A68" s="3" t="s">
        <v>48</v>
      </c>
      <c r="B68" s="3" t="s">
        <v>32</v>
      </c>
      <c r="C68">
        <f t="shared" si="2"/>
        <v>27</v>
      </c>
      <c r="D68" t="str">
        <f t="shared" ref="D68:D131" si="3">B68&amp;IF(A68=A69,", "&amp;D69,"")</f>
        <v>Аллергены</v>
      </c>
    </row>
    <row r="69" spans="1:4" x14ac:dyDescent="0.2">
      <c r="A69" s="3" t="s">
        <v>49</v>
      </c>
      <c r="B69" s="3" t="s">
        <v>17</v>
      </c>
      <c r="C69">
        <f t="shared" si="2"/>
        <v>28</v>
      </c>
      <c r="D69" t="str">
        <f t="shared" si="3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70" spans="1:4" x14ac:dyDescent="0.2">
      <c r="A70" s="3" t="s">
        <v>49</v>
      </c>
      <c r="B70" s="3" t="s">
        <v>18</v>
      </c>
      <c r="C70">
        <f t="shared" si="2"/>
        <v>28</v>
      </c>
      <c r="D70" t="str">
        <f t="shared" si="3"/>
        <v>Особенности питания_Халяль, Особенности питания_Вегетарианство, Особенности питания_Веганство (постное)</v>
      </c>
    </row>
    <row r="71" spans="1:4" x14ac:dyDescent="0.2">
      <c r="A71" s="3" t="s">
        <v>49</v>
      </c>
      <c r="B71" s="3" t="s">
        <v>11</v>
      </c>
      <c r="C71">
        <f t="shared" si="2"/>
        <v>28</v>
      </c>
      <c r="D71" t="str">
        <f t="shared" si="3"/>
        <v>Особенности питания_Вегетарианство, Особенности питания_Веганство (постное)</v>
      </c>
    </row>
    <row r="72" spans="1:4" x14ac:dyDescent="0.2">
      <c r="A72" s="3" t="s">
        <v>49</v>
      </c>
      <c r="B72" s="3" t="s">
        <v>12</v>
      </c>
      <c r="C72">
        <f t="shared" si="2"/>
        <v>28</v>
      </c>
      <c r="D72" t="str">
        <f t="shared" si="3"/>
        <v>Особенности питания_Веганство (постное)</v>
      </c>
    </row>
    <row r="73" spans="1:4" x14ac:dyDescent="0.2">
      <c r="A73" s="3" t="s">
        <v>50</v>
      </c>
      <c r="B73" s="3" t="s">
        <v>17</v>
      </c>
      <c r="C73">
        <f t="shared" si="2"/>
        <v>29</v>
      </c>
      <c r="D73" t="str">
        <f t="shared" si="3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74" spans="1:4" x14ac:dyDescent="0.2">
      <c r="A74" s="3" t="s">
        <v>50</v>
      </c>
      <c r="B74" s="3" t="s">
        <v>18</v>
      </c>
      <c r="C74">
        <f t="shared" si="2"/>
        <v>29</v>
      </c>
      <c r="D74" t="str">
        <f t="shared" si="3"/>
        <v>Особенности питания_Халяль, Особенности питания_Вегетарианство, Особенности питания_Веганство (постное)</v>
      </c>
    </row>
    <row r="75" spans="1:4" x14ac:dyDescent="0.2">
      <c r="A75" s="3" t="s">
        <v>50</v>
      </c>
      <c r="B75" s="3" t="s">
        <v>11</v>
      </c>
      <c r="C75">
        <f t="shared" si="2"/>
        <v>29</v>
      </c>
      <c r="D75" t="str">
        <f t="shared" si="3"/>
        <v>Особенности питания_Вегетарианство, Особенности питания_Веганство (постное)</v>
      </c>
    </row>
    <row r="76" spans="1:4" x14ac:dyDescent="0.2">
      <c r="A76" s="3" t="s">
        <v>50</v>
      </c>
      <c r="B76" s="3" t="s">
        <v>12</v>
      </c>
      <c r="C76">
        <f t="shared" si="2"/>
        <v>29</v>
      </c>
      <c r="D76" t="str">
        <f t="shared" si="3"/>
        <v>Особенности питания_Веганство (постное)</v>
      </c>
    </row>
    <row r="77" spans="1:4" x14ac:dyDescent="0.2">
      <c r="A77" s="3" t="s">
        <v>51</v>
      </c>
      <c r="B77" s="3" t="s">
        <v>47</v>
      </c>
      <c r="C77">
        <f t="shared" si="2"/>
        <v>30</v>
      </c>
      <c r="D77" t="str">
        <f t="shared" si="3"/>
        <v>Исключить из состава_Соль, Мамы&amp;Дети, ID OZON, Исключить из состава</v>
      </c>
    </row>
    <row r="78" spans="1:4" x14ac:dyDescent="0.2">
      <c r="A78" s="3" t="s">
        <v>51</v>
      </c>
      <c r="B78" s="3" t="s">
        <v>6</v>
      </c>
      <c r="C78">
        <f t="shared" si="2"/>
        <v>30</v>
      </c>
      <c r="D78" t="str">
        <f t="shared" si="3"/>
        <v>Мамы&amp;Дети, ID OZON, Исключить из состава</v>
      </c>
    </row>
    <row r="79" spans="1:4" x14ac:dyDescent="0.2">
      <c r="A79" s="3" t="s">
        <v>51</v>
      </c>
      <c r="B79" s="3" t="s">
        <v>26</v>
      </c>
      <c r="C79">
        <f t="shared" si="2"/>
        <v>30</v>
      </c>
      <c r="D79" t="str">
        <f t="shared" si="3"/>
        <v>ID OZON, Исключить из состава</v>
      </c>
    </row>
    <row r="80" spans="1:4" x14ac:dyDescent="0.2">
      <c r="A80" s="3" t="s">
        <v>51</v>
      </c>
      <c r="B80" s="3" t="s">
        <v>29</v>
      </c>
      <c r="C80">
        <f t="shared" si="2"/>
        <v>30</v>
      </c>
      <c r="D80" t="str">
        <f t="shared" si="3"/>
        <v>Исключить из состава</v>
      </c>
    </row>
    <row r="81" spans="1:4" x14ac:dyDescent="0.2">
      <c r="A81" s="3" t="s">
        <v>52</v>
      </c>
      <c r="B81" s="3" t="s">
        <v>38</v>
      </c>
      <c r="C81">
        <f t="shared" si="2"/>
        <v>31</v>
      </c>
      <c r="D81" t="str">
        <f t="shared" si="3"/>
        <v>Аллергены_Глютен, Аллергены</v>
      </c>
    </row>
    <row r="82" spans="1:4" x14ac:dyDescent="0.2">
      <c r="A82" s="3" t="s">
        <v>52</v>
      </c>
      <c r="B82" s="3" t="s">
        <v>32</v>
      </c>
      <c r="C82">
        <f t="shared" si="2"/>
        <v>31</v>
      </c>
      <c r="D82" t="str">
        <f t="shared" si="3"/>
        <v>Аллергены</v>
      </c>
    </row>
    <row r="83" spans="1:4" x14ac:dyDescent="0.2">
      <c r="A83" s="3" t="s">
        <v>53</v>
      </c>
      <c r="B83" s="3" t="s">
        <v>6</v>
      </c>
      <c r="C83">
        <f t="shared" si="2"/>
        <v>32</v>
      </c>
      <c r="D83" t="str">
        <f t="shared" si="3"/>
        <v>Мамы&amp;Дети, ID OZON</v>
      </c>
    </row>
    <row r="84" spans="1:4" x14ac:dyDescent="0.2">
      <c r="A84" s="3" t="s">
        <v>53</v>
      </c>
      <c r="B84" s="3" t="s">
        <v>26</v>
      </c>
      <c r="C84">
        <f t="shared" si="2"/>
        <v>32</v>
      </c>
      <c r="D84" t="str">
        <f t="shared" si="3"/>
        <v>ID OZON</v>
      </c>
    </row>
    <row r="85" spans="1:4" x14ac:dyDescent="0.2">
      <c r="A85" s="3" t="s">
        <v>54</v>
      </c>
      <c r="B85" s="3" t="s">
        <v>38</v>
      </c>
      <c r="C85">
        <f t="shared" si="2"/>
        <v>33</v>
      </c>
      <c r="D85" t="str">
        <f t="shared" si="3"/>
        <v>Аллергены_Глютен, Аллергены_Орехи, Мамы&amp;Дети, ID OZON, Аллергены</v>
      </c>
    </row>
    <row r="86" spans="1:4" x14ac:dyDescent="0.2">
      <c r="A86" s="3" t="s">
        <v>54</v>
      </c>
      <c r="B86" s="3" t="s">
        <v>55</v>
      </c>
      <c r="C86">
        <f t="shared" si="2"/>
        <v>33</v>
      </c>
      <c r="D86" t="str">
        <f t="shared" si="3"/>
        <v>Аллергены_Орехи, Мамы&amp;Дети, ID OZON, Аллергены</v>
      </c>
    </row>
    <row r="87" spans="1:4" x14ac:dyDescent="0.2">
      <c r="A87" s="3" t="s">
        <v>54</v>
      </c>
      <c r="B87" s="3" t="s">
        <v>6</v>
      </c>
      <c r="C87">
        <f t="shared" si="2"/>
        <v>33</v>
      </c>
      <c r="D87" t="str">
        <f t="shared" si="3"/>
        <v>Мамы&amp;Дети, ID OZON, Аллергены</v>
      </c>
    </row>
    <row r="88" spans="1:4" x14ac:dyDescent="0.2">
      <c r="A88" s="3" t="s">
        <v>54</v>
      </c>
      <c r="B88" s="3" t="s">
        <v>26</v>
      </c>
      <c r="C88">
        <f t="shared" si="2"/>
        <v>33</v>
      </c>
      <c r="D88" t="str">
        <f t="shared" si="3"/>
        <v>ID OZON, Аллергены</v>
      </c>
    </row>
    <row r="89" spans="1:4" x14ac:dyDescent="0.2">
      <c r="A89" s="3" t="s">
        <v>54</v>
      </c>
      <c r="B89" s="3" t="s">
        <v>32</v>
      </c>
      <c r="C89">
        <f t="shared" si="2"/>
        <v>33</v>
      </c>
      <c r="D89" t="str">
        <f t="shared" si="3"/>
        <v>Аллергены</v>
      </c>
    </row>
    <row r="90" spans="1:4" x14ac:dyDescent="0.2">
      <c r="A90" s="3" t="s">
        <v>56</v>
      </c>
      <c r="B90" s="3" t="s">
        <v>17</v>
      </c>
      <c r="C90">
        <f t="shared" si="2"/>
        <v>34</v>
      </c>
      <c r="D90" t="str">
        <f t="shared" si="3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91" spans="1:4" x14ac:dyDescent="0.2">
      <c r="A91" s="3" t="s">
        <v>56</v>
      </c>
      <c r="B91" s="3" t="s">
        <v>18</v>
      </c>
      <c r="C91">
        <f t="shared" si="2"/>
        <v>34</v>
      </c>
      <c r="D91" t="str">
        <f t="shared" si="3"/>
        <v>Особенности питания_Халяль, Особенности питания_Вегетарианство, Особенности питания_Веганство (постное)</v>
      </c>
    </row>
    <row r="92" spans="1:4" x14ac:dyDescent="0.2">
      <c r="A92" s="3" t="s">
        <v>56</v>
      </c>
      <c r="B92" s="3" t="s">
        <v>11</v>
      </c>
      <c r="C92">
        <f t="shared" si="2"/>
        <v>34</v>
      </c>
      <c r="D92" t="str">
        <f t="shared" si="3"/>
        <v>Особенности питания_Вегетарианство, Особенности питания_Веганство (постное)</v>
      </c>
    </row>
    <row r="93" spans="1:4" x14ac:dyDescent="0.2">
      <c r="A93" s="3" t="s">
        <v>56</v>
      </c>
      <c r="B93" s="3" t="s">
        <v>12</v>
      </c>
      <c r="C93">
        <f t="shared" si="2"/>
        <v>34</v>
      </c>
      <c r="D93" t="str">
        <f t="shared" si="3"/>
        <v>Особенности питания_Веганство (постное)</v>
      </c>
    </row>
    <row r="94" spans="1:4" x14ac:dyDescent="0.2">
      <c r="A94" s="3" t="s">
        <v>57</v>
      </c>
      <c r="B94" s="3" t="s">
        <v>17</v>
      </c>
      <c r="C94">
        <f t="shared" si="2"/>
        <v>35</v>
      </c>
      <c r="D94" t="str">
        <f t="shared" si="3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95" spans="1:4" x14ac:dyDescent="0.2">
      <c r="A95" s="3" t="s">
        <v>57</v>
      </c>
      <c r="B95" s="3" t="s">
        <v>18</v>
      </c>
      <c r="C95">
        <f t="shared" si="2"/>
        <v>35</v>
      </c>
      <c r="D95" t="str">
        <f t="shared" si="3"/>
        <v>Особенности питания_Халяль, Особенности питания_Вегетарианство, Особенности питания_Веганство (постное)</v>
      </c>
    </row>
    <row r="96" spans="1:4" x14ac:dyDescent="0.2">
      <c r="A96" s="3" t="s">
        <v>57</v>
      </c>
      <c r="B96" s="3" t="s">
        <v>11</v>
      </c>
      <c r="C96">
        <f t="shared" si="2"/>
        <v>35</v>
      </c>
      <c r="D96" t="str">
        <f t="shared" si="3"/>
        <v>Особенности питания_Вегетарианство, Особенности питания_Веганство (постное)</v>
      </c>
    </row>
    <row r="97" spans="1:4" x14ac:dyDescent="0.2">
      <c r="A97" s="3" t="s">
        <v>57</v>
      </c>
      <c r="B97" s="3" t="s">
        <v>12</v>
      </c>
      <c r="C97">
        <f t="shared" si="2"/>
        <v>35</v>
      </c>
      <c r="D97" t="str">
        <f t="shared" si="3"/>
        <v>Особенности питания_Веганство (постное)</v>
      </c>
    </row>
    <row r="98" spans="1:4" x14ac:dyDescent="0.2">
      <c r="A98" s="3" t="s">
        <v>58</v>
      </c>
      <c r="B98" s="3" t="s">
        <v>55</v>
      </c>
      <c r="C98">
        <f t="shared" si="2"/>
        <v>36</v>
      </c>
      <c r="D98" t="str">
        <f t="shared" si="3"/>
        <v>Аллергены_Орехи, Аллергены</v>
      </c>
    </row>
    <row r="99" spans="1:4" x14ac:dyDescent="0.2">
      <c r="A99" s="3" t="s">
        <v>58</v>
      </c>
      <c r="B99" s="3" t="s">
        <v>32</v>
      </c>
      <c r="C99">
        <f t="shared" si="2"/>
        <v>36</v>
      </c>
      <c r="D99" t="str">
        <f t="shared" si="3"/>
        <v>Аллергены</v>
      </c>
    </row>
    <row r="100" spans="1:4" x14ac:dyDescent="0.2">
      <c r="A100" s="3" t="s">
        <v>59</v>
      </c>
      <c r="B100" s="3" t="s">
        <v>6</v>
      </c>
      <c r="C100">
        <f t="shared" si="2"/>
        <v>37</v>
      </c>
      <c r="D100" t="str">
        <f t="shared" si="3"/>
        <v>Мамы&amp;Дети</v>
      </c>
    </row>
    <row r="101" spans="1:4" x14ac:dyDescent="0.2">
      <c r="A101" s="3" t="s">
        <v>60</v>
      </c>
      <c r="B101" s="3" t="s">
        <v>47</v>
      </c>
      <c r="C101">
        <f t="shared" si="2"/>
        <v>38</v>
      </c>
      <c r="D101" t="str">
        <f t="shared" si="3"/>
        <v>Исключить из состава_Соль, Мамы&amp;Дети, ID OZON, Исключить из состава</v>
      </c>
    </row>
    <row r="102" spans="1:4" x14ac:dyDescent="0.2">
      <c r="A102" s="3" t="s">
        <v>60</v>
      </c>
      <c r="B102" s="3" t="s">
        <v>6</v>
      </c>
      <c r="C102">
        <f t="shared" si="2"/>
        <v>38</v>
      </c>
      <c r="D102" t="str">
        <f t="shared" si="3"/>
        <v>Мамы&amp;Дети, ID OZON, Исключить из состава</v>
      </c>
    </row>
    <row r="103" spans="1:4" x14ac:dyDescent="0.2">
      <c r="A103" s="3" t="s">
        <v>60</v>
      </c>
      <c r="B103" s="3" t="s">
        <v>26</v>
      </c>
      <c r="C103">
        <f t="shared" si="2"/>
        <v>38</v>
      </c>
      <c r="D103" t="str">
        <f t="shared" si="3"/>
        <v>ID OZON, Исключить из состава</v>
      </c>
    </row>
    <row r="104" spans="1:4" x14ac:dyDescent="0.2">
      <c r="A104" s="3" t="s">
        <v>60</v>
      </c>
      <c r="B104" s="3" t="s">
        <v>29</v>
      </c>
      <c r="C104">
        <f t="shared" si="2"/>
        <v>38</v>
      </c>
      <c r="D104" t="str">
        <f t="shared" si="3"/>
        <v>Исключить из состава</v>
      </c>
    </row>
    <row r="105" spans="1:4" x14ac:dyDescent="0.2">
      <c r="A105" s="3" t="s">
        <v>61</v>
      </c>
      <c r="B105" s="3" t="s">
        <v>29</v>
      </c>
      <c r="C105">
        <f t="shared" si="2"/>
        <v>39</v>
      </c>
      <c r="D105" t="str">
        <f t="shared" si="3"/>
        <v>Исключить из состава</v>
      </c>
    </row>
    <row r="106" spans="1:4" x14ac:dyDescent="0.2">
      <c r="A106" s="3" t="s">
        <v>62</v>
      </c>
      <c r="B106" s="3" t="s">
        <v>47</v>
      </c>
      <c r="C106">
        <f t="shared" si="2"/>
        <v>40</v>
      </c>
      <c r="D106" t="str">
        <f t="shared" si="3"/>
        <v>Исключить из состава_Соль, Аллергены_Глютен, Исключить из состава, Аллергены</v>
      </c>
    </row>
    <row r="107" spans="1:4" x14ac:dyDescent="0.2">
      <c r="A107" s="3" t="s">
        <v>62</v>
      </c>
      <c r="B107" s="3" t="s">
        <v>38</v>
      </c>
      <c r="C107">
        <f t="shared" si="2"/>
        <v>40</v>
      </c>
      <c r="D107" t="str">
        <f t="shared" si="3"/>
        <v>Аллергены_Глютен, Исключить из состава, Аллергены</v>
      </c>
    </row>
    <row r="108" spans="1:4" x14ac:dyDescent="0.2">
      <c r="A108" s="3" t="s">
        <v>62</v>
      </c>
      <c r="B108" s="3" t="s">
        <v>29</v>
      </c>
      <c r="C108">
        <f t="shared" si="2"/>
        <v>40</v>
      </c>
      <c r="D108" t="str">
        <f t="shared" si="3"/>
        <v>Исключить из состава, Аллергены</v>
      </c>
    </row>
    <row r="109" spans="1:4" x14ac:dyDescent="0.2">
      <c r="A109" s="3" t="s">
        <v>62</v>
      </c>
      <c r="B109" s="3" t="s">
        <v>32</v>
      </c>
      <c r="C109">
        <f t="shared" si="2"/>
        <v>40</v>
      </c>
      <c r="D109" t="str">
        <f t="shared" si="3"/>
        <v>Аллергены</v>
      </c>
    </row>
    <row r="110" spans="1:4" x14ac:dyDescent="0.2">
      <c r="A110" s="3" t="s">
        <v>63</v>
      </c>
      <c r="B110" s="3" t="s">
        <v>17</v>
      </c>
      <c r="C110">
        <f t="shared" si="2"/>
        <v>41</v>
      </c>
      <c r="D110" t="str">
        <f t="shared" si="3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111" spans="1:4" x14ac:dyDescent="0.2">
      <c r="A111" s="3" t="s">
        <v>63</v>
      </c>
      <c r="B111" s="3" t="s">
        <v>18</v>
      </c>
      <c r="C111">
        <f t="shared" si="2"/>
        <v>41</v>
      </c>
      <c r="D111" t="str">
        <f t="shared" si="3"/>
        <v>Особенности питания_Халяль, Особенности питания_Вегетарианство, Особенности питания_Веганство (постное)</v>
      </c>
    </row>
    <row r="112" spans="1:4" x14ac:dyDescent="0.2">
      <c r="A112" s="3" t="s">
        <v>63</v>
      </c>
      <c r="B112" s="3" t="s">
        <v>11</v>
      </c>
      <c r="C112">
        <f t="shared" si="2"/>
        <v>41</v>
      </c>
      <c r="D112" t="str">
        <f t="shared" si="3"/>
        <v>Особенности питания_Вегетарианство, Особенности питания_Веганство (постное)</v>
      </c>
    </row>
    <row r="113" spans="1:4" x14ac:dyDescent="0.2">
      <c r="A113" s="3" t="s">
        <v>63</v>
      </c>
      <c r="B113" s="3" t="s">
        <v>12</v>
      </c>
      <c r="C113">
        <f t="shared" si="2"/>
        <v>41</v>
      </c>
      <c r="D113" t="str">
        <f t="shared" si="3"/>
        <v>Особенности питания_Веганство (постное)</v>
      </c>
    </row>
    <row r="114" spans="1:4" x14ac:dyDescent="0.2">
      <c r="A114" s="3" t="s">
        <v>64</v>
      </c>
      <c r="B114" s="3" t="s">
        <v>20</v>
      </c>
      <c r="C114">
        <f t="shared" si="2"/>
        <v>42</v>
      </c>
      <c r="D114" t="str">
        <f t="shared" si="3"/>
        <v>Чемоданчик "Продуктовый магазин"</v>
      </c>
    </row>
    <row r="115" spans="1:4" x14ac:dyDescent="0.2">
      <c r="A115" s="3" t="s">
        <v>65</v>
      </c>
      <c r="B115" s="3" t="s">
        <v>6</v>
      </c>
      <c r="C115">
        <f t="shared" si="2"/>
        <v>43</v>
      </c>
      <c r="D115" t="str">
        <f t="shared" si="3"/>
        <v>Мамы&amp;Дети</v>
      </c>
    </row>
    <row r="116" spans="1:4" x14ac:dyDescent="0.2">
      <c r="A116" s="3" t="s">
        <v>66</v>
      </c>
      <c r="B116" s="3" t="s">
        <v>6</v>
      </c>
      <c r="C116">
        <f t="shared" si="2"/>
        <v>44</v>
      </c>
      <c r="D116" t="str">
        <f t="shared" si="3"/>
        <v>Мамы&amp;Дети, ID OZON</v>
      </c>
    </row>
    <row r="117" spans="1:4" x14ac:dyDescent="0.2">
      <c r="A117" s="3" t="s">
        <v>66</v>
      </c>
      <c r="B117" s="3" t="s">
        <v>26</v>
      </c>
      <c r="C117">
        <f t="shared" si="2"/>
        <v>44</v>
      </c>
      <c r="D117" t="str">
        <f t="shared" si="3"/>
        <v>ID OZON</v>
      </c>
    </row>
    <row r="118" spans="1:4" x14ac:dyDescent="0.2">
      <c r="A118" s="3" t="s">
        <v>67</v>
      </c>
      <c r="B118" s="3" t="s">
        <v>23</v>
      </c>
      <c r="C118">
        <f t="shared" si="2"/>
        <v>45</v>
      </c>
      <c r="D118" t="str">
        <f t="shared" si="3"/>
        <v>только онлайн заказ, Исключить из состава</v>
      </c>
    </row>
    <row r="119" spans="1:4" x14ac:dyDescent="0.2">
      <c r="A119" s="3" t="s">
        <v>67</v>
      </c>
      <c r="B119" s="3" t="s">
        <v>29</v>
      </c>
      <c r="C119">
        <f t="shared" si="2"/>
        <v>45</v>
      </c>
      <c r="D119" t="str">
        <f t="shared" si="3"/>
        <v>Исключить из состава</v>
      </c>
    </row>
    <row r="120" spans="1:4" x14ac:dyDescent="0.2">
      <c r="A120" s="3" t="s">
        <v>68</v>
      </c>
      <c r="B120" s="3" t="s">
        <v>6</v>
      </c>
      <c r="C120">
        <f t="shared" si="2"/>
        <v>46</v>
      </c>
      <c r="D120" t="str">
        <f t="shared" si="3"/>
        <v>Мамы&amp;Дети, ID OZON, Исключить из состава, Аллергены</v>
      </c>
    </row>
    <row r="121" spans="1:4" x14ac:dyDescent="0.2">
      <c r="A121" s="3" t="s">
        <v>68</v>
      </c>
      <c r="B121" s="3" t="s">
        <v>26</v>
      </c>
      <c r="C121">
        <f t="shared" si="2"/>
        <v>46</v>
      </c>
      <c r="D121" t="str">
        <f t="shared" si="3"/>
        <v>ID OZON, Исключить из состава, Аллергены</v>
      </c>
    </row>
    <row r="122" spans="1:4" x14ac:dyDescent="0.2">
      <c r="A122" s="3" t="s">
        <v>68</v>
      </c>
      <c r="B122" s="3" t="s">
        <v>29</v>
      </c>
      <c r="C122">
        <f t="shared" si="2"/>
        <v>46</v>
      </c>
      <c r="D122" t="str">
        <f t="shared" si="3"/>
        <v>Исключить из состава, Аллергены</v>
      </c>
    </row>
    <row r="123" spans="1:4" x14ac:dyDescent="0.2">
      <c r="A123" s="3" t="s">
        <v>68</v>
      </c>
      <c r="B123" s="3" t="s">
        <v>32</v>
      </c>
      <c r="C123">
        <f t="shared" si="2"/>
        <v>46</v>
      </c>
      <c r="D123" t="str">
        <f t="shared" si="3"/>
        <v>Аллергены</v>
      </c>
    </row>
    <row r="124" spans="1:4" x14ac:dyDescent="0.2">
      <c r="A124" s="3" t="s">
        <v>69</v>
      </c>
      <c r="B124" s="3" t="s">
        <v>26</v>
      </c>
      <c r="C124">
        <f t="shared" si="2"/>
        <v>47</v>
      </c>
      <c r="D124" t="str">
        <f t="shared" si="3"/>
        <v>ID OZON</v>
      </c>
    </row>
    <row r="125" spans="1:4" x14ac:dyDescent="0.2">
      <c r="A125" s="3" t="s">
        <v>70</v>
      </c>
      <c r="B125" s="3" t="s">
        <v>26</v>
      </c>
      <c r="C125">
        <f t="shared" si="2"/>
        <v>48</v>
      </c>
      <c r="D125" t="str">
        <f t="shared" si="3"/>
        <v>ID OZON</v>
      </c>
    </row>
    <row r="126" spans="1:4" x14ac:dyDescent="0.2">
      <c r="A126" s="3" t="s">
        <v>71</v>
      </c>
      <c r="B126" s="3" t="s">
        <v>26</v>
      </c>
      <c r="C126">
        <f t="shared" si="2"/>
        <v>49</v>
      </c>
      <c r="D126" t="str">
        <f t="shared" si="3"/>
        <v>ID OZON</v>
      </c>
    </row>
    <row r="127" spans="1:4" x14ac:dyDescent="0.2">
      <c r="A127" s="3" t="s">
        <v>72</v>
      </c>
      <c r="B127" s="3" t="s">
        <v>6</v>
      </c>
      <c r="C127">
        <f t="shared" si="2"/>
        <v>50</v>
      </c>
      <c r="D127" t="str">
        <f t="shared" si="3"/>
        <v>Мамы&amp;Дети</v>
      </c>
    </row>
    <row r="128" spans="1:4" x14ac:dyDescent="0.2">
      <c r="A128" s="3" t="s">
        <v>73</v>
      </c>
      <c r="B128" s="3" t="s">
        <v>6</v>
      </c>
      <c r="C128">
        <f t="shared" si="2"/>
        <v>51</v>
      </c>
      <c r="D128" t="str">
        <f t="shared" si="3"/>
        <v>Мамы&amp;Дети</v>
      </c>
    </row>
    <row r="129" spans="1:4" x14ac:dyDescent="0.2">
      <c r="A129" s="3" t="s">
        <v>74</v>
      </c>
      <c r="B129" s="3" t="s">
        <v>6</v>
      </c>
      <c r="C129">
        <f t="shared" si="2"/>
        <v>52</v>
      </c>
      <c r="D129" t="str">
        <f t="shared" si="3"/>
        <v>Мамы&amp;Дети</v>
      </c>
    </row>
    <row r="130" spans="1:4" x14ac:dyDescent="0.2">
      <c r="A130" s="3" t="s">
        <v>75</v>
      </c>
      <c r="B130" s="3" t="s">
        <v>20</v>
      </c>
      <c r="C130">
        <f t="shared" si="2"/>
        <v>53</v>
      </c>
      <c r="D130" t="str">
        <f t="shared" si="3"/>
        <v>Чемоданчик "Продуктовый магазин", только онлайн заказ</v>
      </c>
    </row>
    <row r="131" spans="1:4" x14ac:dyDescent="0.2">
      <c r="A131" s="3" t="s">
        <v>75</v>
      </c>
      <c r="B131" s="3" t="s">
        <v>23</v>
      </c>
      <c r="C131">
        <f t="shared" ref="C131:C194" si="4">IF(A131&lt;&gt;A130,C130+1,C130)</f>
        <v>53</v>
      </c>
      <c r="D131" t="str">
        <f t="shared" si="3"/>
        <v>только онлайн заказ</v>
      </c>
    </row>
    <row r="132" spans="1:4" x14ac:dyDescent="0.2">
      <c r="A132" s="3" t="s">
        <v>76</v>
      </c>
      <c r="B132" s="3" t="s">
        <v>20</v>
      </c>
      <c r="C132">
        <f t="shared" si="4"/>
        <v>54</v>
      </c>
      <c r="D132" t="str">
        <f t="shared" ref="D132:D195" si="5">B132&amp;IF(A132=A133,", "&amp;D133,"")</f>
        <v>Чемоданчик "Продуктовый магазин", только онлайн заказ</v>
      </c>
    </row>
    <row r="133" spans="1:4" x14ac:dyDescent="0.2">
      <c r="A133" s="3" t="s">
        <v>76</v>
      </c>
      <c r="B133" s="3" t="s">
        <v>23</v>
      </c>
      <c r="C133">
        <f t="shared" si="4"/>
        <v>54</v>
      </c>
      <c r="D133" t="str">
        <f t="shared" si="5"/>
        <v>только онлайн заказ</v>
      </c>
    </row>
    <row r="134" spans="1:4" x14ac:dyDescent="0.2">
      <c r="A134" s="3" t="s">
        <v>77</v>
      </c>
      <c r="B134" s="3" t="s">
        <v>20</v>
      </c>
      <c r="C134">
        <f t="shared" si="4"/>
        <v>55</v>
      </c>
      <c r="D134" t="str">
        <f t="shared" si="5"/>
        <v>Чемоданчик "Продуктовый магазин", только онлайн заказ</v>
      </c>
    </row>
    <row r="135" spans="1:4" x14ac:dyDescent="0.2">
      <c r="A135" s="3" t="s">
        <v>77</v>
      </c>
      <c r="B135" s="3" t="s">
        <v>23</v>
      </c>
      <c r="C135">
        <f t="shared" si="4"/>
        <v>55</v>
      </c>
      <c r="D135" t="str">
        <f t="shared" si="5"/>
        <v>только онлайн заказ</v>
      </c>
    </row>
    <row r="136" spans="1:4" x14ac:dyDescent="0.2">
      <c r="A136" s="3" t="s">
        <v>78</v>
      </c>
      <c r="B136" s="3" t="s">
        <v>20</v>
      </c>
      <c r="C136">
        <f t="shared" si="4"/>
        <v>56</v>
      </c>
      <c r="D136" t="str">
        <f t="shared" si="5"/>
        <v>Чемоданчик "Продуктовый магазин", только онлайн заказ</v>
      </c>
    </row>
    <row r="137" spans="1:4" x14ac:dyDescent="0.2">
      <c r="A137" s="3" t="s">
        <v>78</v>
      </c>
      <c r="B137" s="3" t="s">
        <v>23</v>
      </c>
      <c r="C137">
        <f t="shared" si="4"/>
        <v>56</v>
      </c>
      <c r="D137" t="str">
        <f t="shared" si="5"/>
        <v>только онлайн заказ</v>
      </c>
    </row>
    <row r="138" spans="1:4" x14ac:dyDescent="0.2">
      <c r="A138" s="3" t="s">
        <v>79</v>
      </c>
      <c r="B138" s="3" t="s">
        <v>6</v>
      </c>
      <c r="C138">
        <f t="shared" si="4"/>
        <v>57</v>
      </c>
      <c r="D138" t="str">
        <f t="shared" si="5"/>
        <v>Мамы&amp;Дети</v>
      </c>
    </row>
    <row r="139" spans="1:4" x14ac:dyDescent="0.2">
      <c r="A139" s="3" t="s">
        <v>80</v>
      </c>
      <c r="B139" s="3" t="s">
        <v>28</v>
      </c>
      <c r="C139">
        <f t="shared" si="4"/>
        <v>58</v>
      </c>
      <c r="D139" t="str">
        <f t="shared" si="5"/>
        <v>Исключить из состава_Сахар, Исключить из состава</v>
      </c>
    </row>
    <row r="140" spans="1:4" x14ac:dyDescent="0.2">
      <c r="A140" s="3" t="s">
        <v>80</v>
      </c>
      <c r="B140" s="3" t="s">
        <v>29</v>
      </c>
      <c r="C140">
        <f t="shared" si="4"/>
        <v>58</v>
      </c>
      <c r="D140" t="str">
        <f t="shared" si="5"/>
        <v>Исключить из состава</v>
      </c>
    </row>
    <row r="141" spans="1:4" x14ac:dyDescent="0.2">
      <c r="A141" s="3" t="s">
        <v>81</v>
      </c>
      <c r="B141" s="3" t="s">
        <v>11</v>
      </c>
      <c r="C141">
        <f t="shared" si="4"/>
        <v>59</v>
      </c>
      <c r="D141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42" spans="1:4" x14ac:dyDescent="0.2">
      <c r="A142" s="3" t="s">
        <v>81</v>
      </c>
      <c r="B142" s="3" t="s">
        <v>12</v>
      </c>
      <c r="C142">
        <f t="shared" si="4"/>
        <v>59</v>
      </c>
      <c r="D142" t="str">
        <f t="shared" si="5"/>
        <v>Особенности питания_Веганство (постное), Мамы&amp;Дети, ID OZON, Особенности питания</v>
      </c>
    </row>
    <row r="143" spans="1:4" x14ac:dyDescent="0.2">
      <c r="A143" s="3" t="s">
        <v>81</v>
      </c>
      <c r="B143" s="3" t="s">
        <v>6</v>
      </c>
      <c r="C143">
        <f t="shared" si="4"/>
        <v>59</v>
      </c>
      <c r="D143" t="str">
        <f t="shared" si="5"/>
        <v>Мамы&amp;Дети, ID OZON, Особенности питания</v>
      </c>
    </row>
    <row r="144" spans="1:4" x14ac:dyDescent="0.2">
      <c r="A144" s="3" t="s">
        <v>81</v>
      </c>
      <c r="B144" s="3" t="s">
        <v>26</v>
      </c>
      <c r="C144">
        <f t="shared" si="4"/>
        <v>59</v>
      </c>
      <c r="D144" t="str">
        <f t="shared" si="5"/>
        <v>ID OZON, Особенности питания</v>
      </c>
    </row>
    <row r="145" spans="1:4" x14ac:dyDescent="0.2">
      <c r="A145" s="3" t="s">
        <v>81</v>
      </c>
      <c r="B145" s="3" t="s">
        <v>14</v>
      </c>
      <c r="C145">
        <f t="shared" si="4"/>
        <v>59</v>
      </c>
      <c r="D145" t="str">
        <f t="shared" si="5"/>
        <v>Особенности питания</v>
      </c>
    </row>
    <row r="146" spans="1:4" x14ac:dyDescent="0.2">
      <c r="A146" s="3" t="s">
        <v>82</v>
      </c>
      <c r="B146" s="3" t="s">
        <v>11</v>
      </c>
      <c r="C146">
        <f t="shared" si="4"/>
        <v>60</v>
      </c>
      <c r="D146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47" spans="1:4" x14ac:dyDescent="0.2">
      <c r="A147" s="3" t="s">
        <v>82</v>
      </c>
      <c r="B147" s="3" t="s">
        <v>12</v>
      </c>
      <c r="C147">
        <f t="shared" si="4"/>
        <v>60</v>
      </c>
      <c r="D147" t="str">
        <f t="shared" si="5"/>
        <v>Особенности питания_Веганство (постное), Мамы&amp;Дети, ID OZON, Особенности питания</v>
      </c>
    </row>
    <row r="148" spans="1:4" x14ac:dyDescent="0.2">
      <c r="A148" s="3" t="s">
        <v>82</v>
      </c>
      <c r="B148" s="3" t="s">
        <v>6</v>
      </c>
      <c r="C148">
        <f t="shared" si="4"/>
        <v>60</v>
      </c>
      <c r="D148" t="str">
        <f t="shared" si="5"/>
        <v>Мамы&amp;Дети, ID OZON, Особенности питания</v>
      </c>
    </row>
    <row r="149" spans="1:4" x14ac:dyDescent="0.2">
      <c r="A149" s="3" t="s">
        <v>82</v>
      </c>
      <c r="B149" s="3" t="s">
        <v>26</v>
      </c>
      <c r="C149">
        <f t="shared" si="4"/>
        <v>60</v>
      </c>
      <c r="D149" t="str">
        <f t="shared" si="5"/>
        <v>ID OZON, Особенности питания</v>
      </c>
    </row>
    <row r="150" spans="1:4" x14ac:dyDescent="0.2">
      <c r="A150" s="3" t="s">
        <v>82</v>
      </c>
      <c r="B150" s="3" t="s">
        <v>14</v>
      </c>
      <c r="C150">
        <f t="shared" si="4"/>
        <v>60</v>
      </c>
      <c r="D150" t="str">
        <f t="shared" si="5"/>
        <v>Особенности питания</v>
      </c>
    </row>
    <row r="151" spans="1:4" x14ac:dyDescent="0.2">
      <c r="A151" s="3" t="s">
        <v>83</v>
      </c>
      <c r="B151" s="3" t="s">
        <v>11</v>
      </c>
      <c r="C151">
        <f t="shared" si="4"/>
        <v>61</v>
      </c>
      <c r="D151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52" spans="1:4" x14ac:dyDescent="0.2">
      <c r="A152" s="3" t="s">
        <v>83</v>
      </c>
      <c r="B152" s="3" t="s">
        <v>12</v>
      </c>
      <c r="C152">
        <f t="shared" si="4"/>
        <v>61</v>
      </c>
      <c r="D152" t="str">
        <f t="shared" si="5"/>
        <v>Особенности питания_Веганство (постное), Мамы&amp;Дети, ID OZON, Особенности питания</v>
      </c>
    </row>
    <row r="153" spans="1:4" x14ac:dyDescent="0.2">
      <c r="A153" s="3" t="s">
        <v>83</v>
      </c>
      <c r="B153" s="3" t="s">
        <v>6</v>
      </c>
      <c r="C153">
        <f t="shared" si="4"/>
        <v>61</v>
      </c>
      <c r="D153" t="str">
        <f t="shared" si="5"/>
        <v>Мамы&amp;Дети, ID OZON, Особенности питания</v>
      </c>
    </row>
    <row r="154" spans="1:4" x14ac:dyDescent="0.2">
      <c r="A154" s="3" t="s">
        <v>83</v>
      </c>
      <c r="B154" s="3" t="s">
        <v>26</v>
      </c>
      <c r="C154">
        <f t="shared" si="4"/>
        <v>61</v>
      </c>
      <c r="D154" t="str">
        <f t="shared" si="5"/>
        <v>ID OZON, Особенности питания</v>
      </c>
    </row>
    <row r="155" spans="1:4" x14ac:dyDescent="0.2">
      <c r="A155" s="3" t="s">
        <v>83</v>
      </c>
      <c r="B155" s="3" t="s">
        <v>14</v>
      </c>
      <c r="C155">
        <f t="shared" si="4"/>
        <v>61</v>
      </c>
      <c r="D155" t="str">
        <f t="shared" si="5"/>
        <v>Особенности питания</v>
      </c>
    </row>
    <row r="156" spans="1:4" x14ac:dyDescent="0.2">
      <c r="A156" s="3" t="s">
        <v>84</v>
      </c>
      <c r="B156" s="3" t="s">
        <v>11</v>
      </c>
      <c r="C156">
        <f t="shared" si="4"/>
        <v>62</v>
      </c>
      <c r="D156" t="str">
        <f t="shared" si="5"/>
        <v>Особенности питания_Вегетарианство, Особенности питания_Веганство (постное), Особенности питания, Исключить из состава</v>
      </c>
    </row>
    <row r="157" spans="1:4" x14ac:dyDescent="0.2">
      <c r="A157" s="3" t="s">
        <v>84</v>
      </c>
      <c r="B157" s="3" t="s">
        <v>12</v>
      </c>
      <c r="C157">
        <f t="shared" si="4"/>
        <v>62</v>
      </c>
      <c r="D157" t="str">
        <f t="shared" si="5"/>
        <v>Особенности питания_Веганство (постное), Особенности питания, Исключить из состава</v>
      </c>
    </row>
    <row r="158" spans="1:4" x14ac:dyDescent="0.2">
      <c r="A158" s="3" t="s">
        <v>84</v>
      </c>
      <c r="B158" s="3" t="s">
        <v>14</v>
      </c>
      <c r="C158">
        <f t="shared" si="4"/>
        <v>62</v>
      </c>
      <c r="D158" t="str">
        <f t="shared" si="5"/>
        <v>Особенности питания, Исключить из состава</v>
      </c>
    </row>
    <row r="159" spans="1:4" x14ac:dyDescent="0.2">
      <c r="A159" s="3" t="s">
        <v>84</v>
      </c>
      <c r="B159" s="3" t="s">
        <v>29</v>
      </c>
      <c r="C159">
        <f t="shared" si="4"/>
        <v>62</v>
      </c>
      <c r="D159" t="str">
        <f t="shared" si="5"/>
        <v>Исключить из состава</v>
      </c>
    </row>
    <row r="160" spans="1:4" x14ac:dyDescent="0.2">
      <c r="A160" s="3" t="s">
        <v>85</v>
      </c>
      <c r="B160" s="3" t="s">
        <v>11</v>
      </c>
      <c r="C160">
        <f t="shared" si="4"/>
        <v>63</v>
      </c>
      <c r="D160" t="str">
        <f t="shared" si="5"/>
        <v>Особенности питания_Вегетарианство, Особенности питания_Веганство (постное), Особенности питания, Исключить из состава</v>
      </c>
    </row>
    <row r="161" spans="1:4" x14ac:dyDescent="0.2">
      <c r="A161" s="3" t="s">
        <v>85</v>
      </c>
      <c r="B161" s="3" t="s">
        <v>12</v>
      </c>
      <c r="C161">
        <f t="shared" si="4"/>
        <v>63</v>
      </c>
      <c r="D161" t="str">
        <f t="shared" si="5"/>
        <v>Особенности питания_Веганство (постное), Особенности питания, Исключить из состава</v>
      </c>
    </row>
    <row r="162" spans="1:4" x14ac:dyDescent="0.2">
      <c r="A162" s="3" t="s">
        <v>85</v>
      </c>
      <c r="B162" s="3" t="s">
        <v>14</v>
      </c>
      <c r="C162">
        <f t="shared" si="4"/>
        <v>63</v>
      </c>
      <c r="D162" t="str">
        <f t="shared" si="5"/>
        <v>Особенности питания, Исключить из состава</v>
      </c>
    </row>
    <row r="163" spans="1:4" x14ac:dyDescent="0.2">
      <c r="A163" s="3" t="s">
        <v>85</v>
      </c>
      <c r="B163" s="3" t="s">
        <v>29</v>
      </c>
      <c r="C163">
        <f t="shared" si="4"/>
        <v>63</v>
      </c>
      <c r="D163" t="str">
        <f t="shared" si="5"/>
        <v>Исключить из состава</v>
      </c>
    </row>
    <row r="164" spans="1:4" x14ac:dyDescent="0.2">
      <c r="A164" s="3" t="s">
        <v>86</v>
      </c>
      <c r="B164" s="3" t="s">
        <v>11</v>
      </c>
      <c r="C164">
        <f t="shared" si="4"/>
        <v>64</v>
      </c>
      <c r="D164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65" spans="1:4" x14ac:dyDescent="0.2">
      <c r="A165" s="3" t="s">
        <v>86</v>
      </c>
      <c r="B165" s="3" t="s">
        <v>12</v>
      </c>
      <c r="C165">
        <f t="shared" si="4"/>
        <v>64</v>
      </c>
      <c r="D165" t="str">
        <f t="shared" si="5"/>
        <v>Особенности питания_Веганство (постное), Мамы&amp;Дети, ID OZON, Особенности питания</v>
      </c>
    </row>
    <row r="166" spans="1:4" x14ac:dyDescent="0.2">
      <c r="A166" s="3" t="s">
        <v>86</v>
      </c>
      <c r="B166" s="3" t="s">
        <v>6</v>
      </c>
      <c r="C166">
        <f t="shared" si="4"/>
        <v>64</v>
      </c>
      <c r="D166" t="str">
        <f t="shared" si="5"/>
        <v>Мамы&amp;Дети, ID OZON, Особенности питания</v>
      </c>
    </row>
    <row r="167" spans="1:4" x14ac:dyDescent="0.2">
      <c r="A167" s="3" t="s">
        <v>86</v>
      </c>
      <c r="B167" s="3" t="s">
        <v>26</v>
      </c>
      <c r="C167">
        <f t="shared" si="4"/>
        <v>64</v>
      </c>
      <c r="D167" t="str">
        <f t="shared" si="5"/>
        <v>ID OZON, Особенности питания</v>
      </c>
    </row>
    <row r="168" spans="1:4" x14ac:dyDescent="0.2">
      <c r="A168" s="3" t="s">
        <v>86</v>
      </c>
      <c r="B168" s="3" t="s">
        <v>14</v>
      </c>
      <c r="C168">
        <f t="shared" si="4"/>
        <v>64</v>
      </c>
      <c r="D168" t="str">
        <f t="shared" si="5"/>
        <v>Особенности питания</v>
      </c>
    </row>
    <row r="169" spans="1:4" x14ac:dyDescent="0.2">
      <c r="A169" s="3" t="s">
        <v>87</v>
      </c>
      <c r="B169" s="3" t="s">
        <v>11</v>
      </c>
      <c r="C169">
        <f t="shared" si="4"/>
        <v>65</v>
      </c>
      <c r="D169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70" spans="1:4" x14ac:dyDescent="0.2">
      <c r="A170" s="3" t="s">
        <v>87</v>
      </c>
      <c r="B170" s="3" t="s">
        <v>12</v>
      </c>
      <c r="C170">
        <f t="shared" si="4"/>
        <v>65</v>
      </c>
      <c r="D170" t="str">
        <f t="shared" si="5"/>
        <v>Особенности питания_Веганство (постное), Мамы&amp;Дети, ID OZON, Особенности питания</v>
      </c>
    </row>
    <row r="171" spans="1:4" x14ac:dyDescent="0.2">
      <c r="A171" s="3" t="s">
        <v>87</v>
      </c>
      <c r="B171" s="3" t="s">
        <v>6</v>
      </c>
      <c r="C171">
        <f t="shared" si="4"/>
        <v>65</v>
      </c>
      <c r="D171" t="str">
        <f t="shared" si="5"/>
        <v>Мамы&amp;Дети, ID OZON, Особенности питания</v>
      </c>
    </row>
    <row r="172" spans="1:4" x14ac:dyDescent="0.2">
      <c r="A172" s="3" t="s">
        <v>87</v>
      </c>
      <c r="B172" s="3" t="s">
        <v>26</v>
      </c>
      <c r="C172">
        <f t="shared" si="4"/>
        <v>65</v>
      </c>
      <c r="D172" t="str">
        <f t="shared" si="5"/>
        <v>ID OZON, Особенности питания</v>
      </c>
    </row>
    <row r="173" spans="1:4" x14ac:dyDescent="0.2">
      <c r="A173" s="3" t="s">
        <v>87</v>
      </c>
      <c r="B173" s="3" t="s">
        <v>14</v>
      </c>
      <c r="C173">
        <f t="shared" si="4"/>
        <v>65</v>
      </c>
      <c r="D173" t="str">
        <f t="shared" si="5"/>
        <v>Особенности питания</v>
      </c>
    </row>
    <row r="174" spans="1:4" x14ac:dyDescent="0.2">
      <c r="A174" s="3" t="s">
        <v>88</v>
      </c>
      <c r="B174" s="3" t="s">
        <v>6</v>
      </c>
      <c r="C174">
        <f t="shared" si="4"/>
        <v>66</v>
      </c>
      <c r="D174" t="str">
        <f t="shared" si="5"/>
        <v>Мамы&amp;Дети, ID OZON</v>
      </c>
    </row>
    <row r="175" spans="1:4" x14ac:dyDescent="0.2">
      <c r="A175" s="3" t="s">
        <v>88</v>
      </c>
      <c r="B175" s="3" t="s">
        <v>26</v>
      </c>
      <c r="C175">
        <f t="shared" si="4"/>
        <v>66</v>
      </c>
      <c r="D175" t="str">
        <f t="shared" si="5"/>
        <v>ID OZON</v>
      </c>
    </row>
    <row r="176" spans="1:4" x14ac:dyDescent="0.2">
      <c r="A176" s="3" t="s">
        <v>89</v>
      </c>
      <c r="B176" s="3" t="s">
        <v>47</v>
      </c>
      <c r="C176">
        <f t="shared" si="4"/>
        <v>67</v>
      </c>
      <c r="D176" t="str">
        <f t="shared" si="5"/>
        <v>Исключить из состава_Соль, Исключить из состава</v>
      </c>
    </row>
    <row r="177" spans="1:4" x14ac:dyDescent="0.2">
      <c r="A177" s="3" t="s">
        <v>89</v>
      </c>
      <c r="B177" s="3" t="s">
        <v>29</v>
      </c>
      <c r="C177">
        <f t="shared" si="4"/>
        <v>67</v>
      </c>
      <c r="D177" t="str">
        <f t="shared" si="5"/>
        <v>Исключить из состава</v>
      </c>
    </row>
    <row r="178" spans="1:4" x14ac:dyDescent="0.2">
      <c r="A178" s="3" t="s">
        <v>90</v>
      </c>
      <c r="B178" s="3" t="s">
        <v>11</v>
      </c>
      <c r="C178">
        <f t="shared" si="4"/>
        <v>68</v>
      </c>
      <c r="D178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79" spans="1:4" x14ac:dyDescent="0.2">
      <c r="A179" s="3" t="s">
        <v>90</v>
      </c>
      <c r="B179" s="3" t="s">
        <v>12</v>
      </c>
      <c r="C179">
        <f t="shared" si="4"/>
        <v>68</v>
      </c>
      <c r="D179" t="str">
        <f t="shared" si="5"/>
        <v>Особенности питания_Веганство (постное), Мамы&amp;Дети, ID OZON, Особенности питания</v>
      </c>
    </row>
    <row r="180" spans="1:4" x14ac:dyDescent="0.2">
      <c r="A180" s="3" t="s">
        <v>90</v>
      </c>
      <c r="B180" s="3" t="s">
        <v>6</v>
      </c>
      <c r="C180">
        <f t="shared" si="4"/>
        <v>68</v>
      </c>
      <c r="D180" t="str">
        <f t="shared" si="5"/>
        <v>Мамы&amp;Дети, ID OZON, Особенности питания</v>
      </c>
    </row>
    <row r="181" spans="1:4" x14ac:dyDescent="0.2">
      <c r="A181" s="3" t="s">
        <v>90</v>
      </c>
      <c r="B181" s="3" t="s">
        <v>26</v>
      </c>
      <c r="C181">
        <f t="shared" si="4"/>
        <v>68</v>
      </c>
      <c r="D181" t="str">
        <f t="shared" si="5"/>
        <v>ID OZON, Особенности питания</v>
      </c>
    </row>
    <row r="182" spans="1:4" x14ac:dyDescent="0.2">
      <c r="A182" s="3" t="s">
        <v>90</v>
      </c>
      <c r="B182" s="3" t="s">
        <v>14</v>
      </c>
      <c r="C182">
        <f t="shared" si="4"/>
        <v>68</v>
      </c>
      <c r="D182" t="str">
        <f t="shared" si="5"/>
        <v>Особенности питания</v>
      </c>
    </row>
    <row r="183" spans="1:4" x14ac:dyDescent="0.2">
      <c r="A183" s="3" t="s">
        <v>91</v>
      </c>
      <c r="B183" s="3" t="s">
        <v>11</v>
      </c>
      <c r="C183">
        <f t="shared" si="4"/>
        <v>69</v>
      </c>
      <c r="D183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84" spans="1:4" x14ac:dyDescent="0.2">
      <c r="A184" s="3" t="s">
        <v>91</v>
      </c>
      <c r="B184" s="3" t="s">
        <v>12</v>
      </c>
      <c r="C184">
        <f t="shared" si="4"/>
        <v>69</v>
      </c>
      <c r="D184" t="str">
        <f t="shared" si="5"/>
        <v>Особенности питания_Веганство (постное), Мамы&amp;Дети, ID OZON, Особенности питания</v>
      </c>
    </row>
    <row r="185" spans="1:4" x14ac:dyDescent="0.2">
      <c r="A185" s="3" t="s">
        <v>91</v>
      </c>
      <c r="B185" s="3" t="s">
        <v>6</v>
      </c>
      <c r="C185">
        <f t="shared" si="4"/>
        <v>69</v>
      </c>
      <c r="D185" t="str">
        <f t="shared" si="5"/>
        <v>Мамы&amp;Дети, ID OZON, Особенности питания</v>
      </c>
    </row>
    <row r="186" spans="1:4" x14ac:dyDescent="0.2">
      <c r="A186" s="3" t="s">
        <v>91</v>
      </c>
      <c r="B186" s="3" t="s">
        <v>26</v>
      </c>
      <c r="C186">
        <f t="shared" si="4"/>
        <v>69</v>
      </c>
      <c r="D186" t="str">
        <f t="shared" si="5"/>
        <v>ID OZON, Особенности питания</v>
      </c>
    </row>
    <row r="187" spans="1:4" x14ac:dyDescent="0.2">
      <c r="A187" s="3" t="s">
        <v>91</v>
      </c>
      <c r="B187" s="3" t="s">
        <v>14</v>
      </c>
      <c r="C187">
        <f t="shared" si="4"/>
        <v>69</v>
      </c>
      <c r="D187" t="str">
        <f t="shared" si="5"/>
        <v>Особенности питания</v>
      </c>
    </row>
    <row r="188" spans="1:4" x14ac:dyDescent="0.2">
      <c r="A188" s="3" t="s">
        <v>92</v>
      </c>
      <c r="B188" s="3" t="s">
        <v>11</v>
      </c>
      <c r="C188">
        <f t="shared" si="4"/>
        <v>70</v>
      </c>
      <c r="D188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89" spans="1:4" x14ac:dyDescent="0.2">
      <c r="A189" s="3" t="s">
        <v>92</v>
      </c>
      <c r="B189" s="3" t="s">
        <v>12</v>
      </c>
      <c r="C189">
        <f t="shared" si="4"/>
        <v>70</v>
      </c>
      <c r="D189" t="str">
        <f t="shared" si="5"/>
        <v>Особенности питания_Веганство (постное), Мамы&amp;Дети, ID OZON, Особенности питания</v>
      </c>
    </row>
    <row r="190" spans="1:4" x14ac:dyDescent="0.2">
      <c r="A190" s="3" t="s">
        <v>92</v>
      </c>
      <c r="B190" s="3" t="s">
        <v>6</v>
      </c>
      <c r="C190">
        <f t="shared" si="4"/>
        <v>70</v>
      </c>
      <c r="D190" t="str">
        <f t="shared" si="5"/>
        <v>Мамы&amp;Дети, ID OZON, Особенности питания</v>
      </c>
    </row>
    <row r="191" spans="1:4" x14ac:dyDescent="0.2">
      <c r="A191" s="3" t="s">
        <v>92</v>
      </c>
      <c r="B191" s="3" t="s">
        <v>26</v>
      </c>
      <c r="C191">
        <f t="shared" si="4"/>
        <v>70</v>
      </c>
      <c r="D191" t="str">
        <f t="shared" si="5"/>
        <v>ID OZON, Особенности питания</v>
      </c>
    </row>
    <row r="192" spans="1:4" x14ac:dyDescent="0.2">
      <c r="A192" s="3" t="s">
        <v>92</v>
      </c>
      <c r="B192" s="3" t="s">
        <v>14</v>
      </c>
      <c r="C192">
        <f t="shared" si="4"/>
        <v>70</v>
      </c>
      <c r="D192" t="str">
        <f t="shared" si="5"/>
        <v>Особенности питания</v>
      </c>
    </row>
    <row r="193" spans="1:4" x14ac:dyDescent="0.2">
      <c r="A193" s="3" t="s">
        <v>93</v>
      </c>
      <c r="B193" s="3" t="s">
        <v>11</v>
      </c>
      <c r="C193">
        <f t="shared" si="4"/>
        <v>71</v>
      </c>
      <c r="D193" t="str">
        <f t="shared" si="5"/>
        <v>Особенности питания_Вегетарианство, Особенности питания_Веганство (постное), Мамы&amp;Дети, ID OZON, Особенности питания</v>
      </c>
    </row>
    <row r="194" spans="1:4" x14ac:dyDescent="0.2">
      <c r="A194" s="3" t="s">
        <v>93</v>
      </c>
      <c r="B194" s="3" t="s">
        <v>12</v>
      </c>
      <c r="C194">
        <f t="shared" si="4"/>
        <v>71</v>
      </c>
      <c r="D194" t="str">
        <f t="shared" si="5"/>
        <v>Особенности питания_Веганство (постное), Мамы&amp;Дети, ID OZON, Особенности питания</v>
      </c>
    </row>
    <row r="195" spans="1:4" x14ac:dyDescent="0.2">
      <c r="A195" s="3" t="s">
        <v>93</v>
      </c>
      <c r="B195" s="3" t="s">
        <v>6</v>
      </c>
      <c r="C195">
        <f t="shared" ref="C195:C258" si="6">IF(A195&lt;&gt;A194,C194+1,C194)</f>
        <v>71</v>
      </c>
      <c r="D195" t="str">
        <f t="shared" si="5"/>
        <v>Мамы&amp;Дети, ID OZON, Особенности питания</v>
      </c>
    </row>
    <row r="196" spans="1:4" x14ac:dyDescent="0.2">
      <c r="A196" s="3" t="s">
        <v>93</v>
      </c>
      <c r="B196" s="3" t="s">
        <v>26</v>
      </c>
      <c r="C196">
        <f t="shared" si="6"/>
        <v>71</v>
      </c>
      <c r="D196" t="str">
        <f t="shared" ref="D196:D259" si="7">B196&amp;IF(A196=A197,", "&amp;D197,"")</f>
        <v>ID OZON, Особенности питания</v>
      </c>
    </row>
    <row r="197" spans="1:4" x14ac:dyDescent="0.2">
      <c r="A197" s="3" t="s">
        <v>93</v>
      </c>
      <c r="B197" s="3" t="s">
        <v>14</v>
      </c>
      <c r="C197">
        <f t="shared" si="6"/>
        <v>71</v>
      </c>
      <c r="D197" t="str">
        <f t="shared" si="7"/>
        <v>Особенности питания</v>
      </c>
    </row>
    <row r="198" spans="1:4" x14ac:dyDescent="0.2">
      <c r="A198" s="3" t="s">
        <v>94</v>
      </c>
      <c r="B198" s="3" t="s">
        <v>11</v>
      </c>
      <c r="C198">
        <f t="shared" si="6"/>
        <v>72</v>
      </c>
      <c r="D198" t="str">
        <f t="shared" si="7"/>
        <v>Особенности питания_Вегетарианство, Особенности питания_Веганство (постное), Мамы&amp;Дети, ID OZON, Особенности питания</v>
      </c>
    </row>
    <row r="199" spans="1:4" x14ac:dyDescent="0.2">
      <c r="A199" s="3" t="s">
        <v>94</v>
      </c>
      <c r="B199" s="3" t="s">
        <v>12</v>
      </c>
      <c r="C199">
        <f t="shared" si="6"/>
        <v>72</v>
      </c>
      <c r="D199" t="str">
        <f t="shared" si="7"/>
        <v>Особенности питания_Веганство (постное), Мамы&amp;Дети, ID OZON, Особенности питания</v>
      </c>
    </row>
    <row r="200" spans="1:4" x14ac:dyDescent="0.2">
      <c r="A200" s="3" t="s">
        <v>94</v>
      </c>
      <c r="B200" s="3" t="s">
        <v>6</v>
      </c>
      <c r="C200">
        <f t="shared" si="6"/>
        <v>72</v>
      </c>
      <c r="D200" t="str">
        <f t="shared" si="7"/>
        <v>Мамы&amp;Дети, ID OZON, Особенности питания</v>
      </c>
    </row>
    <row r="201" spans="1:4" x14ac:dyDescent="0.2">
      <c r="A201" s="3" t="s">
        <v>94</v>
      </c>
      <c r="B201" s="3" t="s">
        <v>26</v>
      </c>
      <c r="C201">
        <f t="shared" si="6"/>
        <v>72</v>
      </c>
      <c r="D201" t="str">
        <f t="shared" si="7"/>
        <v>ID OZON, Особенности питания</v>
      </c>
    </row>
    <row r="202" spans="1:4" x14ac:dyDescent="0.2">
      <c r="A202" s="3" t="s">
        <v>94</v>
      </c>
      <c r="B202" s="3" t="s">
        <v>14</v>
      </c>
      <c r="C202">
        <f t="shared" si="6"/>
        <v>72</v>
      </c>
      <c r="D202" t="str">
        <f t="shared" si="7"/>
        <v>Особенности питания</v>
      </c>
    </row>
    <row r="203" spans="1:4" x14ac:dyDescent="0.2">
      <c r="A203" s="3" t="s">
        <v>95</v>
      </c>
      <c r="B203" s="3" t="s">
        <v>96</v>
      </c>
      <c r="C203">
        <f t="shared" si="6"/>
        <v>73</v>
      </c>
      <c r="D203" t="str">
        <f t="shared" si="7"/>
        <v>Детское питание</v>
      </c>
    </row>
    <row r="204" spans="1:4" x14ac:dyDescent="0.2">
      <c r="A204" s="3" t="s">
        <v>97</v>
      </c>
      <c r="B204" s="3" t="s">
        <v>11</v>
      </c>
      <c r="C204">
        <f t="shared" si="6"/>
        <v>74</v>
      </c>
      <c r="D204" t="str">
        <f t="shared" si="7"/>
        <v>Особенности питания_Вегетарианство, Особенности питания_Веганство (постное), Мамы&amp;Дети, ID OZON, Особенности питания</v>
      </c>
    </row>
    <row r="205" spans="1:4" x14ac:dyDescent="0.2">
      <c r="A205" s="3" t="s">
        <v>97</v>
      </c>
      <c r="B205" s="3" t="s">
        <v>12</v>
      </c>
      <c r="C205">
        <f t="shared" si="6"/>
        <v>74</v>
      </c>
      <c r="D205" t="str">
        <f t="shared" si="7"/>
        <v>Особенности питания_Веганство (постное), Мамы&amp;Дети, ID OZON, Особенности питания</v>
      </c>
    </row>
    <row r="206" spans="1:4" x14ac:dyDescent="0.2">
      <c r="A206" s="3" t="s">
        <v>97</v>
      </c>
      <c r="B206" s="3" t="s">
        <v>6</v>
      </c>
      <c r="C206">
        <f t="shared" si="6"/>
        <v>74</v>
      </c>
      <c r="D206" t="str">
        <f t="shared" si="7"/>
        <v>Мамы&amp;Дети, ID OZON, Особенности питания</v>
      </c>
    </row>
    <row r="207" spans="1:4" x14ac:dyDescent="0.2">
      <c r="A207" s="3" t="s">
        <v>97</v>
      </c>
      <c r="B207" s="3" t="s">
        <v>26</v>
      </c>
      <c r="C207">
        <f t="shared" si="6"/>
        <v>74</v>
      </c>
      <c r="D207" t="str">
        <f t="shared" si="7"/>
        <v>ID OZON, Особенности питания</v>
      </c>
    </row>
    <row r="208" spans="1:4" x14ac:dyDescent="0.2">
      <c r="A208" s="3" t="s">
        <v>97</v>
      </c>
      <c r="B208" s="3" t="s">
        <v>14</v>
      </c>
      <c r="C208">
        <f t="shared" si="6"/>
        <v>74</v>
      </c>
      <c r="D208" t="str">
        <f t="shared" si="7"/>
        <v>Особенности питания</v>
      </c>
    </row>
    <row r="209" spans="1:4" x14ac:dyDescent="0.2">
      <c r="A209" s="3" t="s">
        <v>98</v>
      </c>
      <c r="B209" s="3" t="s">
        <v>11</v>
      </c>
      <c r="C209">
        <f t="shared" si="6"/>
        <v>75</v>
      </c>
      <c r="D209" t="str">
        <f t="shared" si="7"/>
        <v>Особенности питания_Вегетарианство, Особенности питания_Веганство (постное), Мамы&amp;Дети, ID OZON, Особенности питания</v>
      </c>
    </row>
    <row r="210" spans="1:4" x14ac:dyDescent="0.2">
      <c r="A210" s="3" t="s">
        <v>98</v>
      </c>
      <c r="B210" s="3" t="s">
        <v>12</v>
      </c>
      <c r="C210">
        <f t="shared" si="6"/>
        <v>75</v>
      </c>
      <c r="D210" t="str">
        <f t="shared" si="7"/>
        <v>Особенности питания_Веганство (постное), Мамы&amp;Дети, ID OZON, Особенности питания</v>
      </c>
    </row>
    <row r="211" spans="1:4" x14ac:dyDescent="0.2">
      <c r="A211" s="3" t="s">
        <v>98</v>
      </c>
      <c r="B211" s="3" t="s">
        <v>6</v>
      </c>
      <c r="C211">
        <f t="shared" si="6"/>
        <v>75</v>
      </c>
      <c r="D211" t="str">
        <f t="shared" si="7"/>
        <v>Мамы&amp;Дети, ID OZON, Особенности питания</v>
      </c>
    </row>
    <row r="212" spans="1:4" x14ac:dyDescent="0.2">
      <c r="A212" s="3" t="s">
        <v>98</v>
      </c>
      <c r="B212" s="3" t="s">
        <v>26</v>
      </c>
      <c r="C212">
        <f t="shared" si="6"/>
        <v>75</v>
      </c>
      <c r="D212" t="str">
        <f t="shared" si="7"/>
        <v>ID OZON, Особенности питания</v>
      </c>
    </row>
    <row r="213" spans="1:4" x14ac:dyDescent="0.2">
      <c r="A213" s="3" t="s">
        <v>98</v>
      </c>
      <c r="B213" s="3" t="s">
        <v>14</v>
      </c>
      <c r="C213">
        <f t="shared" si="6"/>
        <v>75</v>
      </c>
      <c r="D213" t="str">
        <f t="shared" si="7"/>
        <v>Особенности питания</v>
      </c>
    </row>
    <row r="214" spans="1:4" x14ac:dyDescent="0.2">
      <c r="A214" s="3" t="s">
        <v>99</v>
      </c>
      <c r="B214" s="3" t="s">
        <v>38</v>
      </c>
      <c r="C214">
        <f t="shared" si="6"/>
        <v>76</v>
      </c>
      <c r="D214" t="str">
        <f t="shared" si="7"/>
        <v>Аллергены_Глютен, Особенности питания_Вегетарианство, Особенности питания_Веганство (постное), Мамы&amp;Дети, ID OZON, Особенности питания, Аллергены</v>
      </c>
    </row>
    <row r="215" spans="1:4" x14ac:dyDescent="0.2">
      <c r="A215" s="3" t="s">
        <v>99</v>
      </c>
      <c r="B215" s="3" t="s">
        <v>11</v>
      </c>
      <c r="C215">
        <f t="shared" si="6"/>
        <v>76</v>
      </c>
      <c r="D215" t="str">
        <f t="shared" si="7"/>
        <v>Особенности питания_Вегетарианство, Особенности питания_Веганство (постное), Мамы&amp;Дети, ID OZON, Особенности питания, Аллергены</v>
      </c>
    </row>
    <row r="216" spans="1:4" x14ac:dyDescent="0.2">
      <c r="A216" s="3" t="s">
        <v>99</v>
      </c>
      <c r="B216" s="3" t="s">
        <v>12</v>
      </c>
      <c r="C216">
        <f t="shared" si="6"/>
        <v>76</v>
      </c>
      <c r="D216" t="str">
        <f t="shared" si="7"/>
        <v>Особенности питания_Веганство (постное), Мамы&amp;Дети, ID OZON, Особенности питания, Аллергены</v>
      </c>
    </row>
    <row r="217" spans="1:4" x14ac:dyDescent="0.2">
      <c r="A217" s="3" t="s">
        <v>99</v>
      </c>
      <c r="B217" s="3" t="s">
        <v>6</v>
      </c>
      <c r="C217">
        <f t="shared" si="6"/>
        <v>76</v>
      </c>
      <c r="D217" t="str">
        <f t="shared" si="7"/>
        <v>Мамы&amp;Дети, ID OZON, Особенности питания, Аллергены</v>
      </c>
    </row>
    <row r="218" spans="1:4" x14ac:dyDescent="0.2">
      <c r="A218" s="3" t="s">
        <v>99</v>
      </c>
      <c r="B218" s="3" t="s">
        <v>26</v>
      </c>
      <c r="C218">
        <f t="shared" si="6"/>
        <v>76</v>
      </c>
      <c r="D218" t="str">
        <f t="shared" si="7"/>
        <v>ID OZON, Особенности питания, Аллергены</v>
      </c>
    </row>
    <row r="219" spans="1:4" x14ac:dyDescent="0.2">
      <c r="A219" s="3" t="s">
        <v>99</v>
      </c>
      <c r="B219" s="3" t="s">
        <v>14</v>
      </c>
      <c r="C219">
        <f t="shared" si="6"/>
        <v>76</v>
      </c>
      <c r="D219" t="str">
        <f t="shared" si="7"/>
        <v>Особенности питания, Аллергены</v>
      </c>
    </row>
    <row r="220" spans="1:4" x14ac:dyDescent="0.2">
      <c r="A220" s="3" t="s">
        <v>99</v>
      </c>
      <c r="B220" s="3" t="s">
        <v>32</v>
      </c>
      <c r="C220">
        <f t="shared" si="6"/>
        <v>76</v>
      </c>
      <c r="D220" t="str">
        <f t="shared" si="7"/>
        <v>Аллергены</v>
      </c>
    </row>
    <row r="221" spans="1:4" x14ac:dyDescent="0.2">
      <c r="A221" s="3" t="s">
        <v>100</v>
      </c>
      <c r="B221" s="3" t="s">
        <v>31</v>
      </c>
      <c r="C221">
        <f t="shared" si="6"/>
        <v>77</v>
      </c>
      <c r="D221" t="str">
        <f t="shared" si="7"/>
        <v>Аллергены_Молоко (лактоза), Особенности питания_Вегетарианство, Мамы&amp;Дети, ID OZON, Особенности питания, Аллергены</v>
      </c>
    </row>
    <row r="222" spans="1:4" x14ac:dyDescent="0.2">
      <c r="A222" s="3" t="s">
        <v>100</v>
      </c>
      <c r="B222" s="3" t="s">
        <v>11</v>
      </c>
      <c r="C222">
        <f t="shared" si="6"/>
        <v>77</v>
      </c>
      <c r="D222" t="str">
        <f t="shared" si="7"/>
        <v>Особенности питания_Вегетарианство, Мамы&amp;Дети, ID OZON, Особенности питания, Аллергены</v>
      </c>
    </row>
    <row r="223" spans="1:4" x14ac:dyDescent="0.2">
      <c r="A223" s="3" t="s">
        <v>100</v>
      </c>
      <c r="B223" s="3" t="s">
        <v>6</v>
      </c>
      <c r="C223">
        <f t="shared" si="6"/>
        <v>77</v>
      </c>
      <c r="D223" t="str">
        <f t="shared" si="7"/>
        <v>Мамы&amp;Дети, ID OZON, Особенности питания, Аллергены</v>
      </c>
    </row>
    <row r="224" spans="1:4" x14ac:dyDescent="0.2">
      <c r="A224" s="3" t="s">
        <v>100</v>
      </c>
      <c r="B224" s="3" t="s">
        <v>26</v>
      </c>
      <c r="C224">
        <f t="shared" si="6"/>
        <v>77</v>
      </c>
      <c r="D224" t="str">
        <f t="shared" si="7"/>
        <v>ID OZON, Особенности питания, Аллергены</v>
      </c>
    </row>
    <row r="225" spans="1:4" x14ac:dyDescent="0.2">
      <c r="A225" s="3" t="s">
        <v>100</v>
      </c>
      <c r="B225" s="3" t="s">
        <v>14</v>
      </c>
      <c r="C225">
        <f t="shared" si="6"/>
        <v>77</v>
      </c>
      <c r="D225" t="str">
        <f t="shared" si="7"/>
        <v>Особенности питания, Аллергены</v>
      </c>
    </row>
    <row r="226" spans="1:4" x14ac:dyDescent="0.2">
      <c r="A226" s="3" t="s">
        <v>100</v>
      </c>
      <c r="B226" s="3" t="s">
        <v>32</v>
      </c>
      <c r="C226">
        <f t="shared" si="6"/>
        <v>77</v>
      </c>
      <c r="D226" t="str">
        <f t="shared" si="7"/>
        <v>Аллергены</v>
      </c>
    </row>
    <row r="227" spans="1:4" x14ac:dyDescent="0.2">
      <c r="A227" s="3" t="s">
        <v>101</v>
      </c>
      <c r="B227" s="3" t="s">
        <v>11</v>
      </c>
      <c r="C227">
        <f t="shared" si="6"/>
        <v>78</v>
      </c>
      <c r="D227" t="str">
        <f t="shared" si="7"/>
        <v>Особенности питания_Вегетарианство, Особенности питания_Веганство (постное), Особенности питания, Исключить из состава</v>
      </c>
    </row>
    <row r="228" spans="1:4" x14ac:dyDescent="0.2">
      <c r="A228" s="3" t="s">
        <v>101</v>
      </c>
      <c r="B228" s="3" t="s">
        <v>12</v>
      </c>
      <c r="C228">
        <f t="shared" si="6"/>
        <v>78</v>
      </c>
      <c r="D228" t="str">
        <f t="shared" si="7"/>
        <v>Особенности питания_Веганство (постное), Особенности питания, Исключить из состава</v>
      </c>
    </row>
    <row r="229" spans="1:4" x14ac:dyDescent="0.2">
      <c r="A229" s="3" t="s">
        <v>101</v>
      </c>
      <c r="B229" s="3" t="s">
        <v>14</v>
      </c>
      <c r="C229">
        <f t="shared" si="6"/>
        <v>78</v>
      </c>
      <c r="D229" t="str">
        <f t="shared" si="7"/>
        <v>Особенности питания, Исключить из состава</v>
      </c>
    </row>
    <row r="230" spans="1:4" x14ac:dyDescent="0.2">
      <c r="A230" s="3" t="s">
        <v>101</v>
      </c>
      <c r="B230" s="3" t="s">
        <v>29</v>
      </c>
      <c r="C230">
        <f t="shared" si="6"/>
        <v>78</v>
      </c>
      <c r="D230" t="str">
        <f t="shared" si="7"/>
        <v>Исключить из состава</v>
      </c>
    </row>
    <row r="231" spans="1:4" x14ac:dyDescent="0.2">
      <c r="A231" s="3" t="s">
        <v>102</v>
      </c>
      <c r="B231" s="3" t="s">
        <v>11</v>
      </c>
      <c r="C231">
        <f t="shared" si="6"/>
        <v>79</v>
      </c>
      <c r="D231" t="str">
        <f t="shared" si="7"/>
        <v>Особенности питания_Вегетарианство, Особенности питания_Веганство (постное), Особенности питания, Исключить из состава</v>
      </c>
    </row>
    <row r="232" spans="1:4" x14ac:dyDescent="0.2">
      <c r="A232" s="3" t="s">
        <v>102</v>
      </c>
      <c r="B232" s="3" t="s">
        <v>12</v>
      </c>
      <c r="C232">
        <f t="shared" si="6"/>
        <v>79</v>
      </c>
      <c r="D232" t="str">
        <f t="shared" si="7"/>
        <v>Особенности питания_Веганство (постное), Особенности питания, Исключить из состава</v>
      </c>
    </row>
    <row r="233" spans="1:4" x14ac:dyDescent="0.2">
      <c r="A233" s="3" t="s">
        <v>102</v>
      </c>
      <c r="B233" s="3" t="s">
        <v>14</v>
      </c>
      <c r="C233">
        <f t="shared" si="6"/>
        <v>79</v>
      </c>
      <c r="D233" t="str">
        <f t="shared" si="7"/>
        <v>Особенности питания, Исключить из состава</v>
      </c>
    </row>
    <row r="234" spans="1:4" x14ac:dyDescent="0.2">
      <c r="A234" s="3" t="s">
        <v>102</v>
      </c>
      <c r="B234" s="3" t="s">
        <v>29</v>
      </c>
      <c r="C234">
        <f t="shared" si="6"/>
        <v>79</v>
      </c>
      <c r="D234" t="str">
        <f t="shared" si="7"/>
        <v>Исключить из состава</v>
      </c>
    </row>
    <row r="235" spans="1:4" x14ac:dyDescent="0.2">
      <c r="A235" s="3" t="s">
        <v>103</v>
      </c>
      <c r="B235" s="3" t="s">
        <v>6</v>
      </c>
      <c r="C235">
        <f t="shared" si="6"/>
        <v>80</v>
      </c>
      <c r="D235" t="str">
        <f t="shared" si="7"/>
        <v>Мамы&amp;Дети, ID OZON</v>
      </c>
    </row>
    <row r="236" spans="1:4" x14ac:dyDescent="0.2">
      <c r="A236" s="3" t="s">
        <v>103</v>
      </c>
      <c r="B236" s="3" t="s">
        <v>26</v>
      </c>
      <c r="C236">
        <f t="shared" si="6"/>
        <v>80</v>
      </c>
      <c r="D236" t="str">
        <f t="shared" si="7"/>
        <v>ID OZON</v>
      </c>
    </row>
    <row r="237" spans="1:4" x14ac:dyDescent="0.2">
      <c r="A237" s="3" t="s">
        <v>104</v>
      </c>
      <c r="B237" s="3" t="s">
        <v>6</v>
      </c>
      <c r="C237">
        <f t="shared" si="6"/>
        <v>81</v>
      </c>
      <c r="D237" t="str">
        <f t="shared" si="7"/>
        <v>Мамы&amp;Дети, ID OZON</v>
      </c>
    </row>
    <row r="238" spans="1:4" x14ac:dyDescent="0.2">
      <c r="A238" s="3" t="s">
        <v>104</v>
      </c>
      <c r="B238" s="3" t="s">
        <v>26</v>
      </c>
      <c r="C238">
        <f t="shared" si="6"/>
        <v>81</v>
      </c>
      <c r="D238" t="str">
        <f t="shared" si="7"/>
        <v>ID OZON</v>
      </c>
    </row>
    <row r="239" spans="1:4" x14ac:dyDescent="0.2">
      <c r="A239" s="3" t="s">
        <v>105</v>
      </c>
      <c r="B239" s="3" t="s">
        <v>6</v>
      </c>
      <c r="C239">
        <f t="shared" si="6"/>
        <v>82</v>
      </c>
      <c r="D239" t="str">
        <f t="shared" si="7"/>
        <v>Мамы&amp;Дети, ID OZON, Аллергены</v>
      </c>
    </row>
    <row r="240" spans="1:4" x14ac:dyDescent="0.2">
      <c r="A240" s="3" t="s">
        <v>105</v>
      </c>
      <c r="B240" s="3" t="s">
        <v>26</v>
      </c>
      <c r="C240">
        <f t="shared" si="6"/>
        <v>82</v>
      </c>
      <c r="D240" t="str">
        <f t="shared" si="7"/>
        <v>ID OZON, Аллергены</v>
      </c>
    </row>
    <row r="241" spans="1:4" x14ac:dyDescent="0.2">
      <c r="A241" s="3" t="s">
        <v>105</v>
      </c>
      <c r="B241" s="3" t="s">
        <v>32</v>
      </c>
      <c r="C241">
        <f t="shared" si="6"/>
        <v>82</v>
      </c>
      <c r="D241" t="str">
        <f t="shared" si="7"/>
        <v>Аллергены</v>
      </c>
    </row>
    <row r="242" spans="1:4" x14ac:dyDescent="0.2">
      <c r="A242" s="3" t="s">
        <v>106</v>
      </c>
      <c r="B242" s="3" t="s">
        <v>6</v>
      </c>
      <c r="C242">
        <f t="shared" si="6"/>
        <v>83</v>
      </c>
      <c r="D242" t="str">
        <f t="shared" si="7"/>
        <v>Мамы&amp;Дети, ID OZON</v>
      </c>
    </row>
    <row r="243" spans="1:4" x14ac:dyDescent="0.2">
      <c r="A243" s="3" t="s">
        <v>106</v>
      </c>
      <c r="B243" s="3" t="s">
        <v>26</v>
      </c>
      <c r="C243">
        <f t="shared" si="6"/>
        <v>83</v>
      </c>
      <c r="D243" t="str">
        <f t="shared" si="7"/>
        <v>ID OZON</v>
      </c>
    </row>
    <row r="244" spans="1:4" x14ac:dyDescent="0.2">
      <c r="A244" s="3" t="s">
        <v>107</v>
      </c>
      <c r="B244" s="3" t="s">
        <v>34</v>
      </c>
      <c r="C244">
        <f t="shared" si="6"/>
        <v>84</v>
      </c>
      <c r="D244" t="str">
        <f t="shared" si="7"/>
        <v>Запретить минималку</v>
      </c>
    </row>
    <row r="245" spans="1:4" x14ac:dyDescent="0.2">
      <c r="A245" s="3" t="s">
        <v>108</v>
      </c>
      <c r="B245" s="3" t="s">
        <v>34</v>
      </c>
      <c r="C245">
        <f t="shared" si="6"/>
        <v>85</v>
      </c>
      <c r="D245" t="str">
        <f t="shared" si="7"/>
        <v>Запретить минималку</v>
      </c>
    </row>
    <row r="246" spans="1:4" x14ac:dyDescent="0.2">
      <c r="A246" s="3" t="s">
        <v>109</v>
      </c>
      <c r="B246" s="3" t="s">
        <v>34</v>
      </c>
      <c r="C246">
        <f t="shared" si="6"/>
        <v>86</v>
      </c>
      <c r="D246" t="str">
        <f t="shared" si="7"/>
        <v>Запретить минималку</v>
      </c>
    </row>
    <row r="247" spans="1:4" x14ac:dyDescent="0.2">
      <c r="A247" s="3" t="s">
        <v>110</v>
      </c>
      <c r="B247" s="3" t="s">
        <v>20</v>
      </c>
      <c r="C247">
        <f t="shared" si="6"/>
        <v>87</v>
      </c>
      <c r="D247" t="str">
        <f t="shared" si="7"/>
        <v>Чемоданчик "Продуктовый магазин", только онлайн заказ</v>
      </c>
    </row>
    <row r="248" spans="1:4" x14ac:dyDescent="0.2">
      <c r="A248" s="3" t="s">
        <v>110</v>
      </c>
      <c r="B248" s="3" t="s">
        <v>23</v>
      </c>
      <c r="C248">
        <f t="shared" si="6"/>
        <v>87</v>
      </c>
      <c r="D248" t="str">
        <f t="shared" si="7"/>
        <v>только онлайн заказ</v>
      </c>
    </row>
    <row r="249" spans="1:4" x14ac:dyDescent="0.2">
      <c r="A249" s="3" t="s">
        <v>111</v>
      </c>
      <c r="B249" s="3" t="s">
        <v>17</v>
      </c>
      <c r="C249">
        <f t="shared" si="6"/>
        <v>88</v>
      </c>
      <c r="D249" t="str">
        <f t="shared" si="7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50" spans="1:4" x14ac:dyDescent="0.2">
      <c r="A250" s="3" t="s">
        <v>111</v>
      </c>
      <c r="B250" s="3" t="s">
        <v>18</v>
      </c>
      <c r="C250">
        <f t="shared" si="6"/>
        <v>88</v>
      </c>
      <c r="D250" t="str">
        <f t="shared" si="7"/>
        <v>Особенности питания_Халяль, Особенности питания_Вегетарианство, Особенности питания_Веганство (постное)</v>
      </c>
    </row>
    <row r="251" spans="1:4" x14ac:dyDescent="0.2">
      <c r="A251" s="3" t="s">
        <v>111</v>
      </c>
      <c r="B251" s="3" t="s">
        <v>11</v>
      </c>
      <c r="C251">
        <f t="shared" si="6"/>
        <v>88</v>
      </c>
      <c r="D251" t="str">
        <f t="shared" si="7"/>
        <v>Особенности питания_Вегетарианство, Особенности питания_Веганство (постное)</v>
      </c>
    </row>
    <row r="252" spans="1:4" x14ac:dyDescent="0.2">
      <c r="A252" s="3" t="s">
        <v>111</v>
      </c>
      <c r="B252" s="3" t="s">
        <v>12</v>
      </c>
      <c r="C252">
        <f t="shared" si="6"/>
        <v>88</v>
      </c>
      <c r="D252" t="str">
        <f t="shared" si="7"/>
        <v>Особенности питания_Веганство (постное)</v>
      </c>
    </row>
    <row r="253" spans="1:4" x14ac:dyDescent="0.2">
      <c r="A253" s="3" t="s">
        <v>112</v>
      </c>
      <c r="B253" s="3" t="s">
        <v>47</v>
      </c>
      <c r="C253">
        <f t="shared" si="6"/>
        <v>89</v>
      </c>
      <c r="D253" t="str">
        <f t="shared" si="7"/>
        <v>Исключить из состава_Соль, ID OZON, Исключить из состава</v>
      </c>
    </row>
    <row r="254" spans="1:4" x14ac:dyDescent="0.2">
      <c r="A254" s="3" t="s">
        <v>112</v>
      </c>
      <c r="B254" s="3" t="s">
        <v>26</v>
      </c>
      <c r="C254">
        <f t="shared" si="6"/>
        <v>89</v>
      </c>
      <c r="D254" t="str">
        <f t="shared" si="7"/>
        <v>ID OZON, Исключить из состава</v>
      </c>
    </row>
    <row r="255" spans="1:4" x14ac:dyDescent="0.2">
      <c r="A255" s="3" t="s">
        <v>112</v>
      </c>
      <c r="B255" s="3" t="s">
        <v>29</v>
      </c>
      <c r="C255">
        <f t="shared" si="6"/>
        <v>89</v>
      </c>
      <c r="D255" t="str">
        <f t="shared" si="7"/>
        <v>Исключить из состава</v>
      </c>
    </row>
    <row r="256" spans="1:4" x14ac:dyDescent="0.2">
      <c r="A256" s="3" t="s">
        <v>113</v>
      </c>
      <c r="B256" s="3" t="s">
        <v>6</v>
      </c>
      <c r="C256">
        <f t="shared" si="6"/>
        <v>90</v>
      </c>
      <c r="D256" t="str">
        <f t="shared" si="7"/>
        <v>Мамы&amp;Дети, Исключить из состава</v>
      </c>
    </row>
    <row r="257" spans="1:4" x14ac:dyDescent="0.2">
      <c r="A257" s="3" t="s">
        <v>113</v>
      </c>
      <c r="B257" s="3" t="s">
        <v>29</v>
      </c>
      <c r="C257">
        <f t="shared" si="6"/>
        <v>90</v>
      </c>
      <c r="D257" t="str">
        <f t="shared" si="7"/>
        <v>Исключить из состава</v>
      </c>
    </row>
    <row r="258" spans="1:4" x14ac:dyDescent="0.2">
      <c r="A258" s="3" t="s">
        <v>114</v>
      </c>
      <c r="B258" s="3" t="s">
        <v>28</v>
      </c>
      <c r="C258">
        <f t="shared" si="6"/>
        <v>91</v>
      </c>
      <c r="D258" t="str">
        <f t="shared" si="7"/>
        <v>Исключить из состава_Сахар, Мамы&amp;Дети, ID OZON, Исключить из состава</v>
      </c>
    </row>
    <row r="259" spans="1:4" x14ac:dyDescent="0.2">
      <c r="A259" s="3" t="s">
        <v>114</v>
      </c>
      <c r="B259" s="3" t="s">
        <v>6</v>
      </c>
      <c r="C259">
        <f t="shared" ref="C259:C296" si="8">IF(A259&lt;&gt;A258,C258+1,C258)</f>
        <v>91</v>
      </c>
      <c r="D259" t="str">
        <f t="shared" si="7"/>
        <v>Мамы&amp;Дети, ID OZON, Исключить из состава</v>
      </c>
    </row>
    <row r="260" spans="1:4" x14ac:dyDescent="0.2">
      <c r="A260" s="3" t="s">
        <v>114</v>
      </c>
      <c r="B260" s="3" t="s">
        <v>26</v>
      </c>
      <c r="C260">
        <f t="shared" si="8"/>
        <v>91</v>
      </c>
      <c r="D260" t="str">
        <f t="shared" ref="D260:D296" si="9">B260&amp;IF(A260=A261,", "&amp;D261,"")</f>
        <v>ID OZON, Исключить из состава</v>
      </c>
    </row>
    <row r="261" spans="1:4" x14ac:dyDescent="0.2">
      <c r="A261" s="3" t="s">
        <v>114</v>
      </c>
      <c r="B261" s="3" t="s">
        <v>29</v>
      </c>
      <c r="C261">
        <f t="shared" si="8"/>
        <v>91</v>
      </c>
      <c r="D261" t="str">
        <f t="shared" si="9"/>
        <v>Исключить из состава</v>
      </c>
    </row>
    <row r="262" spans="1:4" x14ac:dyDescent="0.2">
      <c r="A262" s="3" t="s">
        <v>115</v>
      </c>
      <c r="B262" s="3" t="s">
        <v>17</v>
      </c>
      <c r="C262">
        <f t="shared" si="8"/>
        <v>92</v>
      </c>
      <c r="D262" t="str">
        <f t="shared" si="9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63" spans="1:4" x14ac:dyDescent="0.2">
      <c r="A263" s="3" t="s">
        <v>115</v>
      </c>
      <c r="B263" s="3" t="s">
        <v>18</v>
      </c>
      <c r="C263">
        <f t="shared" si="8"/>
        <v>92</v>
      </c>
      <c r="D263" t="str">
        <f t="shared" si="9"/>
        <v>Особенности питания_Халяль, Особенности питания_Вегетарианство, Особенности питания_Веганство (постное)</v>
      </c>
    </row>
    <row r="264" spans="1:4" x14ac:dyDescent="0.2">
      <c r="A264" s="3" t="s">
        <v>115</v>
      </c>
      <c r="B264" s="3" t="s">
        <v>11</v>
      </c>
      <c r="C264">
        <f t="shared" si="8"/>
        <v>92</v>
      </c>
      <c r="D264" t="str">
        <f t="shared" si="9"/>
        <v>Особенности питания_Вегетарианство, Особенности питания_Веганство (постное)</v>
      </c>
    </row>
    <row r="265" spans="1:4" x14ac:dyDescent="0.2">
      <c r="A265" s="3" t="s">
        <v>115</v>
      </c>
      <c r="B265" s="3" t="s">
        <v>12</v>
      </c>
      <c r="C265">
        <f t="shared" si="8"/>
        <v>92</v>
      </c>
      <c r="D265" t="str">
        <f t="shared" si="9"/>
        <v>Особенности питания_Веганство (постное)</v>
      </c>
    </row>
    <row r="266" spans="1:4" x14ac:dyDescent="0.2">
      <c r="A266" s="3" t="s">
        <v>116</v>
      </c>
      <c r="B266" s="3" t="s">
        <v>17</v>
      </c>
      <c r="C266">
        <f t="shared" si="8"/>
        <v>93</v>
      </c>
      <c r="D266" t="str">
        <f t="shared" si="9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67" spans="1:4" x14ac:dyDescent="0.2">
      <c r="A267" s="3" t="s">
        <v>116</v>
      </c>
      <c r="B267" s="3" t="s">
        <v>18</v>
      </c>
      <c r="C267">
        <f t="shared" si="8"/>
        <v>93</v>
      </c>
      <c r="D267" t="str">
        <f t="shared" si="9"/>
        <v>Особенности питания_Халяль, Особенности питания_Вегетарианство, Особенности питания_Веганство (постное)</v>
      </c>
    </row>
    <row r="268" spans="1:4" x14ac:dyDescent="0.2">
      <c r="A268" s="3" t="s">
        <v>116</v>
      </c>
      <c r="B268" s="3" t="s">
        <v>11</v>
      </c>
      <c r="C268">
        <f t="shared" si="8"/>
        <v>93</v>
      </c>
      <c r="D268" t="str">
        <f t="shared" si="9"/>
        <v>Особенности питания_Вегетарианство, Особенности питания_Веганство (постное)</v>
      </c>
    </row>
    <row r="269" spans="1:4" x14ac:dyDescent="0.2">
      <c r="A269" s="3" t="s">
        <v>116</v>
      </c>
      <c r="B269" s="3" t="s">
        <v>12</v>
      </c>
      <c r="C269">
        <f t="shared" si="8"/>
        <v>93</v>
      </c>
      <c r="D269" t="str">
        <f t="shared" si="9"/>
        <v>Особенности питания_Веганство (постное)</v>
      </c>
    </row>
    <row r="270" spans="1:4" x14ac:dyDescent="0.2">
      <c r="A270" s="3" t="s">
        <v>117</v>
      </c>
      <c r="B270" s="3" t="s">
        <v>4</v>
      </c>
      <c r="C270">
        <f t="shared" si="8"/>
        <v>94</v>
      </c>
      <c r="D270" t="str">
        <f t="shared" si="9"/>
        <v>Особые товары</v>
      </c>
    </row>
    <row r="271" spans="1:4" x14ac:dyDescent="0.2">
      <c r="A271" s="3" t="s">
        <v>118</v>
      </c>
      <c r="B271" s="3" t="s">
        <v>4</v>
      </c>
      <c r="C271">
        <f t="shared" si="8"/>
        <v>95</v>
      </c>
      <c r="D271" t="str">
        <f t="shared" si="9"/>
        <v>Особые товары</v>
      </c>
    </row>
    <row r="272" spans="1:4" x14ac:dyDescent="0.2">
      <c r="A272" s="3" t="s">
        <v>119</v>
      </c>
      <c r="B272" s="3" t="s">
        <v>17</v>
      </c>
      <c r="C272">
        <f t="shared" si="8"/>
        <v>96</v>
      </c>
      <c r="D272" t="str">
        <f t="shared" si="9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73" spans="1:4" x14ac:dyDescent="0.2">
      <c r="A273" s="3" t="s">
        <v>119</v>
      </c>
      <c r="B273" s="3" t="s">
        <v>18</v>
      </c>
      <c r="C273">
        <f t="shared" si="8"/>
        <v>96</v>
      </c>
      <c r="D273" t="str">
        <f t="shared" si="9"/>
        <v>Особенности питания_Халяль, Особенности питания_Вегетарианство, Особенности питания_Веганство (постное)</v>
      </c>
    </row>
    <row r="274" spans="1:4" x14ac:dyDescent="0.2">
      <c r="A274" s="3" t="s">
        <v>119</v>
      </c>
      <c r="B274" s="3" t="s">
        <v>11</v>
      </c>
      <c r="C274">
        <f t="shared" si="8"/>
        <v>96</v>
      </c>
      <c r="D274" t="str">
        <f t="shared" si="9"/>
        <v>Особенности питания_Вегетарианство, Особенности питания_Веганство (постное)</v>
      </c>
    </row>
    <row r="275" spans="1:4" x14ac:dyDescent="0.2">
      <c r="A275" s="3" t="s">
        <v>119</v>
      </c>
      <c r="B275" s="3" t="s">
        <v>12</v>
      </c>
      <c r="C275">
        <f t="shared" si="8"/>
        <v>96</v>
      </c>
      <c r="D275" t="str">
        <f t="shared" si="9"/>
        <v>Особенности питания_Веганство (постное)</v>
      </c>
    </row>
    <row r="276" spans="1:4" x14ac:dyDescent="0.2">
      <c r="A276" s="3" t="s">
        <v>120</v>
      </c>
      <c r="B276" s="3" t="s">
        <v>34</v>
      </c>
      <c r="C276">
        <f t="shared" si="8"/>
        <v>97</v>
      </c>
      <c r="D276" t="str">
        <f t="shared" si="9"/>
        <v>Запретить минималку</v>
      </c>
    </row>
    <row r="277" spans="1:4" x14ac:dyDescent="0.2">
      <c r="A277" s="3" t="s">
        <v>121</v>
      </c>
      <c r="B277" s="3" t="s">
        <v>17</v>
      </c>
      <c r="C277">
        <f t="shared" si="8"/>
        <v>98</v>
      </c>
      <c r="D277" t="str">
        <f t="shared" si="9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78" spans="1:4" x14ac:dyDescent="0.2">
      <c r="A278" s="3" t="s">
        <v>121</v>
      </c>
      <c r="B278" s="3" t="s">
        <v>18</v>
      </c>
      <c r="C278">
        <f t="shared" si="8"/>
        <v>98</v>
      </c>
      <c r="D278" t="str">
        <f t="shared" si="9"/>
        <v>Особенности питания_Халяль, Особенности питания_Вегетарианство, Особенности питания_Веганство (постное)</v>
      </c>
    </row>
    <row r="279" spans="1:4" x14ac:dyDescent="0.2">
      <c r="A279" s="3" t="s">
        <v>121</v>
      </c>
      <c r="B279" s="3" t="s">
        <v>11</v>
      </c>
      <c r="C279">
        <f t="shared" si="8"/>
        <v>98</v>
      </c>
      <c r="D279" t="str">
        <f t="shared" si="9"/>
        <v>Особенности питания_Вегетарианство, Особенности питания_Веганство (постное)</v>
      </c>
    </row>
    <row r="280" spans="1:4" x14ac:dyDescent="0.2">
      <c r="A280" s="3" t="s">
        <v>121</v>
      </c>
      <c r="B280" s="3" t="s">
        <v>12</v>
      </c>
      <c r="C280">
        <f t="shared" si="8"/>
        <v>98</v>
      </c>
      <c r="D280" t="str">
        <f t="shared" si="9"/>
        <v>Особенности питания_Веганство (постное)</v>
      </c>
    </row>
    <row r="281" spans="1:4" x14ac:dyDescent="0.2">
      <c r="A281" s="3" t="s">
        <v>122</v>
      </c>
      <c r="B281" s="3" t="s">
        <v>6</v>
      </c>
      <c r="C281">
        <f t="shared" si="8"/>
        <v>99</v>
      </c>
      <c r="D281" t="str">
        <f t="shared" si="9"/>
        <v>Мамы&amp;Дети, ID OZON</v>
      </c>
    </row>
    <row r="282" spans="1:4" x14ac:dyDescent="0.2">
      <c r="A282" s="3" t="s">
        <v>122</v>
      </c>
      <c r="B282" s="3" t="s">
        <v>26</v>
      </c>
      <c r="C282">
        <f t="shared" si="8"/>
        <v>99</v>
      </c>
      <c r="D282" t="str">
        <f t="shared" si="9"/>
        <v>ID OZON</v>
      </c>
    </row>
    <row r="283" spans="1:4" x14ac:dyDescent="0.2">
      <c r="A283" s="3" t="s">
        <v>123</v>
      </c>
      <c r="B283" s="3" t="s">
        <v>6</v>
      </c>
      <c r="C283">
        <f t="shared" si="8"/>
        <v>100</v>
      </c>
      <c r="D283" t="str">
        <f t="shared" si="9"/>
        <v>Мамы&amp;Дети, ID OZON</v>
      </c>
    </row>
    <row r="284" spans="1:4" x14ac:dyDescent="0.2">
      <c r="A284" s="3" t="s">
        <v>123</v>
      </c>
      <c r="B284" s="3" t="s">
        <v>26</v>
      </c>
      <c r="C284">
        <f t="shared" si="8"/>
        <v>100</v>
      </c>
      <c r="D284" t="str">
        <f t="shared" si="9"/>
        <v>ID OZON</v>
      </c>
    </row>
    <row r="285" spans="1:4" x14ac:dyDescent="0.2">
      <c r="A285" s="3" t="s">
        <v>124</v>
      </c>
      <c r="B285" s="3" t="s">
        <v>6</v>
      </c>
      <c r="C285">
        <f t="shared" si="8"/>
        <v>101</v>
      </c>
      <c r="D285" t="str">
        <f t="shared" si="9"/>
        <v>Мамы&amp;Дети, ID OZON</v>
      </c>
    </row>
    <row r="286" spans="1:4" x14ac:dyDescent="0.2">
      <c r="A286" s="3" t="s">
        <v>124</v>
      </c>
      <c r="B286" s="3" t="s">
        <v>26</v>
      </c>
      <c r="C286">
        <f t="shared" si="8"/>
        <v>101</v>
      </c>
      <c r="D286" t="str">
        <f t="shared" si="9"/>
        <v>ID OZON</v>
      </c>
    </row>
    <row r="287" spans="1:4" x14ac:dyDescent="0.2">
      <c r="A287" s="3" t="s">
        <v>125</v>
      </c>
      <c r="B287" s="3" t="s">
        <v>17</v>
      </c>
      <c r="C287">
        <f t="shared" si="8"/>
        <v>102</v>
      </c>
      <c r="D287" t="str">
        <f t="shared" si="9"/>
        <v>Особенности питания_Органик, Особенности питания_Халяль, Особенности питания_Вегетарианство, Особенности питания_Веганство (постное)</v>
      </c>
    </row>
    <row r="288" spans="1:4" x14ac:dyDescent="0.2">
      <c r="A288" s="3" t="s">
        <v>125</v>
      </c>
      <c r="B288" s="3" t="s">
        <v>18</v>
      </c>
      <c r="C288">
        <f t="shared" si="8"/>
        <v>102</v>
      </c>
      <c r="D288" t="str">
        <f t="shared" si="9"/>
        <v>Особенности питания_Халяль, Особенности питания_Вегетарианство, Особенности питания_Веганство (постное)</v>
      </c>
    </row>
    <row r="289" spans="1:4" x14ac:dyDescent="0.2">
      <c r="A289" s="3" t="s">
        <v>125</v>
      </c>
      <c r="B289" s="3" t="s">
        <v>11</v>
      </c>
      <c r="C289">
        <f t="shared" si="8"/>
        <v>102</v>
      </c>
      <c r="D289" t="str">
        <f t="shared" si="9"/>
        <v>Особенности питания_Вегетарианство, Особенности питания_Веганство (постное)</v>
      </c>
    </row>
    <row r="290" spans="1:4" x14ac:dyDescent="0.2">
      <c r="A290" s="3" t="s">
        <v>125</v>
      </c>
      <c r="B290" s="3" t="s">
        <v>12</v>
      </c>
      <c r="C290">
        <f t="shared" si="8"/>
        <v>102</v>
      </c>
      <c r="D290" t="str">
        <f t="shared" si="9"/>
        <v>Особенности питания_Веганство (постное)</v>
      </c>
    </row>
    <row r="291" spans="1:4" x14ac:dyDescent="0.2">
      <c r="A291" s="3" t="s">
        <v>20</v>
      </c>
      <c r="B291" s="3" t="s">
        <v>20</v>
      </c>
      <c r="C291">
        <f t="shared" si="8"/>
        <v>103</v>
      </c>
      <c r="D291" t="str">
        <f t="shared" si="9"/>
        <v>Чемоданчик "Продуктовый магазин"</v>
      </c>
    </row>
    <row r="292" spans="1:4" x14ac:dyDescent="0.2">
      <c r="A292" s="3" t="s">
        <v>126</v>
      </c>
      <c r="B292" s="3" t="s">
        <v>47</v>
      </c>
      <c r="C292">
        <f t="shared" si="8"/>
        <v>104</v>
      </c>
      <c r="D292" t="str">
        <f t="shared" si="9"/>
        <v>Исключить из состава_Соль, Мамы&amp;Дети, ID OZON, Исключить из состава, Аллергены</v>
      </c>
    </row>
    <row r="293" spans="1:4" x14ac:dyDescent="0.2">
      <c r="A293" s="3" t="s">
        <v>126</v>
      </c>
      <c r="B293" s="3" t="s">
        <v>6</v>
      </c>
      <c r="C293">
        <f t="shared" si="8"/>
        <v>104</v>
      </c>
      <c r="D293" t="str">
        <f t="shared" si="9"/>
        <v>Мамы&amp;Дети, ID OZON, Исключить из состава, Аллергены</v>
      </c>
    </row>
    <row r="294" spans="1:4" x14ac:dyDescent="0.2">
      <c r="A294" s="3" t="s">
        <v>126</v>
      </c>
      <c r="B294" s="3" t="s">
        <v>26</v>
      </c>
      <c r="C294">
        <f t="shared" si="8"/>
        <v>104</v>
      </c>
      <c r="D294" t="str">
        <f t="shared" si="9"/>
        <v>ID OZON, Исключить из состава, Аллергены</v>
      </c>
    </row>
    <row r="295" spans="1:4" x14ac:dyDescent="0.2">
      <c r="A295" s="3" t="s">
        <v>126</v>
      </c>
      <c r="B295" s="3" t="s">
        <v>29</v>
      </c>
      <c r="C295">
        <f t="shared" si="8"/>
        <v>104</v>
      </c>
      <c r="D295" t="str">
        <f t="shared" si="9"/>
        <v>Исключить из состава, Аллергены</v>
      </c>
    </row>
    <row r="296" spans="1:4" x14ac:dyDescent="0.2">
      <c r="A296" s="3" t="s">
        <v>126</v>
      </c>
      <c r="B296" s="3" t="s">
        <v>32</v>
      </c>
      <c r="C296">
        <f t="shared" si="8"/>
        <v>104</v>
      </c>
      <c r="D296" t="str">
        <f t="shared" si="9"/>
        <v>Аллергены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Пример решения</vt:lpstr>
      <vt:lpstr>Ответ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Дмитрий Апаршев</dc:creator>
  <dc:description/>
  <cp:lastModifiedBy>Коля</cp:lastModifiedBy>
  <cp:revision>1</cp:revision>
  <dcterms:created xsi:type="dcterms:W3CDTF">2020-12-25T05:29:46Z</dcterms:created>
  <dcterms:modified xsi:type="dcterms:W3CDTF">2023-01-11T13:34:55Z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