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рий\Desktop\Новая папка (2)\Новая папка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D13" i="1"/>
  <c r="C13" i="1"/>
  <c r="B13" i="1"/>
  <c r="D12" i="1"/>
  <c r="C12" i="1"/>
  <c r="B12" i="1"/>
  <c r="D6" i="1" l="1"/>
  <c r="C6" i="1"/>
  <c r="B6" i="1"/>
  <c r="D5" i="1"/>
  <c r="C5" i="1"/>
  <c r="B5" i="1"/>
  <c r="D4" i="1"/>
  <c r="C4" i="1"/>
  <c r="B4" i="1"/>
  <c r="B8" i="1"/>
  <c r="D10" i="1" l="1"/>
  <c r="C10" i="1"/>
  <c r="B10" i="1"/>
  <c r="D9" i="1"/>
  <c r="C9" i="1"/>
  <c r="B9" i="1"/>
  <c r="D8" i="1"/>
  <c r="C8" i="1"/>
</calcChain>
</file>

<file path=xl/sharedStrings.xml><?xml version="1.0" encoding="utf-8"?>
<sst xmlns="http://schemas.openxmlformats.org/spreadsheetml/2006/main" count="186" uniqueCount="70">
  <si>
    <t>Скорость средняя, '/км</t>
  </si>
  <si>
    <t>16'03''</t>
  </si>
  <si>
    <t>15'29''</t>
  </si>
  <si>
    <t>14'26''</t>
  </si>
  <si>
    <t>17'16''</t>
  </si>
  <si>
    <t>14'32''</t>
  </si>
  <si>
    <t>14'50''</t>
  </si>
  <si>
    <t>15'11''</t>
  </si>
  <si>
    <t>13'39''</t>
  </si>
  <si>
    <t>16'22''</t>
  </si>
  <si>
    <t>12'18''</t>
  </si>
  <si>
    <t>15'38''</t>
  </si>
  <si>
    <t>13'00''</t>
  </si>
  <si>
    <t>16'01''</t>
  </si>
  <si>
    <t>13'06''</t>
  </si>
  <si>
    <t>13'59''</t>
  </si>
  <si>
    <t>12'57''</t>
  </si>
  <si>
    <t>16'34''</t>
  </si>
  <si>
    <t>13'13''</t>
  </si>
  <si>
    <t>17'43''</t>
  </si>
  <si>
    <t>12'13''</t>
  </si>
  <si>
    <t>12'28''</t>
  </si>
  <si>
    <t>13'33''</t>
  </si>
  <si>
    <t>12'26''</t>
  </si>
  <si>
    <t>16'20''</t>
  </si>
  <si>
    <t>13'08''</t>
  </si>
  <si>
    <t>11'57''</t>
  </si>
  <si>
    <t>12'59''</t>
  </si>
  <si>
    <t>12'48''</t>
  </si>
  <si>
    <t>Темп максимальный, '/км</t>
  </si>
  <si>
    <t>3'23''</t>
  </si>
  <si>
    <t>3'20''</t>
  </si>
  <si>
    <t>5'13''</t>
  </si>
  <si>
    <t>4'10''</t>
  </si>
  <si>
    <t>5'33''</t>
  </si>
  <si>
    <t>4'38''</t>
  </si>
  <si>
    <t>4'46''</t>
  </si>
  <si>
    <t>3'54''</t>
  </si>
  <si>
    <t>6'29''</t>
  </si>
  <si>
    <t>3'01''</t>
  </si>
  <si>
    <t>3'02''</t>
  </si>
  <si>
    <t>Темп средний, '/км</t>
  </si>
  <si>
    <t>16'07''</t>
  </si>
  <si>
    <t>15'32''</t>
  </si>
  <si>
    <t>14'47''</t>
  </si>
  <si>
    <t>17'46''</t>
  </si>
  <si>
    <t>14'37''</t>
  </si>
  <si>
    <t>15'06''</t>
  </si>
  <si>
    <t>15'49''</t>
  </si>
  <si>
    <t>13'55''</t>
  </si>
  <si>
    <t>16'19''</t>
  </si>
  <si>
    <t>12'15''</t>
  </si>
  <si>
    <t>16'17''</t>
  </si>
  <si>
    <t>12'35''</t>
  </si>
  <si>
    <t>12'55''</t>
  </si>
  <si>
    <t>13'26''</t>
  </si>
  <si>
    <t>13'02''</t>
  </si>
  <si>
    <t>12'58''</t>
  </si>
  <si>
    <t>16'40''</t>
  </si>
  <si>
    <t>12'23''</t>
  </si>
  <si>
    <t>13'17''</t>
  </si>
  <si>
    <t>14'30''</t>
  </si>
  <si>
    <t>15'45''</t>
  </si>
  <si>
    <t>13'15''</t>
  </si>
  <si>
    <t>12'00''</t>
  </si>
  <si>
    <t>12'45''</t>
  </si>
  <si>
    <t>12'19''</t>
  </si>
  <si>
    <t>Макс</t>
  </si>
  <si>
    <t>Мин</t>
  </si>
  <si>
    <t>Ср. знач.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</si>
</sst>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'00\'\'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vertical="center"/>
    </xf>
    <xf numFmtId="164" fontId="0" fillId="0" borderId="1" xfId="0" applyNumberForma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4"/>
  <sheetViews>
    <sheetView tabSelected="1" topLeftCell="B1" workbookViewId="0">
      <selection activeCell="I15" sqref="I15"/>
    </sheetView>
  </sheetViews>
  <sheetFormatPr defaultRowHeight="15" x14ac:dyDescent="0.25"/>
  <cols>
    <col min="1" max="1" width="25" bestFit="1" customWidth="1"/>
  </cols>
  <sheetData>
    <row r="3" spans="1:35" x14ac:dyDescent="0.25">
      <c r="B3" s="10" t="s">
        <v>69</v>
      </c>
      <c r="C3" s="10" t="s">
        <v>67</v>
      </c>
      <c r="D3" s="10" t="s">
        <v>68</v>
      </c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10">
        <v>9</v>
      </c>
      <c r="N3" s="10">
        <v>10</v>
      </c>
      <c r="O3" s="10">
        <v>11</v>
      </c>
      <c r="P3" s="10">
        <v>12</v>
      </c>
      <c r="Q3" s="10">
        <v>13</v>
      </c>
      <c r="R3" s="10">
        <v>14</v>
      </c>
      <c r="S3" s="10">
        <v>15</v>
      </c>
      <c r="T3" s="10">
        <v>16</v>
      </c>
      <c r="U3" s="10">
        <v>17</v>
      </c>
      <c r="V3" s="10">
        <v>18</v>
      </c>
      <c r="W3" s="10">
        <v>19</v>
      </c>
      <c r="X3" s="10">
        <v>20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0">
        <v>30</v>
      </c>
      <c r="AI3" s="10">
        <v>31</v>
      </c>
    </row>
    <row r="4" spans="1:35" ht="18.75" x14ac:dyDescent="0.25">
      <c r="A4" s="11" t="s">
        <v>0</v>
      </c>
      <c r="B4" s="2">
        <f t="shared" ref="B4" si="0">AVERAGE(E4:AI4)</f>
        <v>2071.1</v>
      </c>
      <c r="C4" s="3">
        <f t="shared" ref="C4" si="1">MAX(E4:AI4)</f>
        <v>3834</v>
      </c>
      <c r="D4" s="4">
        <f t="shared" ref="D4:D6" si="2">MIN(E4:AI4)</f>
        <v>1403</v>
      </c>
      <c r="E4" s="5">
        <v>2559</v>
      </c>
      <c r="F4" s="5">
        <v>3133</v>
      </c>
      <c r="G4" s="5">
        <v>2210</v>
      </c>
      <c r="H4" s="5">
        <v>2247</v>
      </c>
      <c r="I4" s="5">
        <v>1812</v>
      </c>
      <c r="J4" s="5">
        <v>2158</v>
      </c>
      <c r="K4" s="5">
        <v>1901</v>
      </c>
      <c r="L4" s="5">
        <v>3834</v>
      </c>
      <c r="M4" s="5">
        <v>1545</v>
      </c>
      <c r="N4" s="5">
        <v>1827</v>
      </c>
      <c r="O4" s="5">
        <v>2032</v>
      </c>
      <c r="P4" s="5">
        <v>1616</v>
      </c>
      <c r="Q4" s="5">
        <v>1691</v>
      </c>
      <c r="R4" s="5">
        <v>1947</v>
      </c>
      <c r="S4" s="5">
        <v>1641</v>
      </c>
      <c r="T4" s="5">
        <v>1403</v>
      </c>
      <c r="U4" s="5">
        <v>2019</v>
      </c>
      <c r="V4" s="5">
        <v>2753</v>
      </c>
      <c r="W4" s="5">
        <v>1549</v>
      </c>
      <c r="X4" s="5">
        <v>2115</v>
      </c>
      <c r="Y4" s="5">
        <v>1528</v>
      </c>
      <c r="Z4" s="5">
        <v>3608</v>
      </c>
      <c r="AA4" s="5">
        <v>1414</v>
      </c>
      <c r="AB4" s="5">
        <v>1630</v>
      </c>
      <c r="AC4" s="5">
        <v>1801</v>
      </c>
      <c r="AD4" s="5">
        <v>2131</v>
      </c>
      <c r="AE4" s="5">
        <v>2212</v>
      </c>
      <c r="AF4" s="5">
        <v>1658</v>
      </c>
      <c r="AG4" s="5">
        <v>2703</v>
      </c>
      <c r="AH4" s="5">
        <v>1456</v>
      </c>
    </row>
    <row r="5" spans="1:35" ht="18.75" x14ac:dyDescent="0.25">
      <c r="A5" s="11" t="s">
        <v>29</v>
      </c>
      <c r="B5" s="2">
        <f>AVERAGE(E5:AI5)</f>
        <v>490.23333333333335</v>
      </c>
      <c r="C5" s="3">
        <f>MAX(E5:AI5)</f>
        <v>640</v>
      </c>
      <c r="D5" s="7">
        <f t="shared" si="2"/>
        <v>402</v>
      </c>
      <c r="E5" s="8">
        <v>558</v>
      </c>
      <c r="F5" s="5">
        <v>522</v>
      </c>
      <c r="G5" s="5">
        <v>438</v>
      </c>
      <c r="H5" s="5">
        <v>446</v>
      </c>
      <c r="I5" s="5">
        <v>446</v>
      </c>
      <c r="J5" s="5">
        <v>426</v>
      </c>
      <c r="K5" s="5">
        <v>533</v>
      </c>
      <c r="L5" s="5">
        <v>402</v>
      </c>
      <c r="M5" s="5">
        <v>438</v>
      </c>
      <c r="N5" s="5">
        <v>533</v>
      </c>
      <c r="O5" s="5">
        <v>533</v>
      </c>
      <c r="P5" s="5">
        <v>446</v>
      </c>
      <c r="Q5" s="5">
        <v>622</v>
      </c>
      <c r="R5" s="5">
        <v>543</v>
      </c>
      <c r="S5" s="5">
        <v>533</v>
      </c>
      <c r="T5" s="5">
        <v>533</v>
      </c>
      <c r="U5" s="5">
        <v>410</v>
      </c>
      <c r="V5" s="5">
        <v>446</v>
      </c>
      <c r="W5" s="5">
        <v>558</v>
      </c>
      <c r="X5" s="5">
        <v>438</v>
      </c>
      <c r="Y5" s="5">
        <v>446</v>
      </c>
      <c r="Z5" s="5">
        <v>640</v>
      </c>
      <c r="AA5" s="5">
        <v>438</v>
      </c>
      <c r="AB5" s="5">
        <v>513</v>
      </c>
      <c r="AC5" s="5">
        <v>446</v>
      </c>
      <c r="AD5" s="5">
        <v>446</v>
      </c>
      <c r="AE5" s="5">
        <v>533</v>
      </c>
      <c r="AF5" s="5">
        <v>454</v>
      </c>
      <c r="AG5" s="5">
        <v>454</v>
      </c>
      <c r="AH5" s="5">
        <v>533</v>
      </c>
    </row>
    <row r="6" spans="1:35" ht="18.75" x14ac:dyDescent="0.25">
      <c r="A6" s="11" t="s">
        <v>41</v>
      </c>
      <c r="B6" s="2">
        <f t="shared" ref="B6" si="3">AVERAGE(E6:AI6)</f>
        <v>2057.6999999999998</v>
      </c>
      <c r="C6" s="9">
        <f t="shared" ref="C6" si="4">MAX(E6:AI6)</f>
        <v>3814</v>
      </c>
      <c r="D6" s="7">
        <f t="shared" si="2"/>
        <v>1424</v>
      </c>
      <c r="E6" s="8">
        <v>2450</v>
      </c>
      <c r="F6" s="5">
        <v>3101</v>
      </c>
      <c r="G6" s="5">
        <v>2120</v>
      </c>
      <c r="H6" s="5">
        <v>2235</v>
      </c>
      <c r="I6" s="5">
        <v>1800</v>
      </c>
      <c r="J6" s="5">
        <v>1941</v>
      </c>
      <c r="K6" s="5">
        <v>1814</v>
      </c>
      <c r="L6" s="5">
        <v>3814</v>
      </c>
      <c r="M6" s="5">
        <v>1555</v>
      </c>
      <c r="N6" s="5">
        <v>1819</v>
      </c>
      <c r="O6" s="5">
        <v>2033</v>
      </c>
      <c r="P6" s="5">
        <v>1558</v>
      </c>
      <c r="Q6" s="5">
        <v>1626</v>
      </c>
      <c r="R6" s="5">
        <v>2343</v>
      </c>
      <c r="S6" s="5">
        <v>1629</v>
      </c>
      <c r="T6" s="5">
        <v>1455</v>
      </c>
      <c r="U6" s="5">
        <v>2002</v>
      </c>
      <c r="V6" s="5">
        <v>2823</v>
      </c>
      <c r="W6" s="5">
        <v>1547</v>
      </c>
      <c r="X6" s="5">
        <v>2015</v>
      </c>
      <c r="Y6" s="5">
        <v>1610</v>
      </c>
      <c r="Z6" s="5">
        <v>3535</v>
      </c>
      <c r="AA6" s="5">
        <v>1444</v>
      </c>
      <c r="AB6" s="5">
        <v>1643</v>
      </c>
      <c r="AC6" s="5">
        <v>1807</v>
      </c>
      <c r="AD6" s="5">
        <v>2206</v>
      </c>
      <c r="AE6" s="5">
        <v>2131</v>
      </c>
      <c r="AF6" s="5">
        <v>1745</v>
      </c>
      <c r="AG6" s="5">
        <v>2506</v>
      </c>
      <c r="AH6" s="5">
        <v>1424</v>
      </c>
    </row>
    <row r="8" spans="1:35" ht="18.75" x14ac:dyDescent="0.25">
      <c r="A8" s="1" t="s">
        <v>0</v>
      </c>
      <c r="B8" s="2" t="e">
        <f>AVERAGE(E8:AI8)</f>
        <v>#DIV/0!</v>
      </c>
      <c r="C8" s="3">
        <f t="shared" ref="C8" si="5">MAX(E8:AI8)</f>
        <v>0</v>
      </c>
      <c r="D8" s="4">
        <f t="shared" ref="D8:D10" si="6">MIN(E8:AI8)</f>
        <v>0</v>
      </c>
      <c r="E8" s="5" t="s">
        <v>1</v>
      </c>
      <c r="F8" s="5" t="s">
        <v>2</v>
      </c>
      <c r="G8" s="5" t="s">
        <v>3</v>
      </c>
      <c r="H8" s="5" t="s">
        <v>4</v>
      </c>
      <c r="I8" s="5" t="s">
        <v>5</v>
      </c>
      <c r="J8" s="5" t="s">
        <v>6</v>
      </c>
      <c r="K8" s="5" t="s">
        <v>7</v>
      </c>
      <c r="L8" s="5" t="s">
        <v>8</v>
      </c>
      <c r="M8" s="12"/>
      <c r="N8" s="5" t="s">
        <v>9</v>
      </c>
      <c r="O8" s="5" t="s">
        <v>10</v>
      </c>
      <c r="P8" s="5" t="s">
        <v>11</v>
      </c>
      <c r="Q8" s="5" t="s">
        <v>12</v>
      </c>
      <c r="R8" s="5" t="s">
        <v>13</v>
      </c>
      <c r="S8" s="5" t="s">
        <v>14</v>
      </c>
      <c r="T8" s="5" t="s">
        <v>15</v>
      </c>
      <c r="U8" s="5"/>
      <c r="V8" s="5" t="s">
        <v>16</v>
      </c>
      <c r="W8" s="5" t="s">
        <v>17</v>
      </c>
      <c r="X8" s="5" t="s">
        <v>18</v>
      </c>
      <c r="Y8" s="5" t="s">
        <v>19</v>
      </c>
      <c r="Z8" s="5" t="s">
        <v>20</v>
      </c>
      <c r="AA8" s="5" t="s">
        <v>21</v>
      </c>
      <c r="AB8" s="5" t="s">
        <v>22</v>
      </c>
      <c r="AC8" s="5" t="s">
        <v>23</v>
      </c>
      <c r="AD8" s="5" t="s">
        <v>24</v>
      </c>
      <c r="AE8" s="5" t="s">
        <v>22</v>
      </c>
      <c r="AF8" s="5" t="s">
        <v>25</v>
      </c>
      <c r="AG8" s="5" t="s">
        <v>26</v>
      </c>
      <c r="AH8" s="5" t="s">
        <v>27</v>
      </c>
      <c r="AI8" s="6" t="s">
        <v>28</v>
      </c>
    </row>
    <row r="9" spans="1:35" ht="18.75" x14ac:dyDescent="0.25">
      <c r="A9" s="1" t="s">
        <v>29</v>
      </c>
      <c r="B9" s="2" t="e">
        <f>AVERAGE(E9:AI9)</f>
        <v>#DIV/0!</v>
      </c>
      <c r="C9" s="3">
        <f>MAX(E9:AI9)</f>
        <v>0</v>
      </c>
      <c r="D9" s="7">
        <f t="shared" si="6"/>
        <v>0</v>
      </c>
      <c r="E9" s="8" t="s">
        <v>30</v>
      </c>
      <c r="F9" s="5" t="s">
        <v>31</v>
      </c>
      <c r="G9" s="5" t="s">
        <v>32</v>
      </c>
      <c r="H9" s="5" t="s">
        <v>32</v>
      </c>
      <c r="I9" s="5" t="s">
        <v>33</v>
      </c>
      <c r="J9" s="5" t="s">
        <v>33</v>
      </c>
      <c r="K9" s="5" t="s">
        <v>34</v>
      </c>
      <c r="L9" s="5" t="s">
        <v>35</v>
      </c>
      <c r="M9" s="5"/>
      <c r="N9" s="5" t="s">
        <v>33</v>
      </c>
      <c r="O9" s="5" t="s">
        <v>33</v>
      </c>
      <c r="P9" s="5" t="s">
        <v>33</v>
      </c>
      <c r="Q9" s="5" t="s">
        <v>36</v>
      </c>
      <c r="R9" s="5" t="s">
        <v>35</v>
      </c>
      <c r="S9" s="5" t="s">
        <v>37</v>
      </c>
      <c r="T9" s="5" t="s">
        <v>34</v>
      </c>
      <c r="U9" s="12"/>
      <c r="V9" s="5" t="s">
        <v>38</v>
      </c>
      <c r="W9" s="5" t="s">
        <v>34</v>
      </c>
      <c r="X9" s="5" t="s">
        <v>31</v>
      </c>
      <c r="Y9" s="5" t="s">
        <v>31</v>
      </c>
      <c r="Z9" s="5" t="s">
        <v>33</v>
      </c>
      <c r="AA9" s="5" t="s">
        <v>34</v>
      </c>
      <c r="AB9" s="5" t="s">
        <v>34</v>
      </c>
      <c r="AC9" s="5" t="s">
        <v>33</v>
      </c>
      <c r="AD9" s="5" t="s">
        <v>33</v>
      </c>
      <c r="AE9" s="5" t="s">
        <v>33</v>
      </c>
      <c r="AF9" s="5" t="s">
        <v>34</v>
      </c>
      <c r="AG9" s="5" t="s">
        <v>39</v>
      </c>
      <c r="AH9" s="5" t="s">
        <v>36</v>
      </c>
      <c r="AI9" s="6" t="s">
        <v>40</v>
      </c>
    </row>
    <row r="10" spans="1:35" ht="18.75" x14ac:dyDescent="0.25">
      <c r="A10" s="1" t="s">
        <v>41</v>
      </c>
      <c r="B10" s="2" t="e">
        <f t="shared" ref="B10" si="7">AVERAGE(E10:AI10)</f>
        <v>#DIV/0!</v>
      </c>
      <c r="C10" s="9">
        <f t="shared" ref="C10" si="8">MAX(E10:AI10)</f>
        <v>0</v>
      </c>
      <c r="D10" s="7">
        <f t="shared" si="6"/>
        <v>0</v>
      </c>
      <c r="E10" s="8" t="s">
        <v>42</v>
      </c>
      <c r="F10" s="5" t="s">
        <v>43</v>
      </c>
      <c r="G10" s="5" t="s">
        <v>44</v>
      </c>
      <c r="H10" s="5" t="s">
        <v>45</v>
      </c>
      <c r="I10" s="5" t="s">
        <v>46</v>
      </c>
      <c r="J10" s="5" t="s">
        <v>47</v>
      </c>
      <c r="K10" s="5" t="s">
        <v>48</v>
      </c>
      <c r="L10" s="5" t="s">
        <v>49</v>
      </c>
      <c r="M10" s="12"/>
      <c r="N10" s="5" t="s">
        <v>50</v>
      </c>
      <c r="O10" s="5" t="s">
        <v>51</v>
      </c>
      <c r="P10" s="5" t="s">
        <v>52</v>
      </c>
      <c r="Q10" s="5" t="s">
        <v>53</v>
      </c>
      <c r="R10" s="5" t="s">
        <v>48</v>
      </c>
      <c r="S10" s="5" t="s">
        <v>54</v>
      </c>
      <c r="T10" s="5" t="s">
        <v>55</v>
      </c>
      <c r="U10" s="12"/>
      <c r="V10" s="5" t="s">
        <v>56</v>
      </c>
      <c r="W10" s="5" t="s">
        <v>13</v>
      </c>
      <c r="X10" s="5" t="s">
        <v>57</v>
      </c>
      <c r="Y10" s="5" t="s">
        <v>58</v>
      </c>
      <c r="Z10" s="5" t="s">
        <v>59</v>
      </c>
      <c r="AA10" s="5" t="s">
        <v>60</v>
      </c>
      <c r="AB10" s="5" t="s">
        <v>61</v>
      </c>
      <c r="AC10" s="5" t="s">
        <v>25</v>
      </c>
      <c r="AD10" s="5" t="s">
        <v>62</v>
      </c>
      <c r="AE10" s="5" t="s">
        <v>63</v>
      </c>
      <c r="AF10" s="5" t="s">
        <v>27</v>
      </c>
      <c r="AG10" s="5" t="s">
        <v>64</v>
      </c>
      <c r="AH10" s="5" t="s">
        <v>65</v>
      </c>
      <c r="AI10" s="6" t="s">
        <v>66</v>
      </c>
    </row>
    <row r="12" spans="1:35" ht="18.75" x14ac:dyDescent="0.25">
      <c r="A12" s="1" t="s">
        <v>0</v>
      </c>
      <c r="B12" s="2">
        <f>AVERAGE(E12:AI12)</f>
        <v>1999</v>
      </c>
      <c r="C12" s="3">
        <f t="shared" ref="C12" si="9">MAX(E12:AI12)</f>
        <v>1999</v>
      </c>
      <c r="D12" s="4">
        <f t="shared" ref="D12:D14" si="10">MIN(E12:AI12)</f>
        <v>1999</v>
      </c>
      <c r="E12" s="5" t="s">
        <v>1</v>
      </c>
      <c r="F12" s="5" t="s">
        <v>2</v>
      </c>
      <c r="G12" s="5" t="s">
        <v>3</v>
      </c>
      <c r="H12" s="5" t="s">
        <v>4</v>
      </c>
      <c r="I12" s="5" t="s">
        <v>5</v>
      </c>
      <c r="J12" s="5" t="s">
        <v>6</v>
      </c>
      <c r="K12" s="5" t="s">
        <v>7</v>
      </c>
      <c r="L12" s="5" t="s">
        <v>8</v>
      </c>
      <c r="M12" s="12">
        <v>1999</v>
      </c>
      <c r="N12" s="5" t="s">
        <v>9</v>
      </c>
      <c r="O12" s="5" t="s">
        <v>10</v>
      </c>
      <c r="P12" s="5" t="s">
        <v>11</v>
      </c>
      <c r="Q12" s="5" t="s">
        <v>12</v>
      </c>
      <c r="R12" s="5" t="s">
        <v>13</v>
      </c>
      <c r="S12" s="5" t="s">
        <v>14</v>
      </c>
      <c r="T12" s="5" t="s">
        <v>15</v>
      </c>
      <c r="U12" s="5"/>
      <c r="V12" s="5" t="s">
        <v>16</v>
      </c>
      <c r="W12" s="5" t="s">
        <v>17</v>
      </c>
      <c r="X12" s="5" t="s">
        <v>18</v>
      </c>
      <c r="Y12" s="5" t="s">
        <v>19</v>
      </c>
      <c r="Z12" s="5" t="s">
        <v>20</v>
      </c>
      <c r="AA12" s="5" t="s">
        <v>21</v>
      </c>
      <c r="AB12" s="5" t="s">
        <v>22</v>
      </c>
      <c r="AC12" s="5" t="s">
        <v>23</v>
      </c>
      <c r="AD12" s="5" t="s">
        <v>24</v>
      </c>
      <c r="AE12" s="5" t="s">
        <v>22</v>
      </c>
      <c r="AF12" s="5" t="s">
        <v>25</v>
      </c>
      <c r="AG12" s="5" t="s">
        <v>26</v>
      </c>
      <c r="AH12" s="5" t="s">
        <v>27</v>
      </c>
      <c r="AI12" s="6" t="s">
        <v>28</v>
      </c>
    </row>
    <row r="13" spans="1:35" ht="18.75" x14ac:dyDescent="0.25">
      <c r="A13" s="1" t="s">
        <v>29</v>
      </c>
      <c r="B13" s="2">
        <f>AVERAGE(E13:AI13)</f>
        <v>2222</v>
      </c>
      <c r="C13" s="3">
        <f>MAX(E13:AI13)</f>
        <v>2222</v>
      </c>
      <c r="D13" s="7">
        <f t="shared" si="10"/>
        <v>2222</v>
      </c>
      <c r="E13" s="8" t="s">
        <v>30</v>
      </c>
      <c r="F13" s="5" t="s">
        <v>31</v>
      </c>
      <c r="G13" s="5" t="s">
        <v>32</v>
      </c>
      <c r="H13" s="5" t="s">
        <v>32</v>
      </c>
      <c r="I13" s="5" t="s">
        <v>33</v>
      </c>
      <c r="J13" s="5" t="s">
        <v>33</v>
      </c>
      <c r="K13" s="5" t="s">
        <v>34</v>
      </c>
      <c r="L13" s="5" t="s">
        <v>35</v>
      </c>
      <c r="M13" s="5"/>
      <c r="N13" s="5" t="s">
        <v>33</v>
      </c>
      <c r="O13" s="5" t="s">
        <v>33</v>
      </c>
      <c r="P13" s="5" t="s">
        <v>33</v>
      </c>
      <c r="Q13" s="5" t="s">
        <v>36</v>
      </c>
      <c r="R13" s="5" t="s">
        <v>35</v>
      </c>
      <c r="S13" s="5" t="s">
        <v>37</v>
      </c>
      <c r="T13" s="5" t="s">
        <v>34</v>
      </c>
      <c r="U13" s="12">
        <v>2222</v>
      </c>
      <c r="V13" s="5" t="s">
        <v>38</v>
      </c>
      <c r="W13" s="5" t="s">
        <v>34</v>
      </c>
      <c r="X13" s="5" t="s">
        <v>31</v>
      </c>
      <c r="Y13" s="5" t="s">
        <v>31</v>
      </c>
      <c r="Z13" s="5" t="s">
        <v>33</v>
      </c>
      <c r="AA13" s="5" t="s">
        <v>34</v>
      </c>
      <c r="AB13" s="5" t="s">
        <v>34</v>
      </c>
      <c r="AC13" s="5" t="s">
        <v>33</v>
      </c>
      <c r="AD13" s="5" t="s">
        <v>33</v>
      </c>
      <c r="AE13" s="5" t="s">
        <v>33</v>
      </c>
      <c r="AF13" s="5" t="s">
        <v>34</v>
      </c>
      <c r="AG13" s="5" t="s">
        <v>39</v>
      </c>
      <c r="AH13" s="5" t="s">
        <v>36</v>
      </c>
      <c r="AI13" s="6" t="s">
        <v>40</v>
      </c>
    </row>
    <row r="14" spans="1:35" ht="18.75" x14ac:dyDescent="0.25">
      <c r="A14" s="1" t="s">
        <v>41</v>
      </c>
      <c r="B14" s="2">
        <f t="shared" ref="B14" si="11">AVERAGE(E14:AI14)</f>
        <v>2110.5</v>
      </c>
      <c r="C14" s="9">
        <f t="shared" ref="C14" si="12">MAX(E14:AI14)</f>
        <v>2222</v>
      </c>
      <c r="D14" s="7">
        <f t="shared" si="10"/>
        <v>1999</v>
      </c>
      <c r="E14" s="8" t="s">
        <v>42</v>
      </c>
      <c r="F14" s="5" t="s">
        <v>43</v>
      </c>
      <c r="G14" s="5" t="s">
        <v>44</v>
      </c>
      <c r="H14" s="5" t="s">
        <v>45</v>
      </c>
      <c r="I14" s="5" t="s">
        <v>46</v>
      </c>
      <c r="J14" s="5" t="s">
        <v>47</v>
      </c>
      <c r="K14" s="5" t="s">
        <v>48</v>
      </c>
      <c r="L14" s="5" t="s">
        <v>49</v>
      </c>
      <c r="M14" s="12">
        <v>1999</v>
      </c>
      <c r="N14" s="5" t="s">
        <v>50</v>
      </c>
      <c r="O14" s="5" t="s">
        <v>51</v>
      </c>
      <c r="P14" s="5" t="s">
        <v>52</v>
      </c>
      <c r="Q14" s="5" t="s">
        <v>53</v>
      </c>
      <c r="R14" s="5" t="s">
        <v>48</v>
      </c>
      <c r="S14" s="5" t="s">
        <v>54</v>
      </c>
      <c r="T14" s="5" t="s">
        <v>55</v>
      </c>
      <c r="U14" s="12">
        <v>2222</v>
      </c>
      <c r="V14" s="5" t="s">
        <v>56</v>
      </c>
      <c r="W14" s="5" t="s">
        <v>13</v>
      </c>
      <c r="X14" s="5" t="s">
        <v>57</v>
      </c>
      <c r="Y14" s="5" t="s">
        <v>58</v>
      </c>
      <c r="Z14" s="5" t="s">
        <v>59</v>
      </c>
      <c r="AA14" s="5" t="s">
        <v>60</v>
      </c>
      <c r="AB14" s="5" t="s">
        <v>61</v>
      </c>
      <c r="AC14" s="5" t="s">
        <v>25</v>
      </c>
      <c r="AD14" s="5" t="s">
        <v>62</v>
      </c>
      <c r="AE14" s="5" t="s">
        <v>63</v>
      </c>
      <c r="AF14" s="5" t="s">
        <v>27</v>
      </c>
      <c r="AG14" s="5" t="s">
        <v>64</v>
      </c>
      <c r="AH14" s="5" t="s">
        <v>65</v>
      </c>
      <c r="AI14" s="6" t="s">
        <v>66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2023-01-01T17:40:15Z</dcterms:created>
  <dcterms:modified xsi:type="dcterms:W3CDTF">2023-01-02T20:20:41Z</dcterms:modified>
</cp:coreProperties>
</file>