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CD5CAECB-2550-41B8-BEE5-C61F0985A439}" xr6:coauthVersionLast="47" xr6:coauthVersionMax="47" xr10:uidLastSave="{00000000-0000-0000-0000-000000000000}"/>
  <bookViews>
    <workbookView xWindow="3585" yWindow="15" windowWidth="15285" windowHeight="15600" tabRatio="488" xr2:uid="{00000000-000D-0000-FFFF-FFFF00000000}"/>
  </bookViews>
  <sheets>
    <sheet name="Данные" sheetId="6" r:id="rId1"/>
    <sheet name="ИКОС" sheetId="1" r:id="rId2"/>
  </sheets>
  <definedNames>
    <definedName name="_xlnm._FilterDatabase" localSheetId="0" hidden="1">Данные!$A$10:$H$168</definedName>
    <definedName name="_xlnm._FilterDatabase" localSheetId="1" hidden="1">ИКОС!$A$8:$E$8</definedName>
    <definedName name="Z_C2293229_9505_4842_851E_FA27AC6CBD03_.wvu.FilterData" localSheetId="0" hidden="1">Данные!$A$11:$H$119</definedName>
    <definedName name="Z_C2293229_9505_4842_851E_FA27AC6CBD03_.wvu.FilterData" localSheetId="1" hidden="1">ИКОС!$A$1:$E$6</definedName>
    <definedName name="Z_C2293229_9505_4842_851E_FA27AC6CBD03_.wvu.PrintArea" localSheetId="1" hidden="1">ИКОС!$A$1:$E$58</definedName>
    <definedName name="_xlnm.Print_Area" localSheetId="1">ИКОС!$A$1:$F$58</definedName>
    <definedName name="ФИО" localSheetId="0">Данные!$B$12:$B$119</definedName>
  </definedNames>
  <calcPr calcId="191029"/>
  <customWorkbookViews>
    <customWorkbookView name="ИКОС" guid="{C2293229-9505-4842-851E-FA27AC6CBD03}" maximized="1" xWindow="1" yWindow="1" windowWidth="1420" windowHeight="638" tabRatio="48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B9" i="1"/>
  <c r="C9" i="1"/>
  <c r="B4" i="1" l="1"/>
  <c r="E9" i="1"/>
  <c r="B6" i="1"/>
  <c r="B3" i="1" l="1"/>
</calcChain>
</file>

<file path=xl/sharedStrings.xml><?xml version="1.0" encoding="utf-8"?>
<sst xmlns="http://schemas.openxmlformats.org/spreadsheetml/2006/main" count="85" uniqueCount="35">
  <si>
    <t>Вид обучения</t>
  </si>
  <si>
    <t>Вводное</t>
  </si>
  <si>
    <t>Сотрудник</t>
  </si>
  <si>
    <t>Должность</t>
  </si>
  <si>
    <t>Кладовщик</t>
  </si>
  <si>
    <t>Склад</t>
  </si>
  <si>
    <t>Микробиологическая лаборатория</t>
  </si>
  <si>
    <t>Микробиолог</t>
  </si>
  <si>
    <t>ООО "ОнкоТаргет"</t>
  </si>
  <si>
    <t>Подразделение</t>
  </si>
  <si>
    <t>Табельный номер</t>
  </si>
  <si>
    <t>Дата проведения обучения</t>
  </si>
  <si>
    <t>Тема обучения</t>
  </si>
  <si>
    <t>Подразделение: Отдел обеспечения качества</t>
  </si>
  <si>
    <t>Заполняемая форма</t>
  </si>
  <si>
    <t>ЗФ-08-О-05-?</t>
  </si>
  <si>
    <t>Правила надлежащей производственной практики</t>
  </si>
  <si>
    <t>ФИО/Должность
Лектор/Инструктор</t>
  </si>
  <si>
    <t>Руководитель ОР Родионова Т.А.</t>
  </si>
  <si>
    <t>ФИО сотрудника</t>
  </si>
  <si>
    <t xml:space="preserve">Подразделение </t>
  </si>
  <si>
    <t>Индивидуальная карта обучения сотрудника</t>
  </si>
  <si>
    <t xml:space="preserve">Заполняемая форма: </t>
  </si>
  <si>
    <t>Амосов Сергей Николаевич</t>
  </si>
  <si>
    <t>00174</t>
  </si>
  <si>
    <t>00175</t>
  </si>
  <si>
    <t>Адельфинская Нина Олеговна</t>
  </si>
  <si>
    <t>00189</t>
  </si>
  <si>
    <t>Экстренное</t>
  </si>
  <si>
    <t>Контроль температуры в производственных холодильниках и морозильниках</t>
  </si>
  <si>
    <t>Контроль параметров окружающей среды в помещениях</t>
  </si>
  <si>
    <t>Порядок эксплуатации производственных помещений</t>
  </si>
  <si>
    <t>Аминов Сергей Николаевич</t>
  </si>
  <si>
    <t>ООО "Ромашка"</t>
  </si>
  <si>
    <t>Зайцева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</si>
</sst>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theme="1"/>
      <name val="Times New Roman "/>
      <charset val="204"/>
    </font>
    <font>
      <b/>
      <sz val="9"/>
      <name val="Times New Roman "/>
      <charset val="204"/>
    </font>
    <font>
      <sz val="9"/>
      <name val="Times New Roman "/>
      <charset val="204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2" fillId="0" borderId="12" xfId="0" applyFont="1" applyBorder="1" applyAlignment="1">
      <alignment wrapText="1"/>
    </xf>
    <xf numFmtId="0" fontId="2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2" fillId="0" borderId="23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wrapText="1"/>
    </xf>
    <xf numFmtId="14" fontId="2" fillId="0" borderId="14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1" fontId="3" fillId="0" borderId="29" xfId="0" applyNumberFormat="1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2" fillId="0" borderId="33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</cellXfs>
  <cellStyles count="2"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5"/>
  <sheetViews>
    <sheetView tabSelected="1" zoomScale="110" zoomScaleNormal="110" workbookViewId="0">
      <pane ySplit="10" topLeftCell="A11" activePane="bottomLeft" state="frozen"/>
      <selection pane="bottomLeft" activeCell="G13" sqref="G13:G16"/>
    </sheetView>
  </sheetViews>
  <sheetFormatPr defaultColWidth="16.5703125" defaultRowHeight="12"/>
  <cols>
    <col min="1" max="2" width="16.5703125" style="24"/>
    <col min="3" max="3" width="13.42578125" style="24" customWidth="1"/>
    <col min="4" max="4" width="18.5703125" style="24" customWidth="1"/>
    <col min="5" max="9" width="16.5703125" style="24"/>
    <col min="10" max="10" width="16.5703125" style="30"/>
    <col min="11" max="11" width="16.5703125" style="24"/>
    <col min="12" max="12" width="16.5703125" style="29"/>
    <col min="13" max="16384" width="16.5703125" style="24"/>
  </cols>
  <sheetData>
    <row r="1" spans="1:12" ht="13.5" thickTop="1" thickBot="1">
      <c r="A1" s="52" t="s">
        <v>33</v>
      </c>
      <c r="B1" s="52"/>
      <c r="C1" s="52"/>
      <c r="D1" s="52"/>
      <c r="E1" s="52"/>
      <c r="F1" s="52"/>
      <c r="G1" s="52"/>
      <c r="H1" s="52"/>
      <c r="I1" s="29"/>
    </row>
    <row r="2" spans="1:12" ht="12.75" thickBot="1">
      <c r="A2" s="53" t="s">
        <v>13</v>
      </c>
      <c r="B2" s="53"/>
      <c r="C2" s="53"/>
      <c r="D2" s="53"/>
      <c r="E2" s="53"/>
      <c r="F2" s="53"/>
      <c r="G2" s="53"/>
      <c r="H2" s="53"/>
      <c r="I2" s="29"/>
    </row>
    <row r="3" spans="1:12" ht="12.75" thickBot="1">
      <c r="A3" s="53" t="s">
        <v>22</v>
      </c>
      <c r="B3" s="53"/>
      <c r="C3" s="31"/>
      <c r="D3" s="31"/>
      <c r="E3" s="31"/>
      <c r="F3" s="31"/>
      <c r="G3" s="32"/>
      <c r="H3" s="36" t="s">
        <v>15</v>
      </c>
      <c r="I3" s="29"/>
    </row>
    <row r="4" spans="1:12" ht="12.75" thickBot="1">
      <c r="A4" s="56" t="s">
        <v>20</v>
      </c>
      <c r="B4" s="57"/>
      <c r="C4" s="31"/>
      <c r="D4" s="31"/>
      <c r="E4" s="31"/>
      <c r="F4" s="31"/>
      <c r="G4" s="31"/>
      <c r="H4" s="31"/>
      <c r="I4" s="29"/>
    </row>
    <row r="5" spans="1:12" ht="12.75" thickBot="1">
      <c r="A5" s="53" t="s">
        <v>3</v>
      </c>
      <c r="B5" s="57"/>
      <c r="C5" s="31"/>
      <c r="D5" s="31"/>
      <c r="E5" s="31"/>
      <c r="F5" s="31"/>
      <c r="G5" s="31"/>
      <c r="H5" s="31"/>
      <c r="I5" s="29"/>
    </row>
    <row r="6" spans="1:12" ht="12.75" thickBot="1">
      <c r="A6" s="56" t="s">
        <v>19</v>
      </c>
      <c r="B6" s="57"/>
      <c r="C6" s="31"/>
      <c r="D6" s="31"/>
      <c r="E6" s="31"/>
      <c r="F6" s="31"/>
      <c r="G6" s="31"/>
      <c r="H6" s="31"/>
      <c r="I6" s="29"/>
    </row>
    <row r="7" spans="1:12" ht="12.75" thickBot="1">
      <c r="A7" s="54" t="s">
        <v>10</v>
      </c>
      <c r="B7" s="55"/>
      <c r="C7" s="37"/>
      <c r="D7" s="37"/>
      <c r="E7" s="37"/>
      <c r="F7" s="37"/>
      <c r="G7" s="37"/>
      <c r="H7" s="37"/>
      <c r="I7" s="29"/>
    </row>
    <row r="8" spans="1:12" ht="13.5" thickTop="1" thickBot="1">
      <c r="A8" s="26"/>
      <c r="B8" s="26"/>
      <c r="C8" s="26"/>
      <c r="D8" s="26"/>
      <c r="E8" s="26"/>
      <c r="F8" s="26"/>
      <c r="G8" s="26"/>
      <c r="H8" s="26"/>
      <c r="I8" s="29"/>
    </row>
    <row r="9" spans="1:12" s="42" customFormat="1" ht="12.75" thickTop="1">
      <c r="A9" s="38">
        <v>1</v>
      </c>
      <c r="B9" s="38">
        <v>2</v>
      </c>
      <c r="C9" s="39">
        <v>3</v>
      </c>
      <c r="D9" s="39">
        <v>4</v>
      </c>
      <c r="E9" s="38">
        <v>5</v>
      </c>
      <c r="F9" s="38">
        <v>6</v>
      </c>
      <c r="G9" s="38">
        <v>7</v>
      </c>
      <c r="H9" s="38">
        <v>8</v>
      </c>
      <c r="I9" s="40"/>
      <c r="J9" s="41"/>
      <c r="L9" s="40"/>
    </row>
    <row r="10" spans="1:12" s="46" customFormat="1" ht="24">
      <c r="A10" s="25" t="s">
        <v>2</v>
      </c>
      <c r="B10" s="25" t="s">
        <v>9</v>
      </c>
      <c r="C10" s="25" t="s">
        <v>10</v>
      </c>
      <c r="D10" s="25" t="s">
        <v>3</v>
      </c>
      <c r="E10" s="24" t="s">
        <v>11</v>
      </c>
      <c r="F10" s="24" t="s">
        <v>0</v>
      </c>
      <c r="G10" s="24" t="s">
        <v>12</v>
      </c>
      <c r="H10" s="24" t="s">
        <v>17</v>
      </c>
      <c r="I10" s="43"/>
      <c r="J10" s="44"/>
      <c r="K10" s="45"/>
      <c r="L10" s="43"/>
    </row>
    <row r="11" spans="1:12" s="47" customFormat="1" ht="36">
      <c r="A11" s="24" t="s">
        <v>26</v>
      </c>
      <c r="B11" s="24" t="s">
        <v>6</v>
      </c>
      <c r="C11" s="48" t="s">
        <v>27</v>
      </c>
      <c r="D11" s="24" t="s">
        <v>7</v>
      </c>
      <c r="E11" s="28">
        <v>44831</v>
      </c>
      <c r="F11" s="24" t="s">
        <v>1</v>
      </c>
      <c r="G11" s="24" t="s">
        <v>16</v>
      </c>
      <c r="H11" s="24" t="s">
        <v>34</v>
      </c>
    </row>
    <row r="12" spans="1:12" ht="36">
      <c r="A12" s="50" t="s">
        <v>23</v>
      </c>
      <c r="B12" s="50" t="s">
        <v>5</v>
      </c>
      <c r="C12" s="51" t="s">
        <v>24</v>
      </c>
      <c r="D12" s="24" t="s">
        <v>4</v>
      </c>
      <c r="E12" s="28">
        <v>44788</v>
      </c>
      <c r="F12" s="24" t="s">
        <v>1</v>
      </c>
      <c r="G12" s="24" t="s">
        <v>16</v>
      </c>
      <c r="H12" s="24" t="s">
        <v>34</v>
      </c>
      <c r="I12" s="29"/>
    </row>
    <row r="13" spans="1:12" ht="60">
      <c r="A13" s="50" t="s">
        <v>23</v>
      </c>
      <c r="B13" s="50" t="s">
        <v>5</v>
      </c>
      <c r="C13" s="51" t="s">
        <v>24</v>
      </c>
      <c r="D13" s="24" t="s">
        <v>4</v>
      </c>
      <c r="E13" s="28">
        <v>44894</v>
      </c>
      <c r="F13" s="24" t="s">
        <v>28</v>
      </c>
      <c r="G13" s="24" t="s">
        <v>29</v>
      </c>
      <c r="H13" s="24" t="s">
        <v>34</v>
      </c>
      <c r="I13" s="29"/>
    </row>
    <row r="14" spans="1:12" ht="48">
      <c r="A14" s="50" t="s">
        <v>23</v>
      </c>
      <c r="B14" s="50" t="s">
        <v>5</v>
      </c>
      <c r="C14" s="51" t="s">
        <v>24</v>
      </c>
      <c r="D14" s="24" t="s">
        <v>4</v>
      </c>
      <c r="E14" s="28">
        <v>44894</v>
      </c>
      <c r="F14" s="24" t="s">
        <v>28</v>
      </c>
      <c r="G14" s="24" t="s">
        <v>30</v>
      </c>
      <c r="H14" s="24" t="s">
        <v>34</v>
      </c>
      <c r="I14" s="29"/>
    </row>
    <row r="15" spans="1:12" ht="48">
      <c r="A15" s="50" t="s">
        <v>23</v>
      </c>
      <c r="B15" s="50" t="s">
        <v>5</v>
      </c>
      <c r="C15" s="51" t="s">
        <v>24</v>
      </c>
      <c r="D15" s="24" t="s">
        <v>4</v>
      </c>
      <c r="E15" s="28">
        <v>44894</v>
      </c>
      <c r="F15" s="24" t="s">
        <v>28</v>
      </c>
      <c r="G15" s="24" t="s">
        <v>31</v>
      </c>
      <c r="H15" s="24" t="s">
        <v>34</v>
      </c>
      <c r="I15" s="29"/>
    </row>
    <row r="16" spans="1:12" ht="24" customHeight="1">
      <c r="A16" s="50" t="s">
        <v>32</v>
      </c>
      <c r="B16" s="50" t="s">
        <v>5</v>
      </c>
      <c r="C16" s="51" t="s">
        <v>25</v>
      </c>
      <c r="D16" s="24" t="s">
        <v>4</v>
      </c>
      <c r="E16" s="28">
        <v>44895</v>
      </c>
      <c r="F16" s="24" t="s">
        <v>28</v>
      </c>
      <c r="G16" s="24" t="s">
        <v>31</v>
      </c>
      <c r="H16" s="24" t="s">
        <v>34</v>
      </c>
      <c r="I16" s="29"/>
    </row>
    <row r="17" spans="1:9" ht="12" customHeight="1">
      <c r="A17" s="50"/>
      <c r="B17" s="50"/>
      <c r="C17" s="51"/>
      <c r="I17" s="29"/>
    </row>
    <row r="18" spans="1:9" ht="12" customHeight="1">
      <c r="A18" s="50"/>
      <c r="B18" s="50"/>
      <c r="C18" s="51"/>
      <c r="I18" s="29"/>
    </row>
    <row r="19" spans="1:9" ht="12" customHeight="1">
      <c r="A19" s="50"/>
      <c r="B19" s="50"/>
      <c r="C19" s="51"/>
      <c r="E19" s="28"/>
      <c r="I19" s="29"/>
    </row>
    <row r="20" spans="1:9">
      <c r="A20" s="25"/>
      <c r="C20" s="25"/>
      <c r="D20" s="25"/>
      <c r="E20" s="28"/>
      <c r="I20" s="29"/>
    </row>
    <row r="21" spans="1:9">
      <c r="C21" s="48"/>
      <c r="E21" s="28"/>
      <c r="I21" s="29"/>
    </row>
    <row r="22" spans="1:9">
      <c r="A22" s="25"/>
      <c r="C22" s="25"/>
      <c r="D22" s="25"/>
      <c r="I22" s="29"/>
    </row>
    <row r="23" spans="1:9">
      <c r="A23" s="25"/>
      <c r="C23" s="25"/>
      <c r="D23" s="25"/>
      <c r="E23" s="28"/>
      <c r="I23" s="29"/>
    </row>
    <row r="24" spans="1:9">
      <c r="C24" s="48"/>
      <c r="E24" s="28"/>
      <c r="I24" s="29"/>
    </row>
    <row r="25" spans="1:9">
      <c r="A25" s="25"/>
      <c r="C25" s="25"/>
      <c r="D25" s="25"/>
      <c r="I25" s="29"/>
    </row>
    <row r="26" spans="1:9">
      <c r="C26" s="48"/>
      <c r="E26" s="28"/>
      <c r="I26" s="29"/>
    </row>
    <row r="27" spans="1:9">
      <c r="A27" s="25"/>
      <c r="C27" s="25"/>
      <c r="D27" s="25"/>
      <c r="E27" s="28"/>
    </row>
    <row r="28" spans="1:9">
      <c r="A28" s="25"/>
      <c r="C28" s="49"/>
      <c r="D28" s="25"/>
      <c r="E28" s="28"/>
    </row>
    <row r="29" spans="1:9">
      <c r="A29" s="25"/>
      <c r="C29" s="25"/>
      <c r="D29" s="25"/>
      <c r="E29" s="28"/>
    </row>
    <row r="30" spans="1:9">
      <c r="C30" s="48"/>
      <c r="E30" s="28"/>
    </row>
    <row r="31" spans="1:9">
      <c r="C31" s="48"/>
      <c r="E31" s="28"/>
    </row>
    <row r="32" spans="1:9">
      <c r="A32" s="25"/>
      <c r="C32" s="25"/>
      <c r="D32" s="25"/>
    </row>
    <row r="33" spans="1:5">
      <c r="C33" s="48"/>
      <c r="E33" s="28"/>
    </row>
    <row r="34" spans="1:5">
      <c r="C34" s="48"/>
      <c r="E34" s="28"/>
    </row>
    <row r="35" spans="1:5">
      <c r="A35" s="25"/>
      <c r="C35" s="25"/>
      <c r="D35" s="25"/>
      <c r="E35" s="28"/>
    </row>
    <row r="36" spans="1:5">
      <c r="A36" s="25"/>
      <c r="C36" s="25"/>
      <c r="D36" s="25"/>
    </row>
    <row r="37" spans="1:5">
      <c r="C37" s="48"/>
      <c r="E37" s="28"/>
    </row>
    <row r="38" spans="1:5">
      <c r="A38" s="25"/>
      <c r="C38" s="25"/>
      <c r="D38" s="25"/>
      <c r="E38" s="28"/>
    </row>
    <row r="39" spans="1:5">
      <c r="A39" s="25"/>
      <c r="C39" s="25"/>
      <c r="D39" s="25"/>
    </row>
    <row r="40" spans="1:5">
      <c r="A40" s="25"/>
      <c r="C40" s="25"/>
      <c r="D40" s="25"/>
    </row>
    <row r="41" spans="1:5">
      <c r="A41" s="25"/>
      <c r="C41" s="25"/>
      <c r="D41" s="25"/>
      <c r="E41" s="28"/>
    </row>
    <row r="42" spans="1:5">
      <c r="A42" s="25"/>
      <c r="C42" s="25"/>
      <c r="D42" s="25"/>
    </row>
    <row r="43" spans="1:5">
      <c r="A43" s="25"/>
      <c r="C43" s="25"/>
      <c r="D43" s="25"/>
      <c r="E43" s="28"/>
    </row>
    <row r="44" spans="1:5">
      <c r="A44" s="25"/>
      <c r="C44" s="25"/>
      <c r="D44" s="25"/>
    </row>
    <row r="45" spans="1:5">
      <c r="A45" s="25"/>
      <c r="C45" s="25"/>
      <c r="D45" s="25"/>
      <c r="E45" s="28"/>
    </row>
    <row r="46" spans="1:5">
      <c r="C46" s="48"/>
      <c r="E46" s="28"/>
    </row>
    <row r="47" spans="1:5">
      <c r="C47" s="48"/>
      <c r="E47" s="28"/>
    </row>
    <row r="48" spans="1:5">
      <c r="A48" s="25"/>
      <c r="C48" s="25"/>
      <c r="D48" s="25"/>
      <c r="E48" s="28"/>
    </row>
    <row r="49" spans="1:5">
      <c r="C49" s="48"/>
      <c r="E49" s="28"/>
    </row>
    <row r="50" spans="1:5">
      <c r="C50" s="48"/>
      <c r="E50" s="28"/>
    </row>
    <row r="51" spans="1:5">
      <c r="A51" s="25"/>
      <c r="C51" s="49"/>
      <c r="D51" s="25"/>
      <c r="E51" s="28"/>
    </row>
    <row r="52" spans="1:5">
      <c r="A52" s="25"/>
      <c r="C52" s="25"/>
      <c r="D52" s="25"/>
      <c r="E52" s="28"/>
    </row>
    <row r="53" spans="1:5">
      <c r="A53" s="25"/>
      <c r="C53" s="25"/>
      <c r="D53" s="25"/>
      <c r="E53" s="28"/>
    </row>
    <row r="54" spans="1:5">
      <c r="A54" s="25"/>
      <c r="C54" s="25"/>
      <c r="D54" s="25"/>
      <c r="E54" s="28"/>
    </row>
    <row r="55" spans="1:5">
      <c r="A55" s="25"/>
      <c r="C55" s="25"/>
      <c r="D55" s="25"/>
    </row>
    <row r="56" spans="1:5">
      <c r="A56" s="25"/>
      <c r="C56" s="25"/>
      <c r="D56" s="25"/>
    </row>
    <row r="57" spans="1:5">
      <c r="A57" s="25"/>
      <c r="C57" s="25"/>
      <c r="D57" s="25"/>
    </row>
    <row r="58" spans="1:5">
      <c r="C58" s="48"/>
      <c r="E58" s="28"/>
    </row>
    <row r="59" spans="1:5">
      <c r="C59" s="48"/>
      <c r="E59" s="28"/>
    </row>
    <row r="60" spans="1:5">
      <c r="A60" s="25"/>
      <c r="C60" s="25"/>
      <c r="D60" s="25"/>
    </row>
    <row r="61" spans="1:5">
      <c r="C61" s="48"/>
      <c r="E61" s="28"/>
    </row>
    <row r="62" spans="1:5">
      <c r="A62" s="25"/>
      <c r="C62" s="25"/>
      <c r="D62" s="25"/>
      <c r="E62" s="28"/>
    </row>
    <row r="63" spans="1:5">
      <c r="A63" s="25"/>
      <c r="C63" s="25"/>
      <c r="D63" s="25"/>
    </row>
    <row r="64" spans="1:5">
      <c r="A64" s="25"/>
      <c r="C64" s="25"/>
      <c r="D64" s="25"/>
      <c r="E64" s="28"/>
    </row>
    <row r="65" spans="1:5">
      <c r="A65" s="25"/>
      <c r="C65" s="25"/>
      <c r="D65" s="25"/>
      <c r="E65" s="28"/>
    </row>
    <row r="66" spans="1:5">
      <c r="A66" s="25"/>
      <c r="C66" s="25"/>
      <c r="D66" s="25"/>
    </row>
    <row r="67" spans="1:5">
      <c r="C67" s="48"/>
      <c r="E67" s="28"/>
    </row>
    <row r="68" spans="1:5">
      <c r="C68" s="48"/>
      <c r="E68" s="28"/>
    </row>
    <row r="69" spans="1:5">
      <c r="A69" s="25"/>
      <c r="C69" s="25"/>
      <c r="D69" s="25"/>
      <c r="E69" s="28"/>
    </row>
    <row r="70" spans="1:5">
      <c r="C70" s="48"/>
      <c r="E70" s="28"/>
    </row>
    <row r="71" spans="1:5">
      <c r="A71" s="25"/>
      <c r="C71" s="25"/>
      <c r="D71" s="25"/>
      <c r="E71" s="28"/>
    </row>
    <row r="72" spans="1:5">
      <c r="A72" s="25"/>
      <c r="C72" s="25"/>
      <c r="D72" s="25"/>
    </row>
    <row r="73" spans="1:5">
      <c r="A73" s="25"/>
      <c r="C73" s="25"/>
      <c r="D73" s="25"/>
      <c r="E73" s="28"/>
    </row>
    <row r="74" spans="1:5">
      <c r="A74" s="25"/>
      <c r="C74" s="25"/>
      <c r="D74" s="25"/>
      <c r="E74" s="28"/>
    </row>
    <row r="75" spans="1:5">
      <c r="C75" s="48"/>
      <c r="E75" s="28"/>
    </row>
    <row r="76" spans="1:5">
      <c r="C76" s="48"/>
      <c r="E76" s="28"/>
    </row>
    <row r="77" spans="1:5">
      <c r="A77" s="25"/>
      <c r="C77" s="25"/>
      <c r="D77" s="25"/>
      <c r="E77" s="28"/>
    </row>
    <row r="78" spans="1:5">
      <c r="A78" s="25"/>
      <c r="C78" s="25"/>
      <c r="D78" s="25"/>
    </row>
    <row r="79" spans="1:5">
      <c r="C79" s="48"/>
      <c r="E79" s="28"/>
    </row>
    <row r="80" spans="1:5">
      <c r="A80" s="25"/>
      <c r="C80" s="25"/>
      <c r="D80" s="25"/>
    </row>
    <row r="81" spans="1:5">
      <c r="C81" s="48"/>
      <c r="E81" s="28"/>
    </row>
    <row r="82" spans="1:5">
      <c r="A82" s="25"/>
      <c r="C82" s="25"/>
      <c r="D82" s="25"/>
      <c r="E82" s="28"/>
    </row>
    <row r="83" spans="1:5">
      <c r="A83" s="25"/>
      <c r="C83" s="25"/>
      <c r="D83" s="25"/>
    </row>
    <row r="84" spans="1:5">
      <c r="A84" s="25"/>
      <c r="C84" s="25"/>
      <c r="D84" s="25"/>
      <c r="E84" s="28"/>
    </row>
    <row r="85" spans="1:5">
      <c r="A85" s="25"/>
      <c r="C85" s="25"/>
      <c r="D85" s="25"/>
      <c r="E85" s="28"/>
    </row>
    <row r="86" spans="1:5">
      <c r="C86" s="48"/>
      <c r="E86" s="28"/>
    </row>
    <row r="87" spans="1:5">
      <c r="C87" s="48"/>
      <c r="E87" s="28"/>
    </row>
    <row r="88" spans="1:5">
      <c r="A88" s="25"/>
      <c r="C88" s="25"/>
      <c r="D88" s="25"/>
    </row>
    <row r="89" spans="1:5">
      <c r="C89" s="48"/>
      <c r="E89" s="28"/>
    </row>
    <row r="90" spans="1:5">
      <c r="A90" s="25"/>
      <c r="C90" s="25"/>
      <c r="D90" s="25"/>
    </row>
    <row r="91" spans="1:5">
      <c r="A91" s="25"/>
      <c r="C91" s="25"/>
      <c r="D91" s="25"/>
    </row>
    <row r="92" spans="1:5">
      <c r="C92" s="48"/>
      <c r="E92" s="28"/>
    </row>
    <row r="93" spans="1:5">
      <c r="C93" s="48"/>
      <c r="E93" s="28"/>
    </row>
    <row r="94" spans="1:5">
      <c r="A94" s="25"/>
      <c r="C94" s="25"/>
      <c r="D94" s="25"/>
    </row>
    <row r="95" spans="1:5">
      <c r="C95" s="48"/>
      <c r="E95" s="28"/>
    </row>
    <row r="96" spans="1:5">
      <c r="C96" s="48"/>
      <c r="E96" s="28"/>
    </row>
    <row r="97" spans="1:5">
      <c r="A97" s="25"/>
      <c r="C97" s="25"/>
      <c r="D97" s="25"/>
      <c r="E97" s="28"/>
    </row>
    <row r="98" spans="1:5">
      <c r="A98" s="25"/>
      <c r="C98" s="25"/>
      <c r="D98" s="25"/>
    </row>
    <row r="99" spans="1:5">
      <c r="A99" s="25"/>
      <c r="C99" s="25"/>
      <c r="D99" s="25"/>
      <c r="E99" s="28"/>
    </row>
    <row r="100" spans="1:5">
      <c r="A100" s="25"/>
      <c r="C100" s="25"/>
      <c r="D100" s="25"/>
    </row>
    <row r="101" spans="1:5">
      <c r="A101" s="25"/>
      <c r="C101" s="25"/>
      <c r="D101" s="25"/>
    </row>
    <row r="102" spans="1:5">
      <c r="A102" s="25"/>
      <c r="C102" s="25"/>
      <c r="D102" s="25"/>
      <c r="E102" s="28"/>
    </row>
    <row r="103" spans="1:5">
      <c r="A103" s="25"/>
      <c r="C103" s="25"/>
      <c r="D103" s="25"/>
    </row>
    <row r="104" spans="1:5">
      <c r="C104" s="48"/>
      <c r="E104" s="28"/>
    </row>
    <row r="105" spans="1:5">
      <c r="C105" s="48"/>
      <c r="E105" s="28"/>
    </row>
    <row r="106" spans="1:5">
      <c r="A106" s="25"/>
      <c r="C106" s="25"/>
      <c r="D106" s="25"/>
      <c r="E106" s="28"/>
    </row>
    <row r="107" spans="1:5">
      <c r="A107" s="25"/>
      <c r="C107" s="25"/>
      <c r="D107" s="25"/>
    </row>
    <row r="108" spans="1:5">
      <c r="A108" s="25"/>
      <c r="C108" s="25"/>
      <c r="D108" s="25"/>
      <c r="E108" s="28"/>
    </row>
    <row r="109" spans="1:5">
      <c r="A109" s="25"/>
      <c r="C109" s="25"/>
      <c r="D109" s="25"/>
      <c r="E109" s="28"/>
    </row>
    <row r="110" spans="1:5">
      <c r="C110" s="48"/>
      <c r="E110" s="28"/>
    </row>
    <row r="111" spans="1:5">
      <c r="A111" s="25"/>
      <c r="C111" s="25"/>
      <c r="D111" s="25"/>
    </row>
    <row r="112" spans="1:5">
      <c r="C112" s="48"/>
      <c r="E112" s="28"/>
    </row>
    <row r="113" spans="1:9">
      <c r="A113" s="25"/>
      <c r="C113" s="25"/>
      <c r="D113" s="25"/>
    </row>
    <row r="114" spans="1:9">
      <c r="A114" s="25"/>
      <c r="C114" s="25"/>
      <c r="D114" s="25"/>
      <c r="E114" s="28"/>
    </row>
    <row r="115" spans="1:9">
      <c r="A115" s="25"/>
      <c r="C115" s="25"/>
      <c r="D115" s="25"/>
      <c r="E115" s="28"/>
    </row>
    <row r="116" spans="1:9">
      <c r="A116" s="25"/>
      <c r="C116" s="25"/>
      <c r="D116" s="25"/>
    </row>
    <row r="117" spans="1:9">
      <c r="C117" s="48"/>
      <c r="E117" s="28"/>
    </row>
    <row r="118" spans="1:9">
      <c r="A118" s="25"/>
      <c r="C118" s="25"/>
      <c r="D118" s="25"/>
      <c r="E118" s="28"/>
    </row>
    <row r="119" spans="1:9">
      <c r="C119" s="48"/>
      <c r="E119" s="28"/>
    </row>
    <row r="120" spans="1:9">
      <c r="C120" s="48"/>
      <c r="E120" s="28"/>
    </row>
    <row r="121" spans="1:9">
      <c r="A121" s="25"/>
      <c r="C121" s="25"/>
      <c r="D121" s="25"/>
      <c r="E121" s="28"/>
    </row>
    <row r="122" spans="1:9">
      <c r="A122" s="25"/>
      <c r="C122" s="25"/>
      <c r="D122" s="25"/>
      <c r="E122" s="28"/>
    </row>
    <row r="123" spans="1:9">
      <c r="A123" s="25"/>
      <c r="C123" s="25"/>
      <c r="D123" s="25"/>
      <c r="E123" s="28"/>
    </row>
    <row r="124" spans="1:9">
      <c r="A124" s="25"/>
      <c r="C124" s="25"/>
      <c r="D124" s="25"/>
      <c r="I124" s="29"/>
    </row>
    <row r="125" spans="1:9">
      <c r="A125" s="25"/>
      <c r="C125" s="25"/>
      <c r="D125" s="25"/>
      <c r="I125" s="29"/>
    </row>
    <row r="126" spans="1:9">
      <c r="A126" s="25"/>
      <c r="C126" s="25"/>
      <c r="D126" s="25"/>
      <c r="E126" s="28"/>
      <c r="I126" s="29"/>
    </row>
    <row r="127" spans="1:9">
      <c r="A127" s="25"/>
      <c r="C127" s="25"/>
      <c r="D127" s="25"/>
      <c r="I127" s="29"/>
    </row>
    <row r="128" spans="1:9">
      <c r="A128" s="25"/>
      <c r="C128" s="25"/>
      <c r="D128" s="25"/>
      <c r="I128" s="29"/>
    </row>
    <row r="129" spans="1:9">
      <c r="A129" s="25"/>
      <c r="C129" s="25"/>
      <c r="D129" s="25"/>
      <c r="E129" s="28"/>
      <c r="I129" s="29"/>
    </row>
    <row r="130" spans="1:9">
      <c r="C130" s="48"/>
      <c r="E130" s="28"/>
      <c r="I130" s="29"/>
    </row>
    <row r="131" spans="1:9">
      <c r="A131" s="25"/>
      <c r="C131" s="25"/>
      <c r="D131" s="25"/>
      <c r="E131" s="28"/>
      <c r="I131" s="29"/>
    </row>
    <row r="132" spans="1:9">
      <c r="A132" s="25"/>
      <c r="C132" s="25"/>
      <c r="D132" s="25"/>
      <c r="I132" s="29"/>
    </row>
    <row r="133" spans="1:9">
      <c r="A133" s="25"/>
      <c r="C133" s="25"/>
      <c r="D133" s="25"/>
      <c r="I133" s="29"/>
    </row>
    <row r="134" spans="1:9">
      <c r="A134" s="25"/>
      <c r="C134" s="25"/>
      <c r="D134" s="25"/>
      <c r="I134" s="29"/>
    </row>
    <row r="135" spans="1:9">
      <c r="A135" s="25"/>
      <c r="C135" s="49"/>
      <c r="D135" s="25"/>
      <c r="E135" s="28"/>
      <c r="I135" s="29"/>
    </row>
    <row r="136" spans="1:9">
      <c r="A136" s="25"/>
      <c r="C136" s="25"/>
      <c r="D136" s="25"/>
      <c r="E136" s="28"/>
      <c r="I136" s="29"/>
    </row>
    <row r="137" spans="1:9">
      <c r="A137" s="25"/>
      <c r="C137" s="25"/>
      <c r="D137" s="25"/>
      <c r="E137" s="28"/>
    </row>
    <row r="138" spans="1:9">
      <c r="A138" s="25"/>
      <c r="C138" s="25"/>
      <c r="D138" s="25"/>
    </row>
    <row r="139" spans="1:9">
      <c r="A139" s="25"/>
      <c r="C139" s="25"/>
      <c r="D139" s="25"/>
    </row>
    <row r="140" spans="1:9">
      <c r="C140" s="48"/>
      <c r="E140" s="28"/>
    </row>
    <row r="141" spans="1:9">
      <c r="A141" s="25"/>
      <c r="C141" s="25"/>
      <c r="D141" s="25"/>
      <c r="E141" s="28"/>
    </row>
    <row r="142" spans="1:9">
      <c r="A142" s="25"/>
      <c r="C142" s="25"/>
      <c r="D142" s="25"/>
      <c r="E142" s="28"/>
    </row>
    <row r="143" spans="1:9">
      <c r="A143" s="25"/>
      <c r="C143" s="25"/>
      <c r="D143" s="25"/>
      <c r="E143" s="28"/>
    </row>
    <row r="144" spans="1:9">
      <c r="A144" s="25"/>
      <c r="C144" s="25"/>
      <c r="D144" s="25"/>
    </row>
    <row r="145" spans="1:5">
      <c r="A145" s="25"/>
      <c r="C145" s="25"/>
      <c r="D145" s="25"/>
    </row>
    <row r="146" spans="1:5">
      <c r="A146" s="25"/>
      <c r="C146" s="49"/>
      <c r="D146" s="25"/>
      <c r="E146" s="28"/>
    </row>
    <row r="147" spans="1:5">
      <c r="A147" s="25"/>
      <c r="C147" s="25"/>
      <c r="D147" s="25"/>
    </row>
    <row r="148" spans="1:5">
      <c r="C148" s="48"/>
      <c r="E148" s="28"/>
    </row>
    <row r="149" spans="1:5">
      <c r="A149" s="25"/>
      <c r="C149" s="25"/>
      <c r="D149" s="25"/>
      <c r="E149" s="28"/>
    </row>
    <row r="150" spans="1:5">
      <c r="A150" s="25"/>
      <c r="C150" s="25"/>
      <c r="D150" s="25"/>
    </row>
    <row r="151" spans="1:5">
      <c r="C151" s="48"/>
      <c r="E151" s="28"/>
    </row>
    <row r="152" spans="1:5">
      <c r="A152" s="25"/>
      <c r="C152" s="25"/>
      <c r="D152" s="25"/>
      <c r="E152" s="28"/>
    </row>
    <row r="153" spans="1:5">
      <c r="A153" s="25"/>
      <c r="C153" s="25"/>
      <c r="D153" s="25"/>
      <c r="E153" s="28"/>
    </row>
    <row r="154" spans="1:5">
      <c r="A154" s="25"/>
      <c r="C154" s="25"/>
      <c r="D154" s="25"/>
    </row>
    <row r="155" spans="1:5">
      <c r="A155" s="25"/>
      <c r="C155" s="25"/>
      <c r="D155" s="25"/>
    </row>
    <row r="156" spans="1:5">
      <c r="A156" s="25"/>
      <c r="C156" s="25"/>
      <c r="D156" s="25"/>
      <c r="E156" s="28"/>
    </row>
    <row r="157" spans="1:5">
      <c r="A157" s="25"/>
      <c r="C157" s="49"/>
      <c r="D157" s="25"/>
      <c r="E157" s="28"/>
    </row>
    <row r="158" spans="1:5">
      <c r="A158" s="25"/>
      <c r="C158" s="49"/>
      <c r="D158" s="25"/>
      <c r="E158" s="28"/>
    </row>
    <row r="159" spans="1:5">
      <c r="C159" s="48"/>
      <c r="E159" s="28"/>
    </row>
    <row r="160" spans="1:5">
      <c r="A160" s="25"/>
      <c r="C160" s="25"/>
      <c r="D160" s="25"/>
    </row>
    <row r="161" spans="1:5">
      <c r="C161" s="48"/>
      <c r="E161" s="28"/>
    </row>
    <row r="162" spans="1:5">
      <c r="A162" s="25"/>
      <c r="C162" s="25"/>
      <c r="D162" s="25"/>
    </row>
    <row r="163" spans="1:5">
      <c r="A163" s="25"/>
      <c r="C163" s="25"/>
      <c r="D163" s="25"/>
      <c r="E163" s="28"/>
    </row>
    <row r="164" spans="1:5">
      <c r="A164" s="25"/>
      <c r="C164" s="25"/>
      <c r="D164" s="25"/>
    </row>
    <row r="165" spans="1:5">
      <c r="A165" s="25"/>
      <c r="C165" s="25"/>
      <c r="D165" s="25"/>
    </row>
    <row r="166" spans="1:5">
      <c r="A166" s="25"/>
      <c r="C166" s="25"/>
      <c r="D166" s="25"/>
    </row>
    <row r="167" spans="1:5">
      <c r="C167" s="48"/>
      <c r="E167" s="28"/>
    </row>
    <row r="168" spans="1:5">
      <c r="A168" s="25"/>
      <c r="C168" s="25"/>
      <c r="D168" s="25"/>
      <c r="E168" s="28"/>
    </row>
    <row r="169" spans="1:5">
      <c r="C169" s="48"/>
    </row>
    <row r="170" spans="1:5">
      <c r="C170" s="48"/>
    </row>
    <row r="171" spans="1:5">
      <c r="C171" s="48"/>
    </row>
    <row r="172" spans="1:5">
      <c r="C172" s="48"/>
    </row>
    <row r="173" spans="1:5">
      <c r="C173" s="48"/>
    </row>
    <row r="174" spans="1:5">
      <c r="C174" s="48"/>
    </row>
    <row r="175" spans="1:5">
      <c r="C175" s="48"/>
    </row>
  </sheetData>
  <autoFilter ref="A10:H168" xr:uid="{00000000-0001-0000-0000-000000000000}">
    <sortState xmlns:xlrd2="http://schemas.microsoft.com/office/spreadsheetml/2017/richdata2" ref="A11:H168">
      <sortCondition ref="A10:A167"/>
    </sortState>
  </autoFilter>
  <customSheetViews>
    <customSheetView guid="{C2293229-9505-4842-851E-FA27AC6CBD03}" showAutoFilter="1">
      <selection activeCell="A19" sqref="A19"/>
      <pageMargins left="0.7" right="0.7" top="0.75" bottom="0.75" header="0.3" footer="0.3"/>
      <pageSetup paperSize="9" orientation="portrait" horizontalDpi="180" verticalDpi="180" r:id="rId1"/>
      <autoFilter ref="A10:I119" xr:uid="{491679A8-5FC3-482F-866A-B7794ACD4FF8}"/>
    </customSheetView>
  </customSheetViews>
  <mergeCells count="7">
    <mergeCell ref="A1:H1"/>
    <mergeCell ref="A2:H2"/>
    <mergeCell ref="A7:B7"/>
    <mergeCell ref="A6:B6"/>
    <mergeCell ref="A5:B5"/>
    <mergeCell ref="A4:B4"/>
    <mergeCell ref="A3:B3"/>
  </mergeCells>
  <phoneticPr fontId="6" type="noConversion"/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8"/>
  <sheetViews>
    <sheetView showWhiteSpace="0" view="pageBreakPreview" zoomScale="120" zoomScaleNormal="100" zoomScaleSheetLayoutView="120" workbookViewId="0">
      <selection activeCell="B11" sqref="B11"/>
    </sheetView>
  </sheetViews>
  <sheetFormatPr defaultColWidth="16.5703125" defaultRowHeight="12"/>
  <cols>
    <col min="1" max="1" width="17.5703125" style="1" customWidth="1"/>
    <col min="2" max="2" width="16.5703125" style="1" customWidth="1"/>
    <col min="3" max="3" width="14.5703125" style="1" customWidth="1"/>
    <col min="4" max="4" width="9.42578125" style="1" customWidth="1"/>
    <col min="5" max="5" width="20.42578125" style="1" customWidth="1"/>
    <col min="6" max="16384" width="16.5703125" style="1"/>
  </cols>
  <sheetData>
    <row r="1" spans="1:5" ht="15.75" thickBot="1">
      <c r="A1" s="58" t="s">
        <v>8</v>
      </c>
      <c r="B1" s="59"/>
      <c r="C1" s="59"/>
      <c r="D1" s="59"/>
      <c r="E1" s="60"/>
    </row>
    <row r="2" spans="1:5" ht="12.75" thickBot="1">
      <c r="A2" s="12" t="s">
        <v>14</v>
      </c>
      <c r="B2" s="61" t="s">
        <v>21</v>
      </c>
      <c r="C2" s="62"/>
      <c r="D2" s="63"/>
      <c r="E2" s="13" t="s">
        <v>15</v>
      </c>
    </row>
    <row r="3" spans="1:5" ht="15.75" thickBot="1">
      <c r="A3" s="12" t="s">
        <v>20</v>
      </c>
      <c r="B3" s="61" t="str">
        <f>VLOOKUP(B5,Данные!A12:H498,2,FALSE)</f>
        <v>Склад</v>
      </c>
      <c r="C3" s="65"/>
      <c r="D3" s="65"/>
      <c r="E3" s="66"/>
    </row>
    <row r="4" spans="1:5" ht="15.75" thickBot="1">
      <c r="A4" s="11" t="s">
        <v>3</v>
      </c>
      <c r="B4" s="64" t="str">
        <f>VLOOKUP(B5,Данные!A12:H498,4,FALSE)</f>
        <v>Кладовщик</v>
      </c>
      <c r="C4" s="65"/>
      <c r="D4" s="65"/>
      <c r="E4" s="66"/>
    </row>
    <row r="5" spans="1:5" ht="15.75" thickBot="1">
      <c r="A5" s="11" t="s">
        <v>19</v>
      </c>
      <c r="B5" s="64" t="s">
        <v>23</v>
      </c>
      <c r="C5" s="65"/>
      <c r="D5" s="65"/>
      <c r="E5" s="66"/>
    </row>
    <row r="6" spans="1:5" ht="15.75" thickBot="1">
      <c r="A6" s="11" t="s">
        <v>10</v>
      </c>
      <c r="B6" s="64" t="str">
        <f>VLOOKUP(B5,Данные!A12:H498,3,FALSE)</f>
        <v>00174</v>
      </c>
      <c r="C6" s="65"/>
      <c r="D6" s="65"/>
      <c r="E6" s="66"/>
    </row>
    <row r="7" spans="1:5" ht="15">
      <c r="A7" s="16"/>
      <c r="B7" s="5"/>
      <c r="C7" s="71"/>
      <c r="D7" s="72"/>
      <c r="E7" s="17"/>
    </row>
    <row r="8" spans="1:5" ht="24">
      <c r="A8" s="19" t="s">
        <v>11</v>
      </c>
      <c r="B8" s="75" t="s">
        <v>0</v>
      </c>
      <c r="C8" s="76" t="s">
        <v>12</v>
      </c>
      <c r="D8" s="77"/>
      <c r="E8" s="75" t="s">
        <v>17</v>
      </c>
    </row>
    <row r="9" spans="1:5" s="3" customFormat="1" ht="26.25" customHeight="1">
      <c r="A9" s="35">
        <f>INDEX(Данные!E11:E500,MATCH(ИКОС!B5,Данные!A11:A500,))</f>
        <v>44788</v>
      </c>
      <c r="B9" s="25" t="str">
        <f>INDEX(Данные!F11:F500,MATCH(ИКОС!B5,Данные!A11:A500,0))</f>
        <v>Вводное</v>
      </c>
      <c r="C9" s="69" t="str">
        <f>VLOOKUP(B5,Данные!A12:H500,7,FALSE)</f>
        <v>Правила надлежащей производственной практики</v>
      </c>
      <c r="D9" s="70"/>
      <c r="E9" s="25" t="str">
        <f>VLOOKUP(B5,Данные!A12:H500,8,FALSE)</f>
        <v>Зайцева И.А.</v>
      </c>
    </row>
    <row r="10" spans="1:5" s="3" customFormat="1" ht="25.5" customHeight="1">
      <c r="A10" s="28">
        <v>44894</v>
      </c>
      <c r="B10" s="24" t="s">
        <v>28</v>
      </c>
      <c r="C10" s="67" t="s">
        <v>29</v>
      </c>
      <c r="D10" s="68"/>
      <c r="E10" s="25" t="s">
        <v>34</v>
      </c>
    </row>
    <row r="11" spans="1:5" s="3" customFormat="1" ht="39" customHeight="1">
      <c r="A11" s="28">
        <v>44894</v>
      </c>
      <c r="B11" s="24" t="s">
        <v>28</v>
      </c>
      <c r="C11" s="67" t="s">
        <v>30</v>
      </c>
      <c r="D11" s="68"/>
      <c r="E11" s="25" t="s">
        <v>34</v>
      </c>
    </row>
    <row r="12" spans="1:5" s="3" customFormat="1" ht="25.5" customHeight="1">
      <c r="A12" s="28">
        <v>44894</v>
      </c>
      <c r="B12" s="24" t="s">
        <v>28</v>
      </c>
      <c r="C12" s="67" t="s">
        <v>31</v>
      </c>
      <c r="D12" s="68"/>
      <c r="E12" s="25" t="s">
        <v>34</v>
      </c>
    </row>
    <row r="13" spans="1:5" s="3" customFormat="1" ht="25.5" customHeight="1">
      <c r="A13" s="28">
        <v>44895</v>
      </c>
      <c r="B13" s="24" t="s">
        <v>28</v>
      </c>
      <c r="C13" s="67" t="s">
        <v>31</v>
      </c>
      <c r="D13" s="68"/>
      <c r="E13" s="25" t="s">
        <v>34</v>
      </c>
    </row>
    <row r="14" spans="1:5" s="3" customFormat="1">
      <c r="A14" s="19"/>
      <c r="B14" s="2"/>
      <c r="C14" s="78"/>
      <c r="D14" s="79"/>
      <c r="E14" s="20"/>
    </row>
    <row r="15" spans="1:5" s="27" customFormat="1">
      <c r="A15" s="33"/>
      <c r="B15" s="25"/>
      <c r="C15" s="69"/>
      <c r="D15" s="70"/>
      <c r="E15" s="34"/>
    </row>
    <row r="16" spans="1:5" s="27" customFormat="1">
      <c r="A16" s="33"/>
      <c r="B16" s="25"/>
      <c r="C16" s="69"/>
      <c r="D16" s="70"/>
      <c r="E16" s="34"/>
    </row>
    <row r="17" spans="1:5" s="27" customFormat="1">
      <c r="A17" s="33"/>
      <c r="B17" s="25"/>
      <c r="C17" s="69"/>
      <c r="D17" s="70"/>
      <c r="E17" s="34"/>
    </row>
    <row r="18" spans="1:5" s="27" customFormat="1">
      <c r="A18" s="33"/>
      <c r="B18" s="25"/>
      <c r="C18" s="69"/>
      <c r="D18" s="70"/>
      <c r="E18" s="34"/>
    </row>
    <row r="19" spans="1:5" s="27" customFormat="1">
      <c r="A19" s="33"/>
      <c r="B19" s="25"/>
      <c r="C19" s="69"/>
      <c r="D19" s="70"/>
      <c r="E19" s="34"/>
    </row>
    <row r="20" spans="1:5" s="27" customFormat="1">
      <c r="A20" s="33"/>
      <c r="B20" s="25"/>
      <c r="C20" s="69"/>
      <c r="D20" s="70"/>
      <c r="E20" s="34"/>
    </row>
    <row r="21" spans="1:5" s="27" customFormat="1">
      <c r="A21" s="33"/>
      <c r="B21" s="25"/>
      <c r="C21" s="69"/>
      <c r="D21" s="70"/>
      <c r="E21" s="34"/>
    </row>
    <row r="22" spans="1:5" s="27" customFormat="1">
      <c r="A22" s="33"/>
      <c r="B22" s="25"/>
      <c r="C22" s="69"/>
      <c r="D22" s="70"/>
      <c r="E22" s="34"/>
    </row>
    <row r="23" spans="1:5" s="27" customFormat="1">
      <c r="A23" s="33"/>
      <c r="B23" s="25"/>
      <c r="C23" s="69"/>
      <c r="D23" s="70"/>
      <c r="E23" s="34"/>
    </row>
    <row r="24" spans="1:5" s="27" customFormat="1">
      <c r="A24" s="33"/>
      <c r="B24" s="25"/>
      <c r="C24" s="69"/>
      <c r="D24" s="70"/>
      <c r="E24" s="34"/>
    </row>
    <row r="25" spans="1:5">
      <c r="A25" s="19"/>
      <c r="B25" s="2"/>
      <c r="C25" s="73"/>
      <c r="D25" s="74"/>
      <c r="E25" s="20"/>
    </row>
    <row r="26" spans="1:5">
      <c r="A26" s="19"/>
      <c r="B26" s="2"/>
      <c r="C26" s="73"/>
      <c r="D26" s="74"/>
      <c r="E26" s="20"/>
    </row>
    <row r="27" spans="1:5">
      <c r="A27" s="19"/>
      <c r="B27" s="2"/>
      <c r="C27" s="73"/>
      <c r="D27" s="74"/>
      <c r="E27" s="20"/>
    </row>
    <row r="28" spans="1:5">
      <c r="A28" s="19"/>
      <c r="B28" s="2"/>
      <c r="C28" s="73"/>
      <c r="D28" s="74"/>
      <c r="E28" s="20"/>
    </row>
    <row r="29" spans="1:5">
      <c r="A29" s="19"/>
      <c r="B29" s="2"/>
      <c r="C29" s="73"/>
      <c r="D29" s="74"/>
      <c r="E29" s="20"/>
    </row>
    <row r="30" spans="1:5">
      <c r="A30" s="19"/>
      <c r="B30" s="2"/>
      <c r="C30" s="73"/>
      <c r="D30" s="74"/>
      <c r="E30" s="20"/>
    </row>
    <row r="31" spans="1:5">
      <c r="A31" s="19"/>
      <c r="B31" s="2"/>
      <c r="C31" s="73"/>
      <c r="D31" s="74"/>
      <c r="E31" s="20"/>
    </row>
    <row r="32" spans="1:5">
      <c r="A32" s="19"/>
      <c r="B32" s="2"/>
      <c r="C32" s="73"/>
      <c r="D32" s="74"/>
      <c r="E32" s="20"/>
    </row>
    <row r="33" spans="1:5">
      <c r="A33" s="19"/>
      <c r="B33" s="2"/>
      <c r="C33" s="73"/>
      <c r="D33" s="74"/>
      <c r="E33" s="20"/>
    </row>
    <row r="34" spans="1:5">
      <c r="A34" s="19"/>
      <c r="B34" s="2"/>
      <c r="C34" s="73"/>
      <c r="D34" s="74"/>
      <c r="E34" s="20"/>
    </row>
    <row r="35" spans="1:5">
      <c r="A35" s="19"/>
      <c r="B35" s="2"/>
      <c r="C35" s="73"/>
      <c r="D35" s="74"/>
      <c r="E35" s="20"/>
    </row>
    <row r="36" spans="1:5">
      <c r="A36" s="19"/>
      <c r="B36" s="2"/>
      <c r="C36" s="73"/>
      <c r="D36" s="74"/>
      <c r="E36" s="20"/>
    </row>
    <row r="37" spans="1:5">
      <c r="A37" s="19"/>
      <c r="B37" s="2"/>
      <c r="C37" s="73"/>
      <c r="D37" s="74"/>
      <c r="E37" s="20"/>
    </row>
    <row r="38" spans="1:5">
      <c r="A38" s="19"/>
      <c r="B38" s="2"/>
      <c r="C38" s="73"/>
      <c r="D38" s="74"/>
      <c r="E38" s="20"/>
    </row>
    <row r="39" spans="1:5">
      <c r="A39" s="19"/>
      <c r="B39" s="2"/>
      <c r="C39" s="73"/>
      <c r="D39" s="74"/>
      <c r="E39" s="20"/>
    </row>
    <row r="40" spans="1:5">
      <c r="A40" s="19"/>
      <c r="B40" s="2"/>
      <c r="C40" s="73"/>
      <c r="D40" s="74"/>
      <c r="E40" s="20"/>
    </row>
    <row r="41" spans="1:5">
      <c r="A41" s="19"/>
      <c r="B41" s="2"/>
      <c r="C41" s="73"/>
      <c r="D41" s="74"/>
      <c r="E41" s="20"/>
    </row>
    <row r="42" spans="1:5">
      <c r="A42" s="19"/>
      <c r="B42" s="2"/>
      <c r="C42" s="73"/>
      <c r="D42" s="74"/>
      <c r="E42" s="20"/>
    </row>
    <row r="43" spans="1:5">
      <c r="A43" s="19"/>
      <c r="B43" s="2"/>
      <c r="C43" s="73"/>
      <c r="D43" s="74"/>
      <c r="E43" s="20"/>
    </row>
    <row r="44" spans="1:5">
      <c r="A44" s="19"/>
      <c r="B44" s="2"/>
      <c r="C44" s="73"/>
      <c r="D44" s="74"/>
      <c r="E44" s="20"/>
    </row>
    <row r="45" spans="1:5">
      <c r="A45" s="19"/>
      <c r="B45" s="2"/>
      <c r="C45" s="73"/>
      <c r="D45" s="74"/>
      <c r="E45" s="20"/>
    </row>
    <row r="46" spans="1:5">
      <c r="A46" s="19"/>
      <c r="B46" s="2"/>
      <c r="C46" s="73"/>
      <c r="D46" s="74"/>
      <c r="E46" s="20"/>
    </row>
    <row r="47" spans="1:5">
      <c r="A47" s="19"/>
      <c r="B47" s="2"/>
      <c r="C47" s="73"/>
      <c r="D47" s="74"/>
      <c r="E47" s="20"/>
    </row>
    <row r="48" spans="1:5">
      <c r="A48" s="19"/>
      <c r="B48" s="2"/>
      <c r="C48" s="73"/>
      <c r="D48" s="74"/>
      <c r="E48" s="20"/>
    </row>
    <row r="49" spans="1:5">
      <c r="A49" s="19"/>
      <c r="B49" s="2"/>
      <c r="C49" s="73"/>
      <c r="D49" s="74"/>
      <c r="E49" s="20"/>
    </row>
    <row r="50" spans="1:5">
      <c r="A50" s="19"/>
      <c r="B50" s="2"/>
      <c r="C50" s="73"/>
      <c r="D50" s="74"/>
      <c r="E50" s="20"/>
    </row>
    <row r="51" spans="1:5">
      <c r="A51" s="19"/>
      <c r="B51" s="2"/>
      <c r="C51" s="73"/>
      <c r="D51" s="74"/>
      <c r="E51" s="20"/>
    </row>
    <row r="52" spans="1:5">
      <c r="A52" s="19"/>
      <c r="B52" s="2"/>
      <c r="C52" s="73"/>
      <c r="D52" s="74"/>
      <c r="E52" s="20"/>
    </row>
    <row r="53" spans="1:5">
      <c r="A53" s="19"/>
      <c r="B53" s="2"/>
      <c r="C53" s="73"/>
      <c r="D53" s="74"/>
      <c r="E53" s="18"/>
    </row>
    <row r="54" spans="1:5">
      <c r="A54" s="19"/>
      <c r="B54" s="2"/>
      <c r="C54" s="73"/>
      <c r="D54" s="74"/>
      <c r="E54" s="20"/>
    </row>
    <row r="55" spans="1:5">
      <c r="A55" s="19"/>
      <c r="B55" s="2"/>
      <c r="C55" s="73"/>
      <c r="D55" s="74"/>
      <c r="E55" s="20"/>
    </row>
    <row r="56" spans="1:5">
      <c r="A56" s="19"/>
      <c r="B56" s="2"/>
      <c r="C56" s="73"/>
      <c r="D56" s="74"/>
      <c r="E56" s="20"/>
    </row>
    <row r="57" spans="1:5">
      <c r="A57" s="19"/>
      <c r="B57" s="2"/>
      <c r="C57" s="2"/>
      <c r="D57" s="2"/>
      <c r="E57" s="20"/>
    </row>
    <row r="58" spans="1:5" ht="12.75" thickBot="1">
      <c r="A58" s="21"/>
      <c r="B58" s="22"/>
      <c r="C58" s="22"/>
      <c r="D58" s="22"/>
      <c r="E58" s="23"/>
    </row>
    <row r="59" spans="1:5">
      <c r="A59" s="14"/>
      <c r="B59" s="15"/>
      <c r="C59" s="15"/>
      <c r="D59" s="15"/>
      <c r="E59" s="5"/>
    </row>
    <row r="60" spans="1:5">
      <c r="A60" s="6"/>
      <c r="B60" s="2"/>
      <c r="C60" s="2"/>
      <c r="D60" s="2"/>
    </row>
    <row r="61" spans="1:5">
      <c r="A61" s="6"/>
      <c r="B61" s="2"/>
      <c r="C61" s="2"/>
      <c r="D61" s="2"/>
    </row>
    <row r="62" spans="1:5">
      <c r="A62" s="6"/>
      <c r="B62" s="2"/>
      <c r="C62" s="2"/>
      <c r="D62" s="2"/>
    </row>
    <row r="63" spans="1:5">
      <c r="A63" s="6"/>
      <c r="B63" s="2"/>
      <c r="C63" s="2"/>
      <c r="D63" s="2"/>
    </row>
    <row r="64" spans="1:5">
      <c r="A64" s="6"/>
      <c r="B64" s="2"/>
      <c r="C64" s="2"/>
      <c r="D64" s="2"/>
    </row>
    <row r="65" spans="1:5">
      <c r="A65" s="6"/>
      <c r="B65" s="2"/>
      <c r="C65" s="2"/>
      <c r="D65" s="2"/>
    </row>
    <row r="66" spans="1:5">
      <c r="A66" s="6"/>
      <c r="B66" s="2"/>
      <c r="C66" s="2"/>
      <c r="D66" s="2"/>
    </row>
    <row r="67" spans="1:5">
      <c r="A67" s="6"/>
      <c r="B67" s="2"/>
      <c r="C67" s="2"/>
      <c r="D67" s="2"/>
    </row>
    <row r="68" spans="1:5">
      <c r="A68" s="6"/>
      <c r="B68" s="2"/>
      <c r="C68" s="2"/>
      <c r="D68" s="2"/>
    </row>
    <row r="69" spans="1:5">
      <c r="A69" s="6"/>
      <c r="B69" s="2"/>
      <c r="C69" s="2"/>
      <c r="D69" s="2"/>
    </row>
    <row r="70" spans="1:5">
      <c r="A70" s="6"/>
      <c r="B70" s="2"/>
      <c r="C70" s="2"/>
      <c r="D70" s="2"/>
    </row>
    <row r="71" spans="1:5">
      <c r="A71" s="6"/>
      <c r="B71" s="2"/>
      <c r="C71" s="2"/>
      <c r="D71" s="2"/>
    </row>
    <row r="72" spans="1:5">
      <c r="A72" s="6"/>
      <c r="B72" s="2"/>
      <c r="C72" s="2"/>
      <c r="D72" s="2"/>
    </row>
    <row r="73" spans="1:5" ht="24">
      <c r="A73" s="6"/>
      <c r="B73" s="2"/>
      <c r="C73" s="2"/>
      <c r="D73" s="2"/>
      <c r="E73" s="4" t="s">
        <v>18</v>
      </c>
    </row>
    <row r="74" spans="1:5">
      <c r="A74" s="6"/>
      <c r="B74" s="2"/>
      <c r="C74" s="2"/>
      <c r="D74" s="2"/>
    </row>
    <row r="75" spans="1:5">
      <c r="A75" s="6"/>
      <c r="B75" s="2"/>
      <c r="C75" s="2"/>
      <c r="D75" s="2"/>
    </row>
    <row r="76" spans="1:5">
      <c r="A76" s="6"/>
      <c r="B76" s="2"/>
      <c r="C76" s="2"/>
      <c r="D76" s="2"/>
    </row>
    <row r="77" spans="1:5">
      <c r="A77" s="6"/>
      <c r="B77" s="2"/>
      <c r="C77" s="2"/>
      <c r="D77" s="2"/>
    </row>
    <row r="78" spans="1:5">
      <c r="A78" s="6"/>
      <c r="B78" s="2"/>
      <c r="C78" s="2"/>
      <c r="D78" s="2"/>
    </row>
    <row r="79" spans="1:5">
      <c r="A79" s="6"/>
      <c r="B79" s="2"/>
      <c r="C79" s="2"/>
      <c r="D79" s="2"/>
    </row>
    <row r="80" spans="1:5">
      <c r="A80" s="6"/>
      <c r="B80" s="2"/>
      <c r="C80" s="2"/>
      <c r="D80" s="2"/>
    </row>
    <row r="81" spans="1:4">
      <c r="A81" s="6"/>
      <c r="B81" s="2"/>
      <c r="C81" s="2"/>
      <c r="D81" s="2"/>
    </row>
    <row r="82" spans="1:4">
      <c r="A82" s="6"/>
      <c r="B82" s="2"/>
      <c r="C82" s="2"/>
      <c r="D82" s="2"/>
    </row>
    <row r="83" spans="1:4">
      <c r="A83" s="6"/>
      <c r="B83" s="2"/>
      <c r="C83" s="2"/>
      <c r="D83" s="2"/>
    </row>
    <row r="84" spans="1:4">
      <c r="A84" s="6"/>
      <c r="B84" s="2"/>
      <c r="C84" s="2"/>
      <c r="D84" s="2"/>
    </row>
    <row r="85" spans="1:4">
      <c r="A85" s="6"/>
      <c r="B85" s="2"/>
      <c r="C85" s="2"/>
      <c r="D85" s="2"/>
    </row>
    <row r="86" spans="1:4">
      <c r="A86" s="6"/>
      <c r="B86" s="2"/>
      <c r="C86" s="2"/>
      <c r="D86" s="2"/>
    </row>
    <row r="87" spans="1:4">
      <c r="A87" s="6"/>
      <c r="B87" s="2"/>
      <c r="C87" s="2"/>
      <c r="D87" s="2"/>
    </row>
    <row r="88" spans="1:4">
      <c r="A88" s="6"/>
      <c r="B88" s="2"/>
      <c r="C88" s="2"/>
      <c r="D88" s="2"/>
    </row>
    <row r="89" spans="1:4">
      <c r="A89" s="6"/>
      <c r="B89" s="2"/>
      <c r="C89" s="2"/>
      <c r="D89" s="2"/>
    </row>
    <row r="90" spans="1:4">
      <c r="A90" s="6"/>
      <c r="B90" s="2"/>
      <c r="C90" s="2"/>
      <c r="D90" s="2"/>
    </row>
    <row r="91" spans="1:4">
      <c r="A91" s="6"/>
      <c r="B91" s="2"/>
      <c r="C91" s="2"/>
      <c r="D91" s="2"/>
    </row>
    <row r="92" spans="1:4">
      <c r="A92" s="6"/>
      <c r="B92" s="2"/>
      <c r="C92" s="2"/>
      <c r="D92" s="2"/>
    </row>
    <row r="93" spans="1:4">
      <c r="A93" s="6"/>
      <c r="B93" s="2"/>
      <c r="C93" s="2"/>
      <c r="D93" s="2"/>
    </row>
    <row r="94" spans="1:4">
      <c r="A94" s="6"/>
      <c r="B94" s="2"/>
      <c r="C94" s="2"/>
      <c r="D94" s="2"/>
    </row>
    <row r="95" spans="1:4">
      <c r="A95" s="6"/>
      <c r="B95" s="2"/>
      <c r="C95" s="2"/>
      <c r="D95" s="2"/>
    </row>
    <row r="96" spans="1:4">
      <c r="A96" s="6"/>
      <c r="B96" s="2"/>
      <c r="C96" s="2"/>
      <c r="D96" s="2"/>
    </row>
    <row r="97" spans="1:5">
      <c r="A97" s="6"/>
      <c r="B97" s="2"/>
      <c r="C97" s="2"/>
      <c r="D97" s="2"/>
    </row>
    <row r="98" spans="1:5">
      <c r="A98" s="6"/>
      <c r="B98" s="2"/>
      <c r="C98" s="2"/>
      <c r="D98" s="2"/>
    </row>
    <row r="99" spans="1:5">
      <c r="A99" s="6"/>
      <c r="B99" s="2"/>
      <c r="C99" s="2"/>
      <c r="D99" s="2"/>
    </row>
    <row r="100" spans="1:5">
      <c r="A100" s="6"/>
      <c r="B100" s="2"/>
      <c r="C100" s="2"/>
      <c r="D100" s="2"/>
    </row>
    <row r="101" spans="1:5">
      <c r="A101" s="6"/>
      <c r="B101" s="2"/>
      <c r="C101" s="2"/>
      <c r="D101" s="2"/>
    </row>
    <row r="102" spans="1:5">
      <c r="A102" s="6"/>
      <c r="B102" s="2"/>
      <c r="C102" s="2"/>
      <c r="D102" s="2"/>
    </row>
    <row r="103" spans="1:5">
      <c r="A103" s="6"/>
      <c r="B103" s="2"/>
      <c r="C103" s="2"/>
      <c r="D103" s="2"/>
    </row>
    <row r="104" spans="1:5">
      <c r="A104" s="6"/>
      <c r="B104" s="2"/>
      <c r="C104" s="2"/>
      <c r="D104" s="2"/>
    </row>
    <row r="105" spans="1:5">
      <c r="A105" s="6"/>
      <c r="B105" s="2"/>
      <c r="C105" s="2"/>
      <c r="D105" s="2"/>
    </row>
    <row r="106" spans="1:5" ht="24">
      <c r="A106" s="6"/>
      <c r="B106" s="2"/>
      <c r="C106" s="2"/>
      <c r="D106" s="2"/>
      <c r="E106" s="4" t="s">
        <v>18</v>
      </c>
    </row>
    <row r="107" spans="1:5">
      <c r="A107" s="6"/>
      <c r="B107" s="2"/>
      <c r="C107" s="9"/>
      <c r="D107" s="10"/>
    </row>
    <row r="108" spans="1:5">
      <c r="A108" s="6"/>
      <c r="B108" s="2"/>
      <c r="C108" s="2"/>
      <c r="D108" s="2"/>
    </row>
    <row r="109" spans="1:5">
      <c r="A109" s="6"/>
      <c r="B109" s="2"/>
      <c r="C109" s="2"/>
      <c r="D109" s="2"/>
    </row>
    <row r="110" spans="1:5">
      <c r="A110" s="6"/>
      <c r="B110" s="2"/>
      <c r="C110" s="2"/>
      <c r="D110" s="2"/>
    </row>
    <row r="111" spans="1:5">
      <c r="A111" s="6"/>
      <c r="B111" s="2"/>
      <c r="C111" s="2"/>
      <c r="D111" s="2"/>
    </row>
    <row r="112" spans="1:5">
      <c r="A112" s="6"/>
      <c r="B112" s="2"/>
      <c r="C112" s="2"/>
      <c r="D112" s="2"/>
    </row>
    <row r="113" spans="1:5">
      <c r="A113" s="6"/>
      <c r="B113" s="2"/>
      <c r="C113" s="2"/>
      <c r="D113" s="2"/>
    </row>
    <row r="114" spans="1:5">
      <c r="A114" s="6"/>
      <c r="B114" s="2"/>
      <c r="C114" s="2"/>
      <c r="D114" s="2"/>
    </row>
    <row r="115" spans="1:5">
      <c r="A115" s="6"/>
      <c r="B115" s="2"/>
      <c r="C115" s="2"/>
      <c r="D115" s="2"/>
    </row>
    <row r="116" spans="1:5">
      <c r="A116" s="6"/>
      <c r="B116" s="2"/>
      <c r="C116" s="2"/>
      <c r="D116" s="2"/>
    </row>
    <row r="117" spans="1:5" ht="12.75" thickBot="1">
      <c r="A117" s="6"/>
      <c r="B117" s="7"/>
      <c r="C117" s="7"/>
      <c r="D117" s="7"/>
      <c r="E117" s="8"/>
    </row>
    <row r="118" spans="1:5" ht="12.75" thickTop="1">
      <c r="A118" s="5"/>
      <c r="B118" s="5"/>
      <c r="C118" s="5"/>
      <c r="D118" s="5"/>
      <c r="E118" s="5"/>
    </row>
  </sheetData>
  <dataConsolidate function="var"/>
  <customSheetViews>
    <customSheetView guid="{C2293229-9505-4842-851E-FA27AC6CBD03}" showPageBreaks="1" printArea="1" view="pageBreakPreview">
      <selection sqref="A1:E58"/>
      <pageMargins left="0.70866141732283472" right="0.51181102362204722" top="0.74803149606299213" bottom="0.74803149606299213" header="0.31496062992125984" footer="0.31496062992125984"/>
      <pageSetup paperSize="9" orientation="portrait" horizontalDpi="180" verticalDpi="180" r:id="rId1"/>
    </customSheetView>
  </customSheetViews>
  <mergeCells count="56">
    <mergeCell ref="C56:D56"/>
    <mergeCell ref="C50:D50"/>
    <mergeCell ref="C51:D51"/>
    <mergeCell ref="C52:D52"/>
    <mergeCell ref="C53:D53"/>
    <mergeCell ref="C54:D54"/>
    <mergeCell ref="C46:D46"/>
    <mergeCell ref="C47:D47"/>
    <mergeCell ref="C48:D48"/>
    <mergeCell ref="C49:D49"/>
    <mergeCell ref="C55:D55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9:D9"/>
    <mergeCell ref="C7:D7"/>
    <mergeCell ref="B6:E6"/>
    <mergeCell ref="B3:E3"/>
    <mergeCell ref="C10:D10"/>
    <mergeCell ref="A1:E1"/>
    <mergeCell ref="B2:D2"/>
    <mergeCell ref="B4:E4"/>
    <mergeCell ref="B5:E5"/>
    <mergeCell ref="C8:D8"/>
  </mergeCells>
  <pageMargins left="0.7" right="0.7" top="0.75" bottom="0.75" header="0.3" footer="0.3"/>
  <pageSetup paperSize="9" orientation="portrait" horizontalDpi="180" verticalDpi="180" r:id="rId2"/>
  <ignoredErrors>
    <ignoredError sqref="A9:E10 B3:B4 B6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1366DF-9C8F-4352-8291-229CB8A98D0E}">
          <x14:formula1>
            <xm:f>Данные!$A$11:$A$997</xm:f>
          </x14:formula1>
          <xm:sqref>B5:E5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Данные</vt:lpstr>
      <vt:lpstr>ИКОС</vt:lpstr>
      <vt:lpstr>ИКОС!Область_печати</vt:lpstr>
      <vt:lpstr>Данные!ФИО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2023-01-13T05:17:39Z</dcterms:modified>
</cp:coreProperties>
</file>