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45" windowWidth="32767" windowHeight="18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<sst xmlns="http://schemas.openxmlformats.org/spreadsheetml/2006/main" count="33" uniqueCount="21">
  <si>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№ квартиры</t>
  </si>
  <si>
    <t>Площадь квартиры</t>
  </si>
  <si>
    <t>ФИО</t>
  </si>
  <si>
    <t>доля в собственности</t>
  </si>
  <si>
    <t>количество голосов</t>
  </si>
  <si>
    <t>№ свид. госрег.</t>
  </si>
  <si>
    <t>Замечания</t>
  </si>
  <si>
    <t>За</t>
  </si>
  <si>
    <t>Воздержался</t>
  </si>
  <si>
    <t>Против</t>
  </si>
  <si>
    <t>Общее количество голосов</t>
  </si>
  <si>
    <t>Петров И.И.</t>
  </si>
  <si>
    <t>Иванов С.С.</t>
  </si>
  <si>
    <t>Сидоров Т.Т.</t>
  </si>
  <si>
    <t>Котов И.Р.</t>
  </si>
  <si>
    <t>Соболев Т.Р.</t>
  </si>
  <si>
    <t>Пупкин О.Л.</t>
  </si>
  <si>
    <t>Саблин Д.С.</t>
  </si>
  <si>
    <t>Повестка №1</t>
  </si>
  <si>
    <t>Повестка №2</t>
  </si>
  <si>
    <t>Не голосовал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</si>
</sst>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/>
    </xf>
    <xf numFmtId="10" fontId="0" fillId="34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1"/>
  <sheetViews>
    <sheetView tabSelected="1" zoomScalePageLayoutView="0" workbookViewId="0" topLeftCell="A1">
      <selection activeCell="H9" sqref="H9:I11"/>
    </sheetView>
  </sheetViews>
  <sheetFormatPr defaultColWidth="9.140625" defaultRowHeight="15"/>
  <cols>
    <col min="1" max="1" width="14.7109375" style="0" customWidth="1"/>
    <col min="2" max="2" width="17.421875" style="0" customWidth="1"/>
    <col min="3" max="3" width="20.421875" style="0" customWidth="1"/>
    <col min="4" max="4" width="14.7109375" style="0" customWidth="1"/>
    <col min="5" max="5" width="15.7109375" style="0" customWidth="1"/>
    <col min="6" max="6" width="20.140625" style="0" customWidth="1"/>
    <col min="7" max="7" width="16.28125" style="0" customWidth="1"/>
    <col min="8" max="8" width="13.421875" style="0" customWidth="1"/>
    <col min="9" max="9" width="13.8515625" style="0" customWidth="1"/>
  </cols>
  <sheetData>
    <row r="1" spans="1:9" ht="30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18</v>
      </c>
      <c r="I1" s="3" t="s">
        <v>19</v>
      </c>
    </row>
    <row r="2" spans="1:9" ht="15">
      <c r="A2" s="1">
        <v>1</v>
      </c>
      <c r="B2" s="1">
        <v>49.1</v>
      </c>
      <c r="C2" s="4" t="s">
        <v>11</v>
      </c>
      <c r="D2" s="1">
        <v>1</v>
      </c>
      <c r="E2" s="5">
        <f>D2*B2</f>
        <v>49.1</v>
      </c>
      <c r="F2" s="6"/>
      <c r="G2" s="3"/>
      <c r="H2" s="3" t="s">
        <v>7</v>
      </c>
      <c r="I2" s="3" t="s">
        <v>8</v>
      </c>
    </row>
    <row r="3" spans="1:9" ht="15">
      <c r="A3" s="7">
        <v>3</v>
      </c>
      <c r="B3" s="8">
        <v>115.7</v>
      </c>
      <c r="C3" s="9" t="s">
        <v>12</v>
      </c>
      <c r="D3" s="10">
        <v>1</v>
      </c>
      <c r="E3" s="5">
        <f>D3*B3</f>
        <v>115.7</v>
      </c>
      <c r="F3" s="6"/>
      <c r="G3" s="3"/>
      <c r="H3" s="3" t="s">
        <v>9</v>
      </c>
      <c r="I3" s="3" t="s">
        <v>7</v>
      </c>
    </row>
    <row r="4" spans="1:9" ht="15">
      <c r="A4" s="11">
        <v>4</v>
      </c>
      <c r="B4" s="5">
        <v>56.8</v>
      </c>
      <c r="C4" s="3" t="s">
        <v>13</v>
      </c>
      <c r="D4" s="12">
        <v>1</v>
      </c>
      <c r="E4" s="5">
        <v>56.8</v>
      </c>
      <c r="F4" s="6"/>
      <c r="G4" s="3" t="s">
        <v>20</v>
      </c>
      <c r="H4" s="3"/>
      <c r="I4" s="3"/>
    </row>
    <row r="5" spans="1:9" ht="15">
      <c r="A5" s="7">
        <v>5</v>
      </c>
      <c r="B5" s="8">
        <v>73.48</v>
      </c>
      <c r="C5" s="9" t="s">
        <v>14</v>
      </c>
      <c r="D5" s="10">
        <v>1</v>
      </c>
      <c r="E5" s="5">
        <f>D5*B5</f>
        <v>73.48</v>
      </c>
      <c r="F5" s="6"/>
      <c r="G5" s="3"/>
      <c r="H5" s="3" t="s">
        <v>8</v>
      </c>
      <c r="I5" s="3" t="s">
        <v>7</v>
      </c>
    </row>
    <row r="6" spans="1:9" ht="15">
      <c r="A6" s="1">
        <v>6</v>
      </c>
      <c r="B6" s="5">
        <v>114</v>
      </c>
      <c r="C6" s="3" t="s">
        <v>15</v>
      </c>
      <c r="D6" s="12">
        <v>1</v>
      </c>
      <c r="E6" s="5">
        <f>D6*B6</f>
        <v>114</v>
      </c>
      <c r="F6" s="6"/>
      <c r="G6" s="3"/>
      <c r="H6" s="3" t="s">
        <v>9</v>
      </c>
      <c r="I6" s="3" t="s">
        <v>7</v>
      </c>
    </row>
    <row r="7" spans="1:9" ht="15">
      <c r="A7" s="7">
        <v>7</v>
      </c>
      <c r="B7" s="5">
        <v>57</v>
      </c>
      <c r="C7" s="3" t="s">
        <v>16</v>
      </c>
      <c r="D7" s="12">
        <v>1</v>
      </c>
      <c r="E7" s="5">
        <f>D7*B7</f>
        <v>57</v>
      </c>
      <c r="F7" s="6"/>
      <c r="G7" s="3"/>
      <c r="H7" s="3" t="s">
        <v>7</v>
      </c>
      <c r="I7" s="3" t="s">
        <v>7</v>
      </c>
    </row>
    <row r="8" spans="1:9" ht="15">
      <c r="A8" s="11">
        <v>8</v>
      </c>
      <c r="B8" s="8">
        <v>75.2</v>
      </c>
      <c r="C8" s="9" t="s">
        <v>17</v>
      </c>
      <c r="D8" s="10">
        <v>1</v>
      </c>
      <c r="E8" s="5">
        <f>D8*B8</f>
        <v>75.2</v>
      </c>
      <c r="F8" s="6"/>
      <c r="G8" s="3"/>
      <c r="H8" s="3" t="s">
        <v>7</v>
      </c>
      <c r="I8" s="3" t="s">
        <v>7</v>
      </c>
    </row>
    <row r="9" spans="4:12" ht="15">
      <c r="D9" s="13" t="s">
        <v>10</v>
      </c>
      <c r="E9" s="14">
        <f>SUM(E2:E8)</f>
        <v>541.2800000000001</v>
      </c>
      <c r="F9" s="6" t="s">
        <v>7</v>
      </c>
      <c r="G9" s="3"/>
      <c r="H9" s="17">
        <f>SUMPRODUCT((H$2:H$8=$F9)*($B$2:$B$8)/SUM($B$2:$B$8))</f>
        <v>0.33494679278746664</v>
      </c>
      <c r="I9" s="17">
        <f>SUMPRODUCT((I$2:I$8=$F9)*($B$2:$B$8)/SUM($B$2:$B$8))</f>
        <v>0.8043526455808453</v>
      </c>
      <c r="K9" s="16"/>
      <c r="L9" s="16"/>
    </row>
    <row r="10" spans="4:11" ht="15">
      <c r="D10" s="13"/>
      <c r="E10" s="15"/>
      <c r="F10" s="6" t="s">
        <v>8</v>
      </c>
      <c r="G10" s="3"/>
      <c r="H10" s="17">
        <f>SUMPRODUCT((H$2:H$8=$F10)*($B$2:$B$8)/SUM($B$2:$B$8))</f>
        <v>0.13575229086609517</v>
      </c>
      <c r="I10" s="17">
        <f>SUMPRODUCT((I$2:I$8=$F10)*($B$2:$B$8)/SUM($B$2:$B$8))</f>
        <v>0.0907109074785693</v>
      </c>
      <c r="K10" s="16"/>
    </row>
    <row r="11" spans="4:11" ht="15">
      <c r="D11" s="13"/>
      <c r="E11" s="15"/>
      <c r="F11" s="6" t="s">
        <v>9</v>
      </c>
      <c r="G11" s="3"/>
      <c r="H11" s="17">
        <f>SUMPRODUCT((H$2:H$8=$F11)*($B$2:$B$8)/SUM($B$2:$B$8))</f>
        <v>0.4243644694058527</v>
      </c>
      <c r="I11" s="17">
        <f>SUMPRODUCT((I$2:I$8=$F11)*($B$2:$B$8)/SUM($B$2:$B$8))</f>
        <v>0</v>
      </c>
      <c r="K11" s="16"/>
    </row>
  </sheetData>
  <sheetProtection/>
  <mergeCells count="2">
    <mergeCell ref="D9:D11"/>
    <mergeCell ref="E9:E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Xiaomi</dc:creator>
  <cp:keywords/>
  <dc:description/>
  <cp:lastModifiedBy>Изотов Сергей Викторович</cp:lastModifiedBy>
  <dcterms:created xsi:type="dcterms:W3CDTF">2022-10-26T10:52:09Z</dcterms:created>
  <dcterms:modified xsi:type="dcterms:W3CDTF">2023-02-21T10:29:42Z</dcterms:modified>
  <cp:category/>
  <cp:version/>
  <cp:contentType/>
  <cp:contentStatus/>
</cp:coreProperties>
</file>