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BB5ACBAB-2122-4BA3-ABBF-DCABD19AA2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_FilterDatabase" localSheetId="0" hidden="1">Лист1!$A$2:$H$23</definedName>
  </definedName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<sst xmlns="http://schemas.openxmlformats.org/spreadsheetml/2006/main" count="9" uniqueCount="8">
  <si>
    <t>Ноябрь 2022</t>
  </si>
  <si>
    <t>Февраль 2023</t>
  </si>
  <si>
    <t>Названия строк</t>
  </si>
  <si>
    <t>Декабрь 2022</t>
  </si>
  <si>
    <t>Октябрь 2022</t>
  </si>
  <si>
    <t>Сентябрь 2022</t>
  </si>
  <si>
    <t>Январь 2023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</si>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</sst>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&quot;Всего&quot;\ #,##0.00"/>
    <numFmt numFmtId="166" formatCode="[$-419]mmm\ yyyy;@"/>
  </numFmts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14" fontId="2" fillId="0" borderId="5" xfId="0" applyNumberFormat="1" applyFont="1" applyBorder="1" applyAlignment="1">
      <alignment horizontal="right"/>
    </xf>
    <xf numFmtId="14" fontId="2" fillId="0" borderId="5" xfId="0" applyNumberFormat="1" applyFont="1" applyBorder="1"/>
    <xf numFmtId="4" fontId="0" fillId="0" borderId="6" xfId="0" applyNumberFormat="1" applyBorder="1"/>
    <xf numFmtId="14" fontId="0" fillId="0" borderId="0" xfId="0" applyNumberFormat="1"/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4" fontId="0" fillId="0" borderId="9" xfId="0" applyNumberFormat="1" applyBorder="1"/>
    <xf numFmtId="14" fontId="0" fillId="0" borderId="10" xfId="0" applyNumberFormat="1" applyBorder="1"/>
    <xf numFmtId="0" fontId="0" fillId="0" borderId="11" xfId="0" applyBorder="1" applyAlignment="1">
      <alignment horizontal="center" vertical="top" wrapText="1"/>
    </xf>
    <xf numFmtId="165" fontId="1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/>
    <xf numFmtId="0" fontId="0" fillId="0" borderId="8" xfId="0" applyBorder="1" applyAlignment="1">
      <alignment horizontal="right"/>
    </xf>
    <xf numFmtId="4" fontId="0" fillId="0" borderId="8" xfId="0" applyNumberFormat="1" applyBorder="1" applyAlignment="1">
      <alignment horizontal="right"/>
    </xf>
    <xf numFmtId="164" fontId="0" fillId="0" borderId="14" xfId="0" applyNumberFormat="1" applyBorder="1"/>
    <xf numFmtId="4" fontId="0" fillId="0" borderId="15" xfId="0" applyNumberFormat="1" applyBorder="1"/>
    <xf numFmtId="0" fontId="0" fillId="0" borderId="15" xfId="0" applyBorder="1"/>
    <xf numFmtId="4" fontId="0" fillId="0" borderId="16" xfId="0" applyNumberFormat="1" applyBorder="1"/>
    <xf numFmtId="0" fontId="0" fillId="0" borderId="11" xfId="0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b/>
        <i val="0"/>
        <condense val="0"/>
        <extend val="0"/>
      </font>
      <fill>
        <patternFill>
          <bgColor indexed="31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" refreshedDate="44964.828104745371" createdVersion="8" refreshedVersion="8" minRefreshableVersion="3" recordCount="14" xr:uid="{5D630C93-4B08-4A58-AA00-BE9A8704D06B}">
  <cacheSource type="worksheet">
    <worksheetSource ref="H9:H23" sheet="Лист1"/>
  </cacheSource>
  <cacheFields count="1">
    <cacheField name="Февраль 2023" numFmtId="164">
      <sharedItems count="6">
        <s v="Февраль 2023"/>
        <s v="Январь 2023"/>
        <s v="Декабрь 2022"/>
        <s v="Ноябрь 2022"/>
        <s v="Октябрь 2022"/>
        <s v="Сентябрь 202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</r>
  <r>
    <x v="1"/>
  </r>
  <r>
    <x v="2"/>
  </r>
  <r>
    <x v="2"/>
  </r>
  <r>
    <x v="2"/>
  </r>
  <r>
    <x v="2"/>
  </r>
  <r>
    <x v="3"/>
  </r>
  <r>
    <x v="3"/>
  </r>
  <r>
    <x v="3"/>
  </r>
  <r>
    <x v="4"/>
  </r>
  <r>
    <x v="4"/>
  </r>
  <r>
    <x v="4"/>
  </r>
  <r>
    <x v="5"/>
  </r>
  <r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319FDC-990F-4B6D-A2BA-1F477570FD85}" name="Сводная таблица1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I9:I16" firstHeaderRow="1" firstDataRow="1" firstDataCol="1"/>
  <pivotFields count="1">
    <pivotField axis="axisRow" showAll="0">
      <items count="7">
        <item x="2"/>
        <item x="3"/>
        <item x="4"/>
        <item x="5"/>
        <item x="0"/>
        <item x="1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3"/>
  <sheetViews>
    <sheetView tabSelected="1" workbookViewId="0">
      <pane ySplit="3" topLeftCell="A4" activePane="bottomLeft" state="frozenSplit"/>
      <selection pane="bottomLeft" activeCell="B3" sqref="B3"/>
    </sheetView>
  </sheetViews>
  <sheetFormatPr defaultRowHeight="12.75" x14ac:dyDescent="0.2"/>
  <cols>
    <col min="1" max="1" width="27.5703125" customWidth="1"/>
    <col min="2" max="2" width="13.7109375" style="11" bestFit="1" customWidth="1"/>
    <col min="3" max="3" width="10.7109375" bestFit="1" customWidth="1"/>
    <col min="4" max="4" width="10.140625" bestFit="1" customWidth="1"/>
    <col min="5" max="6" width="12.85546875" bestFit="1" customWidth="1"/>
    <col min="7" max="7" width="12" customWidth="1"/>
    <col min="8" max="8" width="30.85546875" style="4" bestFit="1" customWidth="1"/>
    <col min="9" max="9" width="18.28515625" bestFit="1" customWidth="1"/>
  </cols>
  <sheetData>
    <row r="1" spans="2:9" x14ac:dyDescent="0.2">
      <c r="B1" s="12"/>
      <c r="C1" s="1"/>
      <c r="D1" s="3"/>
      <c r="E1" s="3"/>
      <c r="F1" s="3"/>
      <c r="G1" s="2"/>
    </row>
    <row r="2" spans="2:9" x14ac:dyDescent="0.2">
      <c r="B2" s="15"/>
      <c r="C2" s="16"/>
      <c r="D2" s="25"/>
      <c r="E2" s="25"/>
      <c r="F2" s="25"/>
      <c r="G2" s="17"/>
    </row>
    <row r="3" spans="2:9" ht="13.5" thickBot="1" x14ac:dyDescent="0.25">
      <c r="B3" s="21" t="s">
        <v>6</v>
      </c>
      <c r="C3" s="22"/>
      <c r="D3" s="23"/>
      <c r="E3" s="22"/>
      <c r="F3" s="22"/>
      <c r="G3" s="24"/>
    </row>
    <row r="4" spans="2:9" x14ac:dyDescent="0.2">
      <c r="B4" s="18"/>
      <c r="C4" s="13"/>
      <c r="D4" s="19"/>
      <c r="E4" s="20"/>
      <c r="F4" s="20"/>
      <c r="G4" s="14"/>
      <c r="H4"/>
    </row>
    <row r="5" spans="2:9" x14ac:dyDescent="0.2">
      <c r="B5" s="9"/>
      <c r="C5" s="5"/>
      <c r="D5" s="6"/>
      <c r="E5" s="7"/>
      <c r="F5" s="7"/>
      <c r="G5" s="10"/>
      <c r="H5"/>
    </row>
    <row r="6" spans="2:9" x14ac:dyDescent="0.2">
      <c r="B6" s="9"/>
      <c r="C6" s="5"/>
      <c r="D6" s="6"/>
      <c r="E6" s="7"/>
      <c r="F6" s="5"/>
      <c r="G6" s="10"/>
      <c r="H6"/>
    </row>
    <row r="7" spans="2:9" x14ac:dyDescent="0.2">
      <c r="B7" s="9"/>
      <c r="C7" s="5"/>
      <c r="D7" s="6"/>
      <c r="E7" s="7"/>
      <c r="F7" s="5"/>
      <c r="G7" s="10"/>
      <c r="H7"/>
    </row>
    <row r="8" spans="2:9" x14ac:dyDescent="0.2">
      <c r="B8" s="9"/>
      <c r="C8" s="7"/>
      <c r="D8" s="6"/>
      <c r="E8" s="7"/>
      <c r="F8" s="5"/>
      <c r="G8" s="10"/>
      <c r="H8"/>
    </row>
    <row r="9" spans="2:9" x14ac:dyDescent="0.2">
      <c r="B9" s="9">
        <v>44963</v>
      </c>
      <c r="C9" s="5"/>
      <c r="D9" s="6"/>
      <c r="E9" s="7">
        <v>2834.4</v>
      </c>
      <c r="F9" s="5"/>
      <c r="G9" s="10">
        <f t="shared" ref="G9:G23" si="0">SUM(C9:F9)</f>
        <v>2834.4</v>
      </c>
      <c r="H9" s="26" t="str">
        <f>TEXT(B9,"ММММ ГГГГ")</f>
        <v>Февраль 2023</v>
      </c>
      <c r="I9" s="27" t="s">
        <v>2</v>
      </c>
    </row>
    <row r="10" spans="2:9" x14ac:dyDescent="0.2">
      <c r="B10" s="9">
        <v>44963</v>
      </c>
      <c r="C10" s="5"/>
      <c r="D10" s="6"/>
      <c r="E10" s="7">
        <v>2532.98</v>
      </c>
      <c r="F10" s="5"/>
      <c r="G10" s="10">
        <f t="shared" si="0"/>
        <v>2532.98</v>
      </c>
      <c r="H10" s="26" t="str">
        <f t="shared" ref="H10:H23" si="1">TEXT(B10,"ММММ ГГГГ")</f>
        <v>Февраль 2023</v>
      </c>
      <c r="I10" s="28" t="s">
        <v>3</v>
      </c>
    </row>
    <row r="11" spans="2:9" x14ac:dyDescent="0.2">
      <c r="B11" s="9">
        <v>44939</v>
      </c>
      <c r="C11" s="5"/>
      <c r="D11" s="6">
        <v>55.3</v>
      </c>
      <c r="E11" s="5"/>
      <c r="F11" s="5"/>
      <c r="G11" s="10">
        <f t="shared" si="0"/>
        <v>55.3</v>
      </c>
      <c r="H11" s="26" t="str">
        <f t="shared" si="1"/>
        <v>Январь 2023</v>
      </c>
      <c r="I11" s="28" t="s">
        <v>0</v>
      </c>
    </row>
    <row r="12" spans="2:9" x14ac:dyDescent="0.2">
      <c r="B12" s="8">
        <v>44915</v>
      </c>
      <c r="C12" s="7">
        <v>12000</v>
      </c>
      <c r="D12" s="5"/>
      <c r="E12" s="5"/>
      <c r="F12" s="5"/>
      <c r="G12" s="10">
        <f t="shared" si="0"/>
        <v>12000</v>
      </c>
      <c r="H12" s="26" t="str">
        <f t="shared" si="1"/>
        <v>Декабрь 2022</v>
      </c>
      <c r="I12" s="28" t="s">
        <v>4</v>
      </c>
    </row>
    <row r="13" spans="2:9" x14ac:dyDescent="0.2">
      <c r="B13" s="9">
        <v>44908</v>
      </c>
      <c r="C13" s="5"/>
      <c r="D13" s="6">
        <v>867.93</v>
      </c>
      <c r="E13" s="5"/>
      <c r="F13" s="5"/>
      <c r="G13" s="10">
        <f t="shared" si="0"/>
        <v>867.93</v>
      </c>
      <c r="H13" s="26" t="str">
        <f t="shared" si="1"/>
        <v>Декабрь 2022</v>
      </c>
      <c r="I13" s="28" t="s">
        <v>5</v>
      </c>
    </row>
    <row r="14" spans="2:9" x14ac:dyDescent="0.2">
      <c r="B14" s="8">
        <v>44904</v>
      </c>
      <c r="C14" s="5"/>
      <c r="D14" s="5"/>
      <c r="E14" s="7">
        <v>1219.54</v>
      </c>
      <c r="F14" s="5"/>
      <c r="G14" s="10">
        <f t="shared" si="0"/>
        <v>1219.54</v>
      </c>
      <c r="H14" s="26" t="str">
        <f t="shared" si="1"/>
        <v>Декабрь 2022</v>
      </c>
      <c r="I14" s="28" t="s">
        <v>1</v>
      </c>
    </row>
    <row r="15" spans="2:9" x14ac:dyDescent="0.2">
      <c r="B15" s="8">
        <v>44896</v>
      </c>
      <c r="C15" s="7">
        <v>12000</v>
      </c>
      <c r="D15" s="5"/>
      <c r="E15" s="5"/>
      <c r="F15" s="5"/>
      <c r="G15" s="10">
        <f t="shared" si="0"/>
        <v>12000</v>
      </c>
      <c r="H15" s="26" t="str">
        <f t="shared" si="1"/>
        <v>Декабрь 2022</v>
      </c>
      <c r="I15" s="28" t="s">
        <v>6</v>
      </c>
    </row>
    <row r="16" spans="2:9" x14ac:dyDescent="0.2">
      <c r="B16" s="9">
        <v>44879</v>
      </c>
      <c r="C16" s="5"/>
      <c r="D16" s="7">
        <v>1059.79</v>
      </c>
      <c r="E16" s="5"/>
      <c r="F16" s="5"/>
      <c r="G16" s="10">
        <f t="shared" si="0"/>
        <v>1059.79</v>
      </c>
      <c r="H16" s="26" t="str">
        <f t="shared" si="1"/>
        <v>Ноябрь 2022</v>
      </c>
      <c r="I16" s="28" t="s">
        <v>7</v>
      </c>
    </row>
    <row r="17" spans="2:8" x14ac:dyDescent="0.2">
      <c r="B17" s="8">
        <v>44876</v>
      </c>
      <c r="C17" s="5"/>
      <c r="D17" s="5"/>
      <c r="E17" s="7">
        <v>1219.54</v>
      </c>
      <c r="F17" s="5"/>
      <c r="G17" s="10">
        <f t="shared" si="0"/>
        <v>1219.54</v>
      </c>
      <c r="H17" s="26" t="str">
        <f t="shared" si="1"/>
        <v>Ноябрь 2022</v>
      </c>
    </row>
    <row r="18" spans="2:8" x14ac:dyDescent="0.2">
      <c r="B18" s="8">
        <v>44866</v>
      </c>
      <c r="C18" s="7">
        <v>12000</v>
      </c>
      <c r="D18" s="5"/>
      <c r="E18" s="5"/>
      <c r="F18" s="5"/>
      <c r="G18" s="10">
        <f t="shared" si="0"/>
        <v>12000</v>
      </c>
      <c r="H18" s="26" t="str">
        <f t="shared" si="1"/>
        <v>Ноябрь 2022</v>
      </c>
    </row>
    <row r="19" spans="2:8" x14ac:dyDescent="0.2">
      <c r="B19" s="9">
        <v>44845</v>
      </c>
      <c r="C19" s="5"/>
      <c r="D19" s="7">
        <v>2371.85</v>
      </c>
      <c r="E19" s="5"/>
      <c r="F19" s="5"/>
      <c r="G19" s="10">
        <f t="shared" si="0"/>
        <v>2371.85</v>
      </c>
      <c r="H19" s="26" t="str">
        <f t="shared" si="1"/>
        <v>Октябрь 2022</v>
      </c>
    </row>
    <row r="20" spans="2:8" x14ac:dyDescent="0.2">
      <c r="B20" s="8">
        <v>44845</v>
      </c>
      <c r="C20" s="5"/>
      <c r="D20" s="5"/>
      <c r="E20" s="7">
        <v>1219.54</v>
      </c>
      <c r="F20" s="5"/>
      <c r="G20" s="10">
        <f t="shared" si="0"/>
        <v>1219.54</v>
      </c>
      <c r="H20" s="26" t="str">
        <f t="shared" si="1"/>
        <v>Октябрь 2022</v>
      </c>
    </row>
    <row r="21" spans="2:8" x14ac:dyDescent="0.2">
      <c r="B21" s="8">
        <v>44837</v>
      </c>
      <c r="C21" s="7">
        <v>12000</v>
      </c>
      <c r="D21" s="5"/>
      <c r="E21" s="5"/>
      <c r="F21" s="5"/>
      <c r="G21" s="10">
        <f t="shared" si="0"/>
        <v>12000</v>
      </c>
      <c r="H21" s="26" t="str">
        <f t="shared" si="1"/>
        <v>Октябрь 2022</v>
      </c>
    </row>
    <row r="22" spans="2:8" x14ac:dyDescent="0.2">
      <c r="B22" s="8">
        <v>44813</v>
      </c>
      <c r="C22" s="5"/>
      <c r="D22" s="5"/>
      <c r="E22" s="7">
        <v>1219.54</v>
      </c>
      <c r="F22" s="5"/>
      <c r="G22" s="10">
        <f t="shared" si="0"/>
        <v>1219.54</v>
      </c>
      <c r="H22" s="26" t="str">
        <f t="shared" si="1"/>
        <v>Сентябрь 2022</v>
      </c>
    </row>
    <row r="23" spans="2:8" x14ac:dyDescent="0.2">
      <c r="B23" s="8">
        <v>44805</v>
      </c>
      <c r="C23" s="7">
        <v>12000</v>
      </c>
      <c r="D23" s="5"/>
      <c r="E23" s="5"/>
      <c r="F23" s="5"/>
      <c r="G23" s="10">
        <f t="shared" si="0"/>
        <v>12000</v>
      </c>
      <c r="H23" s="26" t="str">
        <f t="shared" si="1"/>
        <v>Сентябрь 2022</v>
      </c>
    </row>
  </sheetData>
  <phoneticPr fontId="0" type="noConversion"/>
  <conditionalFormatting sqref="B3:G3">
    <cfRule type="expression" dxfId="3" priority="3" stopIfTrue="1">
      <formula>$B$3=DATE(YEAR($B3),MONTH($B3),1)</formula>
    </cfRule>
  </conditionalFormatting>
  <conditionalFormatting sqref="B4:G23">
    <cfRule type="expression" dxfId="2" priority="4" stopIfTrue="1">
      <formula>$B$3=DATE(YEAR($B4),MONTH($B4),1)</formula>
    </cfRule>
  </conditionalFormatting>
  <conditionalFormatting sqref="B9:G23">
    <cfRule type="expression" dxfId="1" priority="2">
      <formula>TEXT(B9,"ММММ ГГГГ")</formula>
    </cfRule>
  </conditionalFormatting>
  <conditionalFormatting sqref="B9:H23">
    <cfRule type="cellIs" dxfId="0" priority="1" operator="equal">
      <formula>$B$3</formula>
    </cfRule>
  </conditionalFormatting>
  <dataValidations count="1">
    <dataValidation type="list" allowBlank="1" showInputMessage="1" showErrorMessage="1" sqref="B3" xr:uid="{00000000-0002-0000-0000-000000000000}">
      <formula1>$I$10:$I$15</formula1>
    </dataValidation>
  </dataValidations>
  <pageMargins left="0.75" right="0.75" top="1" bottom="1" header="0.5" footer="0.5"/>
  <pageSetup paperSize="9" orientation="portrait" r:id="rId2"/>
  <headerFooter alignWithMargins="0"/>
  <ignoredErrors>
    <ignoredError sqref="G9: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dcterms:created xsi:type="dcterms:W3CDTF">1996-10-08T23:32:33Z</dcterms:created>
  <dcterms:modified xsi:type="dcterms:W3CDTF">2023-02-07T17:00:54Z</dcterms:modified>
</cp:coreProperties>
</file>