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7EBDF9A9-36B0-4886-95BF-0002921DCD58}" xr6:coauthVersionLast="47" xr6:coauthVersionMax="47" xr10:uidLastSave="{00000000-0000-0000-0000-000000000000}"/>
  <bookViews>
    <workbookView xWindow="-120" yWindow="-120" windowWidth="38640" windowHeight="15840" activeTab="2" xr2:uid="{00000000-000D-0000-FFFF-FFFF00000000}"/>
  </bookViews>
  <sheets>
    <sheet name="2023-2026 Plan" sheetId="1" r:id="rId1"/>
    <sheet name="Fact" sheetId="2" r:id="rId2"/>
    <sheet name="результат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3" l="1"/>
  <c r="G3" i="3"/>
  <c r="F4" i="3"/>
  <c r="F3" i="3"/>
  <c r="E4" i="3"/>
  <c r="E3" i="3"/>
  <c r="D4" i="3"/>
  <c r="D3" i="3"/>
  <c r="B4" i="3"/>
  <c r="C4" i="3"/>
  <c r="C3" i="3"/>
  <c r="B3" i="3"/>
</calcChain>
</file>

<file path=xl/sharedStrings.xml><?xml version="1.0" encoding="utf-8"?>
<sst xmlns="http://schemas.openxmlformats.org/spreadsheetml/2006/main" count="112" uniqueCount="41">
  <si>
    <t>строки</t>
  </si>
  <si>
    <t>Gross Revenue:</t>
  </si>
  <si>
    <t>Current Portfolio</t>
  </si>
  <si>
    <t>App no. 7 (in closing)</t>
  </si>
  <si>
    <t>New Assets</t>
  </si>
  <si>
    <t>Cost of Sales (Platform Fee + VAT)</t>
  </si>
  <si>
    <t>NET REVENUE</t>
  </si>
  <si>
    <t>EXPENSES MAINTENANCE (Payroll+Servers)</t>
  </si>
  <si>
    <t>User Acquisition</t>
  </si>
  <si>
    <t>EXPENSES GROWTH</t>
  </si>
  <si>
    <t>EBITDA Portfolio</t>
  </si>
  <si>
    <t>App1 iOS</t>
  </si>
  <si>
    <t>App1 Google Play</t>
  </si>
  <si>
    <t>App2 iOS</t>
  </si>
  <si>
    <t>App3 IOS</t>
  </si>
  <si>
    <t>App2 Google Play</t>
  </si>
  <si>
    <t>App4 iOS</t>
  </si>
  <si>
    <t>App5 iOS</t>
  </si>
  <si>
    <t>App5 Google Play</t>
  </si>
  <si>
    <t>App6 iOS</t>
  </si>
  <si>
    <t>App6 Google Play</t>
  </si>
  <si>
    <t>R&amp;D Various</t>
  </si>
  <si>
    <t>App1 Stripe</t>
  </si>
  <si>
    <t>App7 iOs</t>
  </si>
  <si>
    <t>App7 Google Play</t>
  </si>
  <si>
    <t>Total Ads Revenue</t>
  </si>
  <si>
    <t>Admob</t>
  </si>
  <si>
    <t xml:space="preserve">              App1</t>
  </si>
  <si>
    <t xml:space="preserve">              App2</t>
  </si>
  <si>
    <t xml:space="preserve">              App4</t>
  </si>
  <si>
    <t xml:space="preserve">              App6</t>
  </si>
  <si>
    <t xml:space="preserve">              App5</t>
  </si>
  <si>
    <t xml:space="preserve">              App7</t>
  </si>
  <si>
    <t>AppLovin</t>
  </si>
  <si>
    <t>ironSource</t>
  </si>
  <si>
    <t>Appodeal</t>
  </si>
  <si>
    <t>Plan</t>
  </si>
  <si>
    <t>Fact</t>
  </si>
  <si>
    <t>флажок</t>
  </si>
  <si>
    <t>jan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</si>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</sst>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&quot;-&quot;yy"/>
    <numFmt numFmtId="165" formatCode=";;;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rgb="FFF3F3F3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1" applyFont="1"/>
    <xf numFmtId="0" fontId="5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/>
    <xf numFmtId="3" fontId="7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0" fontId="8" fillId="0" borderId="0" xfId="0" applyFont="1"/>
    <xf numFmtId="14" fontId="0" fillId="0" borderId="0" xfId="0" applyNumberFormat="1"/>
    <xf numFmtId="3" fontId="0" fillId="0" borderId="0" xfId="0" applyNumberFormat="1"/>
    <xf numFmtId="4" fontId="9" fillId="2" borderId="0" xfId="0" applyNumberFormat="1" applyFont="1" applyFill="1"/>
    <xf numFmtId="4" fontId="0" fillId="2" borderId="0" xfId="0" applyNumberFormat="1" applyFill="1"/>
    <xf numFmtId="0" fontId="4" fillId="4" borderId="0" xfId="0" applyFont="1" applyFill="1"/>
    <xf numFmtId="164" fontId="2" fillId="3" borderId="0" xfId="0" applyNumberFormat="1" applyFont="1" applyFill="1" applyAlignment="1">
      <alignment horizontal="center" vertical="center"/>
    </xf>
    <xf numFmtId="165" fontId="0" fillId="2" borderId="0" xfId="0" applyNumberFormat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F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0</xdr:row>
          <xdr:rowOff>0</xdr:rowOff>
        </xdr:from>
        <xdr:to>
          <xdr:col>5</xdr:col>
          <xdr:colOff>438150</xdr:colOff>
          <xdr:row>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23"/>
  <sheetViews>
    <sheetView workbookViewId="0">
      <selection activeCell="A4" sqref="A4:C23"/>
    </sheetView>
  </sheetViews>
  <sheetFormatPr defaultRowHeight="15" x14ac:dyDescent="0.25"/>
  <sheetData>
    <row r="4" spans="1:3" x14ac:dyDescent="0.25">
      <c r="A4" s="2" t="s">
        <v>0</v>
      </c>
      <c r="B4" s="3">
        <v>44949</v>
      </c>
      <c r="C4" s="3">
        <v>44980</v>
      </c>
    </row>
    <row r="5" spans="1:3" x14ac:dyDescent="0.25">
      <c r="A5" s="4" t="s">
        <v>1</v>
      </c>
      <c r="B5" s="4">
        <v>2146.6682204992539</v>
      </c>
      <c r="C5" s="4">
        <v>2674.4538654341663</v>
      </c>
    </row>
    <row r="6" spans="1:3" x14ac:dyDescent="0.25">
      <c r="A6" s="4" t="s">
        <v>2</v>
      </c>
      <c r="B6" s="1">
        <v>2026.8879047394209</v>
      </c>
      <c r="C6" s="1">
        <v>2544.3242349390648</v>
      </c>
    </row>
    <row r="7" spans="1:3" x14ac:dyDescent="0.25">
      <c r="A7" s="4" t="s">
        <v>3</v>
      </c>
      <c r="B7" s="1">
        <v>119.78031575983302</v>
      </c>
      <c r="C7" s="1">
        <v>130.12963049510159</v>
      </c>
    </row>
    <row r="8" spans="1:3" x14ac:dyDescent="0.25">
      <c r="A8" s="4" t="s">
        <v>4</v>
      </c>
      <c r="B8" s="1"/>
      <c r="C8" s="1"/>
    </row>
    <row r="9" spans="1:3" x14ac:dyDescent="0.25">
      <c r="A9" s="4" t="s">
        <v>5</v>
      </c>
      <c r="B9" s="4">
        <v>-644.00046614977612</v>
      </c>
      <c r="C9" s="4">
        <v>-802.33615963024999</v>
      </c>
    </row>
    <row r="10" spans="1:3" x14ac:dyDescent="0.25">
      <c r="A10" s="4" t="s">
        <v>2</v>
      </c>
      <c r="B10" s="1">
        <v>-608.06637142182626</v>
      </c>
      <c r="C10" s="1">
        <v>-763.29727048171947</v>
      </c>
    </row>
    <row r="11" spans="1:3" x14ac:dyDescent="0.25">
      <c r="A11" s="4" t="s">
        <v>3</v>
      </c>
      <c r="B11" s="1">
        <v>-35.934094727949905</v>
      </c>
      <c r="C11" s="1">
        <v>-39.03888914853048</v>
      </c>
    </row>
    <row r="12" spans="1:3" x14ac:dyDescent="0.25">
      <c r="A12" s="4" t="s">
        <v>4</v>
      </c>
      <c r="B12" s="1">
        <v>0</v>
      </c>
      <c r="C12" s="1">
        <v>0</v>
      </c>
    </row>
    <row r="13" spans="1:3" x14ac:dyDescent="0.25">
      <c r="A13" s="4" t="s">
        <v>6</v>
      </c>
      <c r="B13" s="4">
        <v>1502.6677543494777</v>
      </c>
      <c r="C13" s="4">
        <v>1872.1177058039166</v>
      </c>
    </row>
    <row r="14" spans="1:3" x14ac:dyDescent="0.25">
      <c r="A14" s="4" t="s">
        <v>2</v>
      </c>
      <c r="B14" s="1">
        <v>1418.8215333175947</v>
      </c>
      <c r="C14" s="1">
        <v>1781.0269644573455</v>
      </c>
    </row>
    <row r="15" spans="1:3" x14ac:dyDescent="0.25">
      <c r="A15" s="4" t="s">
        <v>3</v>
      </c>
      <c r="B15" s="1">
        <v>83.846221031883118</v>
      </c>
      <c r="C15" s="1">
        <v>91.090741346571122</v>
      </c>
    </row>
    <row r="16" spans="1:3" x14ac:dyDescent="0.25">
      <c r="A16" s="4" t="s">
        <v>4</v>
      </c>
      <c r="B16" s="1">
        <v>0</v>
      </c>
      <c r="C16" s="1">
        <v>0</v>
      </c>
    </row>
    <row r="17" spans="1:3" x14ac:dyDescent="0.25">
      <c r="A17" s="4" t="s">
        <v>7</v>
      </c>
      <c r="B17" s="4">
        <v>-364.93359748487319</v>
      </c>
      <c r="C17" s="4">
        <v>-454.6571571238083</v>
      </c>
    </row>
    <row r="18" spans="1:3" x14ac:dyDescent="0.25">
      <c r="A18" s="4" t="s">
        <v>2</v>
      </c>
      <c r="B18" s="1">
        <v>-202.68879047394211</v>
      </c>
      <c r="C18" s="1">
        <v>-254.4324234939065</v>
      </c>
    </row>
    <row r="19" spans="1:3" x14ac:dyDescent="0.25">
      <c r="A19" s="4" t="s">
        <v>3</v>
      </c>
      <c r="B19" s="1">
        <v>-11.978031575983302</v>
      </c>
      <c r="C19" s="1">
        <v>-13.01296304951016</v>
      </c>
    </row>
    <row r="20" spans="1:3" x14ac:dyDescent="0.25">
      <c r="A20" s="4" t="s">
        <v>4</v>
      </c>
      <c r="B20" s="1">
        <v>0</v>
      </c>
      <c r="C20" s="1">
        <v>0</v>
      </c>
    </row>
    <row r="21" spans="1:3" x14ac:dyDescent="0.25">
      <c r="A21" s="4" t="s">
        <v>8</v>
      </c>
      <c r="B21" s="1">
        <v>-150.26677543494779</v>
      </c>
      <c r="C21" s="1">
        <v>-187.21177058039166</v>
      </c>
    </row>
    <row r="22" spans="1:3" x14ac:dyDescent="0.25">
      <c r="A22" s="4" t="s">
        <v>9</v>
      </c>
      <c r="B22" s="4">
        <v>-450.80032630484328</v>
      </c>
      <c r="C22" s="4">
        <v>-561.63531174117497</v>
      </c>
    </row>
    <row r="23" spans="1:3" x14ac:dyDescent="0.25">
      <c r="A23" s="4" t="s">
        <v>10</v>
      </c>
      <c r="B23" s="4">
        <v>1137.7341568646045</v>
      </c>
      <c r="C23" s="4">
        <v>1417.4605486801083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97"/>
  <sheetViews>
    <sheetView workbookViewId="0">
      <selection activeCell="F27" sqref="F27"/>
    </sheetView>
  </sheetViews>
  <sheetFormatPr defaultRowHeight="15" x14ac:dyDescent="0.25"/>
  <sheetData>
    <row r="4" spans="1:3" x14ac:dyDescent="0.25">
      <c r="A4" s="5" t="s">
        <v>1</v>
      </c>
      <c r="B4" s="6">
        <v>2150</v>
      </c>
      <c r="C4" s="6">
        <v>1904.4901557039852</v>
      </c>
    </row>
    <row r="5" spans="1:3" x14ac:dyDescent="0.25">
      <c r="A5" s="7" t="s">
        <v>11</v>
      </c>
      <c r="B5" s="8">
        <v>651.17091289720304</v>
      </c>
      <c r="C5" s="8">
        <v>587.74823026869433</v>
      </c>
    </row>
    <row r="6" spans="1:3" x14ac:dyDescent="0.25">
      <c r="A6" s="7" t="s">
        <v>12</v>
      </c>
      <c r="B6" s="8">
        <v>208.25509257586509</v>
      </c>
      <c r="C6" s="8">
        <v>189.35864529429341</v>
      </c>
    </row>
    <row r="7" spans="1:3" x14ac:dyDescent="0.25">
      <c r="A7" s="7" t="s">
        <v>13</v>
      </c>
      <c r="B7" s="8">
        <v>166.39904800896613</v>
      </c>
      <c r="C7" s="8">
        <v>158.63806514316343</v>
      </c>
    </row>
    <row r="8" spans="1:3" x14ac:dyDescent="0.25">
      <c r="A8" s="7" t="s">
        <v>14</v>
      </c>
      <c r="B8" s="8">
        <v>83.603223032705188</v>
      </c>
      <c r="C8" s="8">
        <v>67.234221446452381</v>
      </c>
    </row>
    <row r="9" spans="1:3" x14ac:dyDescent="0.25">
      <c r="A9" s="7" t="s">
        <v>15</v>
      </c>
      <c r="B9" s="8">
        <v>48.412822546331824</v>
      </c>
      <c r="C9" s="8">
        <v>54.758055986049825</v>
      </c>
    </row>
    <row r="10" spans="1:3" x14ac:dyDescent="0.25">
      <c r="A10" s="7" t="s">
        <v>16</v>
      </c>
      <c r="B10" s="8">
        <v>0</v>
      </c>
      <c r="C10" s="8">
        <v>0</v>
      </c>
    </row>
    <row r="11" spans="1:3" x14ac:dyDescent="0.25">
      <c r="A11" s="7" t="s">
        <v>17</v>
      </c>
      <c r="B11" s="8">
        <v>6.2262587811236729</v>
      </c>
      <c r="C11" s="8">
        <v>5.6925269450403366</v>
      </c>
    </row>
    <row r="12" spans="1:3" x14ac:dyDescent="0.25">
      <c r="A12" s="7" t="s">
        <v>18</v>
      </c>
      <c r="B12" s="8">
        <v>2.8727295139788462</v>
      </c>
      <c r="C12" s="8">
        <v>0.69124154115338388</v>
      </c>
    </row>
    <row r="13" spans="1:3" x14ac:dyDescent="0.25">
      <c r="A13" s="7" t="s">
        <v>19</v>
      </c>
      <c r="B13" s="8">
        <v>18.543199144880152</v>
      </c>
      <c r="C13" s="8">
        <v>17.796329905475659</v>
      </c>
    </row>
    <row r="14" spans="1:3" x14ac:dyDescent="0.25">
      <c r="A14" s="7" t="s">
        <v>20</v>
      </c>
      <c r="B14" s="8">
        <v>9.4566474387038184</v>
      </c>
      <c r="C14" s="8">
        <v>9.2154511303176729</v>
      </c>
    </row>
    <row r="15" spans="1:3" x14ac:dyDescent="0.25">
      <c r="A15" s="7" t="s">
        <v>21</v>
      </c>
      <c r="B15" s="8">
        <v>0.48269893669657987</v>
      </c>
      <c r="C15" s="8">
        <v>0.56663059595210907</v>
      </c>
    </row>
    <row r="16" spans="1:3" x14ac:dyDescent="0.25">
      <c r="A16" s="7" t="s">
        <v>22</v>
      </c>
      <c r="B16" s="8">
        <v>28.089537057416155</v>
      </c>
      <c r="C16" s="8">
        <v>28.947232845428864</v>
      </c>
    </row>
    <row r="17" spans="1:3" x14ac:dyDescent="0.25">
      <c r="A17" s="7" t="s">
        <v>23</v>
      </c>
      <c r="B17" s="8">
        <v>763.72492208645895</v>
      </c>
      <c r="C17" s="8">
        <v>645.79260893049968</v>
      </c>
    </row>
    <row r="18" spans="1:3" x14ac:dyDescent="0.25">
      <c r="A18" s="7" t="s">
        <v>24</v>
      </c>
      <c r="B18" s="8">
        <v>123.36838906038375</v>
      </c>
      <c r="C18" s="8">
        <v>99.771462540578156</v>
      </c>
    </row>
    <row r="19" spans="1:3" x14ac:dyDescent="0.25">
      <c r="A19" s="9"/>
      <c r="B19" s="10">
        <v>0</v>
      </c>
      <c r="C19" s="10">
        <v>0</v>
      </c>
    </row>
    <row r="20" spans="1:3" x14ac:dyDescent="0.25">
      <c r="A20" s="9" t="s">
        <v>25</v>
      </c>
      <c r="B20" s="6">
        <v>39.39451891928735</v>
      </c>
      <c r="C20" s="6">
        <v>38.279453130885983</v>
      </c>
    </row>
    <row r="21" spans="1:3" x14ac:dyDescent="0.25">
      <c r="A21" s="9" t="s">
        <v>26</v>
      </c>
      <c r="B21" s="6">
        <v>31.533982078090329</v>
      </c>
      <c r="C21" s="6">
        <v>28.431083772999788</v>
      </c>
    </row>
    <row r="22" spans="1:3" x14ac:dyDescent="0.25">
      <c r="A22" s="7" t="s">
        <v>27</v>
      </c>
      <c r="B22" s="8">
        <v>14.408370278840611</v>
      </c>
      <c r="C22" s="8">
        <v>12.526769511895303</v>
      </c>
    </row>
    <row r="23" spans="1:3" x14ac:dyDescent="0.25">
      <c r="A23" s="7" t="s">
        <v>28</v>
      </c>
      <c r="B23" s="8">
        <v>12.323801930060581</v>
      </c>
      <c r="C23" s="8">
        <v>9.8427330712792536</v>
      </c>
    </row>
    <row r="24" spans="1:3" x14ac:dyDescent="0.25">
      <c r="A24" s="7" t="s">
        <v>29</v>
      </c>
      <c r="B24" s="8">
        <v>0.19194006456027224</v>
      </c>
      <c r="C24" s="8">
        <v>0.32016558486817193</v>
      </c>
    </row>
    <row r="25" spans="1:3" x14ac:dyDescent="0.25">
      <c r="A25" s="7" t="s">
        <v>30</v>
      </c>
      <c r="B25" s="8">
        <v>1.4948412305364324E-2</v>
      </c>
      <c r="C25" s="8">
        <v>7.4742061526821618E-3</v>
      </c>
    </row>
    <row r="26" spans="1:3" x14ac:dyDescent="0.25">
      <c r="A26" s="7" t="s">
        <v>31</v>
      </c>
      <c r="B26" s="8">
        <v>4.5949213923235037</v>
      </c>
      <c r="C26" s="8">
        <v>5.7339413988043795</v>
      </c>
    </row>
    <row r="27" spans="1:3" x14ac:dyDescent="0.25">
      <c r="A27" s="7" t="s">
        <v>32</v>
      </c>
      <c r="B27" s="8">
        <v>10.995721266307765</v>
      </c>
      <c r="C27" s="8">
        <v>0.14188738893124497</v>
      </c>
    </row>
    <row r="28" spans="1:3" x14ac:dyDescent="0.25">
      <c r="A28" s="9"/>
      <c r="B28" s="9">
        <v>0</v>
      </c>
      <c r="C28" s="9">
        <v>0</v>
      </c>
    </row>
    <row r="29" spans="1:3" x14ac:dyDescent="0.25">
      <c r="A29" s="9" t="s">
        <v>33</v>
      </c>
      <c r="B29" s="6">
        <v>3.4508777390842695</v>
      </c>
      <c r="C29" s="6">
        <v>6.6198186198517908</v>
      </c>
    </row>
    <row r="30" spans="1:3" x14ac:dyDescent="0.25">
      <c r="A30" s="7" t="s">
        <v>27</v>
      </c>
      <c r="B30" s="8">
        <v>4.692821240126669E-2</v>
      </c>
      <c r="C30" s="8">
        <v>3.2290408499132681</v>
      </c>
    </row>
    <row r="31" spans="1:3" x14ac:dyDescent="0.25">
      <c r="A31" s="7" t="s">
        <v>28</v>
      </c>
      <c r="B31" s="8">
        <v>2.5911602395712463</v>
      </c>
      <c r="C31" s="8">
        <v>2.7691933795687409</v>
      </c>
    </row>
    <row r="32" spans="1:3" x14ac:dyDescent="0.25">
      <c r="A32" s="7" t="s">
        <v>30</v>
      </c>
      <c r="B32" s="8">
        <v>0.81272802312689796</v>
      </c>
      <c r="C32" s="8">
        <v>0.6082901056555835</v>
      </c>
    </row>
    <row r="33" spans="1:3" x14ac:dyDescent="0.25">
      <c r="A33" s="7" t="s">
        <v>31</v>
      </c>
      <c r="B33" s="8">
        <v>6.1263984858050513E-5</v>
      </c>
      <c r="C33" s="8">
        <v>1.329428471419696E-2</v>
      </c>
    </row>
    <row r="34" spans="1:3" x14ac:dyDescent="0.25">
      <c r="A34" s="7"/>
      <c r="B34" s="10">
        <v>0</v>
      </c>
      <c r="C34" s="10">
        <v>0</v>
      </c>
    </row>
    <row r="35" spans="1:3" x14ac:dyDescent="0.25">
      <c r="A35" s="9" t="s">
        <v>34</v>
      </c>
      <c r="B35" s="6">
        <v>4.332282689237041</v>
      </c>
      <c r="C35" s="6">
        <v>3.0772286954350188</v>
      </c>
    </row>
    <row r="36" spans="1:3" x14ac:dyDescent="0.25">
      <c r="A36" s="7" t="s">
        <v>27</v>
      </c>
      <c r="B36" s="8">
        <v>1.1510890114979109</v>
      </c>
      <c r="C36" s="8">
        <v>0.78583313377421393</v>
      </c>
    </row>
    <row r="37" spans="1:3" x14ac:dyDescent="0.25">
      <c r="A37" s="7" t="s">
        <v>28</v>
      </c>
      <c r="B37" s="8">
        <v>2.3867835860847895</v>
      </c>
      <c r="C37" s="8">
        <v>1.6873326709604268</v>
      </c>
    </row>
    <row r="38" spans="1:3" x14ac:dyDescent="0.25">
      <c r="A38" s="7" t="s">
        <v>30</v>
      </c>
      <c r="B38" s="8">
        <v>0.79441009165434084</v>
      </c>
      <c r="C38" s="8">
        <v>0.604062890700378</v>
      </c>
    </row>
    <row r="39" spans="1:3" x14ac:dyDescent="0.25">
      <c r="A39" s="7"/>
      <c r="B39" s="10">
        <v>0</v>
      </c>
      <c r="C39" s="10">
        <v>0</v>
      </c>
    </row>
    <row r="40" spans="1:3" x14ac:dyDescent="0.25">
      <c r="A40" s="9" t="s">
        <v>35</v>
      </c>
      <c r="B40" s="6">
        <v>7.7376412875717795E-2</v>
      </c>
      <c r="C40" s="6">
        <v>0.15132204259938475</v>
      </c>
    </row>
    <row r="41" spans="1:3" x14ac:dyDescent="0.25">
      <c r="A41" s="7" t="s">
        <v>31</v>
      </c>
      <c r="B41" s="8">
        <v>7.7376412875717795E-2</v>
      </c>
      <c r="C41" s="8">
        <v>0.15132204259938475</v>
      </c>
    </row>
    <row r="42" spans="1:3" x14ac:dyDescent="0.25">
      <c r="A42" s="9"/>
      <c r="B42" s="10">
        <v>0</v>
      </c>
      <c r="C42" s="10">
        <v>0</v>
      </c>
    </row>
    <row r="43" spans="1:3" x14ac:dyDescent="0.25">
      <c r="A43" s="5" t="s">
        <v>5</v>
      </c>
      <c r="B43" s="6">
        <v>-455.58349699840676</v>
      </c>
      <c r="C43" s="6">
        <v>-564.55779028842187</v>
      </c>
    </row>
    <row r="44" spans="1:3" x14ac:dyDescent="0.25">
      <c r="A44" s="7" t="s">
        <v>11</v>
      </c>
      <c r="B44" s="8">
        <v>-174.91651855979603</v>
      </c>
      <c r="C44" s="8">
        <v>-194.59432670424732</v>
      </c>
    </row>
    <row r="45" spans="1:3" x14ac:dyDescent="0.25">
      <c r="A45" s="7" t="s">
        <v>12</v>
      </c>
      <c r="B45" s="8">
        <v>-33.771159013151767</v>
      </c>
      <c r="C45" s="8">
        <v>-30.834102315071949</v>
      </c>
    </row>
    <row r="46" spans="1:3" x14ac:dyDescent="0.25">
      <c r="A46" s="7" t="s">
        <v>13</v>
      </c>
      <c r="B46" s="8">
        <v>-10.735961970509628</v>
      </c>
      <c r="C46" s="8">
        <v>-31.89029341402475</v>
      </c>
    </row>
    <row r="47" spans="1:3" x14ac:dyDescent="0.25">
      <c r="A47" s="7" t="s">
        <v>14</v>
      </c>
      <c r="B47" s="8">
        <v>-20.174414005710599</v>
      </c>
      <c r="C47" s="8">
        <v>-20.910316991825511</v>
      </c>
    </row>
    <row r="48" spans="1:3" x14ac:dyDescent="0.25">
      <c r="A48" s="7" t="s">
        <v>15</v>
      </c>
      <c r="B48" s="8">
        <v>-7.7762375980323517</v>
      </c>
      <c r="C48" s="8">
        <v>-8.7247878755895414</v>
      </c>
    </row>
    <row r="49" spans="1:3" x14ac:dyDescent="0.25">
      <c r="A49" s="7" t="s">
        <v>16</v>
      </c>
      <c r="B49" s="8">
        <v>0</v>
      </c>
      <c r="C49" s="8">
        <v>0</v>
      </c>
    </row>
    <row r="50" spans="1:3" x14ac:dyDescent="0.25">
      <c r="A50" s="7" t="s">
        <v>17</v>
      </c>
      <c r="B50" s="8">
        <v>-1.7957699241591765</v>
      </c>
      <c r="C50" s="8">
        <v>-2.0358022168330181</v>
      </c>
    </row>
    <row r="51" spans="1:3" x14ac:dyDescent="0.25">
      <c r="A51" s="7" t="s">
        <v>18</v>
      </c>
      <c r="B51" s="8">
        <v>-0.65981311692120426</v>
      </c>
      <c r="C51" s="8">
        <v>-0.10371992636467946</v>
      </c>
    </row>
    <row r="52" spans="1:3" x14ac:dyDescent="0.25">
      <c r="A52" s="7" t="s">
        <v>19</v>
      </c>
      <c r="B52" s="8">
        <v>-2.1497532286689927</v>
      </c>
      <c r="C52" s="8">
        <v>-4.2628093304080119</v>
      </c>
    </row>
    <row r="53" spans="1:3" x14ac:dyDescent="0.25">
      <c r="A53" s="7" t="s">
        <v>20</v>
      </c>
      <c r="B53" s="8">
        <v>-2.2740578539459757</v>
      </c>
      <c r="C53" s="8">
        <v>-1.7663019474424537</v>
      </c>
    </row>
    <row r="54" spans="1:3" x14ac:dyDescent="0.25">
      <c r="A54" s="7" t="s">
        <v>21</v>
      </c>
      <c r="B54" s="8">
        <v>-0.19249144042399466</v>
      </c>
      <c r="C54" s="8">
        <v>-0.13098239962651187</v>
      </c>
    </row>
    <row r="55" spans="1:3" x14ac:dyDescent="0.25">
      <c r="A55" s="7" t="s">
        <v>22</v>
      </c>
      <c r="B55" s="8">
        <v>-2.3808409795535588</v>
      </c>
      <c r="C55" s="8">
        <v>-2.3808409795535588</v>
      </c>
    </row>
    <row r="56" spans="1:3" x14ac:dyDescent="0.25">
      <c r="A56" s="7" t="s">
        <v>23</v>
      </c>
      <c r="B56" s="8">
        <v>-178.26098075718187</v>
      </c>
      <c r="C56" s="8">
        <v>-250.95259797478943</v>
      </c>
    </row>
    <row r="57" spans="1:3" x14ac:dyDescent="0.25">
      <c r="A57" s="7" t="s">
        <v>24</v>
      </c>
      <c r="B57" s="8">
        <v>-20.495498550351641</v>
      </c>
      <c r="C57" s="8">
        <v>-15.970908212645185</v>
      </c>
    </row>
    <row r="58" spans="1:3" x14ac:dyDescent="0.25">
      <c r="A58" s="9"/>
      <c r="B58" s="10">
        <v>0</v>
      </c>
      <c r="C58" s="10">
        <v>0</v>
      </c>
    </row>
    <row r="59" spans="1:3" x14ac:dyDescent="0.25">
      <c r="A59" s="9" t="s">
        <v>25</v>
      </c>
      <c r="B59" s="6">
        <v>0</v>
      </c>
      <c r="C59" s="6">
        <v>0</v>
      </c>
    </row>
    <row r="60" spans="1:3" x14ac:dyDescent="0.25">
      <c r="A60" s="9" t="s">
        <v>26</v>
      </c>
      <c r="B60" s="6">
        <v>0</v>
      </c>
      <c r="C60" s="6">
        <v>0</v>
      </c>
    </row>
    <row r="61" spans="1:3" x14ac:dyDescent="0.25">
      <c r="A61" s="7" t="s">
        <v>27</v>
      </c>
      <c r="B61" s="8">
        <v>0</v>
      </c>
      <c r="C61" s="8">
        <v>0</v>
      </c>
    </row>
    <row r="62" spans="1:3" x14ac:dyDescent="0.25">
      <c r="A62" s="7" t="s">
        <v>28</v>
      </c>
      <c r="B62" s="8">
        <v>0</v>
      </c>
      <c r="C62" s="8">
        <v>0</v>
      </c>
    </row>
    <row r="63" spans="1:3" x14ac:dyDescent="0.25">
      <c r="A63" s="7" t="s">
        <v>29</v>
      </c>
      <c r="B63" s="8">
        <v>0</v>
      </c>
      <c r="C63" s="8">
        <v>0</v>
      </c>
    </row>
    <row r="64" spans="1:3" x14ac:dyDescent="0.25">
      <c r="A64" s="7" t="s">
        <v>30</v>
      </c>
      <c r="B64" s="8">
        <v>0</v>
      </c>
      <c r="C64" s="8">
        <v>0</v>
      </c>
    </row>
    <row r="65" spans="1:3" x14ac:dyDescent="0.25">
      <c r="A65" s="7" t="s">
        <v>31</v>
      </c>
      <c r="B65" s="8">
        <v>0</v>
      </c>
      <c r="C65" s="8">
        <v>0</v>
      </c>
    </row>
    <row r="66" spans="1:3" x14ac:dyDescent="0.25">
      <c r="A66" s="7" t="s">
        <v>32</v>
      </c>
      <c r="B66" s="8">
        <v>0</v>
      </c>
      <c r="C66" s="8">
        <v>0</v>
      </c>
    </row>
    <row r="67" spans="1:3" x14ac:dyDescent="0.25">
      <c r="A67" s="9"/>
      <c r="B67" s="9">
        <v>0</v>
      </c>
      <c r="C67" s="9">
        <v>0</v>
      </c>
    </row>
    <row r="68" spans="1:3" x14ac:dyDescent="0.25">
      <c r="A68" s="9" t="s">
        <v>33</v>
      </c>
      <c r="B68" s="6">
        <v>0</v>
      </c>
      <c r="C68" s="6">
        <v>0</v>
      </c>
    </row>
    <row r="69" spans="1:3" x14ac:dyDescent="0.25">
      <c r="A69" s="7" t="s">
        <v>27</v>
      </c>
      <c r="B69" s="8">
        <v>0</v>
      </c>
      <c r="C69" s="8">
        <v>0</v>
      </c>
    </row>
    <row r="70" spans="1:3" x14ac:dyDescent="0.25">
      <c r="A70" s="7" t="s">
        <v>28</v>
      </c>
      <c r="B70" s="8">
        <v>0</v>
      </c>
      <c r="C70" s="8">
        <v>0</v>
      </c>
    </row>
    <row r="71" spans="1:3" x14ac:dyDescent="0.25">
      <c r="A71" s="7" t="s">
        <v>30</v>
      </c>
      <c r="B71" s="8">
        <v>0</v>
      </c>
      <c r="C71" s="8">
        <v>0</v>
      </c>
    </row>
    <row r="72" spans="1:3" x14ac:dyDescent="0.25">
      <c r="A72" s="7" t="s">
        <v>31</v>
      </c>
      <c r="B72" s="8">
        <v>0</v>
      </c>
      <c r="C72" s="8">
        <v>0</v>
      </c>
    </row>
    <row r="73" spans="1:3" x14ac:dyDescent="0.25">
      <c r="A73" s="7"/>
      <c r="B73" s="10">
        <v>0</v>
      </c>
      <c r="C73" s="10">
        <v>0</v>
      </c>
    </row>
    <row r="74" spans="1:3" x14ac:dyDescent="0.25">
      <c r="A74" s="9" t="s">
        <v>34</v>
      </c>
      <c r="B74" s="6">
        <v>0</v>
      </c>
      <c r="C74" s="6">
        <v>0</v>
      </c>
    </row>
    <row r="75" spans="1:3" x14ac:dyDescent="0.25">
      <c r="A75" s="7" t="s">
        <v>27</v>
      </c>
      <c r="B75" s="8">
        <v>0</v>
      </c>
      <c r="C75" s="8">
        <v>0</v>
      </c>
    </row>
    <row r="76" spans="1:3" x14ac:dyDescent="0.25">
      <c r="A76" s="7" t="s">
        <v>28</v>
      </c>
      <c r="B76" s="8">
        <v>0</v>
      </c>
      <c r="C76" s="8">
        <v>0</v>
      </c>
    </row>
    <row r="77" spans="1:3" x14ac:dyDescent="0.25">
      <c r="A77" s="7" t="s">
        <v>30</v>
      </c>
      <c r="B77" s="8">
        <v>0</v>
      </c>
      <c r="C77" s="8">
        <v>0</v>
      </c>
    </row>
    <row r="78" spans="1:3" x14ac:dyDescent="0.25">
      <c r="A78" s="7"/>
      <c r="B78" s="8">
        <v>0</v>
      </c>
      <c r="C78" s="8">
        <v>0</v>
      </c>
    </row>
    <row r="79" spans="1:3" x14ac:dyDescent="0.25">
      <c r="A79" s="9" t="s">
        <v>35</v>
      </c>
      <c r="B79" s="8">
        <v>0</v>
      </c>
      <c r="C79" s="8">
        <v>0</v>
      </c>
    </row>
    <row r="80" spans="1:3" x14ac:dyDescent="0.25">
      <c r="A80" s="7" t="s">
        <v>31</v>
      </c>
      <c r="B80" s="8">
        <v>0</v>
      </c>
      <c r="C80" s="8">
        <v>0</v>
      </c>
    </row>
    <row r="81" spans="1:3" x14ac:dyDescent="0.25">
      <c r="A81" s="9"/>
      <c r="B81" s="10">
        <v>0</v>
      </c>
      <c r="C81" s="10">
        <v>0</v>
      </c>
    </row>
    <row r="82" spans="1:3" x14ac:dyDescent="0.25">
      <c r="A82" s="9"/>
      <c r="B82" s="10">
        <v>0</v>
      </c>
      <c r="C82" s="10">
        <v>0</v>
      </c>
    </row>
    <row r="83" spans="1:3" x14ac:dyDescent="0.25">
      <c r="A83" s="5" t="s">
        <v>6</v>
      </c>
      <c r="B83" s="6">
        <v>1705.4122242679014</v>
      </c>
      <c r="C83" s="6">
        <v>1339.9682048467052</v>
      </c>
    </row>
    <row r="84" spans="1:3" x14ac:dyDescent="0.25">
      <c r="A84" s="7" t="s">
        <v>11</v>
      </c>
      <c r="B84" s="8">
        <v>476.25439433740706</v>
      </c>
      <c r="C84" s="8">
        <v>393.15390356444698</v>
      </c>
    </row>
    <row r="85" spans="1:3" x14ac:dyDescent="0.25">
      <c r="A85" s="7" t="s">
        <v>12</v>
      </c>
      <c r="B85" s="8">
        <v>174.48393356271333</v>
      </c>
      <c r="C85" s="8">
        <v>158.52454297922148</v>
      </c>
    </row>
    <row r="86" spans="1:3" x14ac:dyDescent="0.25">
      <c r="A86" s="7" t="s">
        <v>13</v>
      </c>
      <c r="B86" s="8">
        <v>155.6630860384565</v>
      </c>
      <c r="C86" s="8">
        <v>126.74777172913868</v>
      </c>
    </row>
    <row r="87" spans="1:3" x14ac:dyDescent="0.25">
      <c r="A87" s="7" t="s">
        <v>14</v>
      </c>
      <c r="B87" s="8">
        <v>63.428809026994585</v>
      </c>
      <c r="C87" s="8">
        <v>46.323904454626877</v>
      </c>
    </row>
    <row r="88" spans="1:3" x14ac:dyDescent="0.25">
      <c r="A88" s="7" t="s">
        <v>15</v>
      </c>
      <c r="B88" s="8">
        <v>40.636584948299472</v>
      </c>
      <c r="C88" s="8">
        <v>46.033268110460284</v>
      </c>
    </row>
    <row r="89" spans="1:3" x14ac:dyDescent="0.25">
      <c r="A89" s="7" t="s">
        <v>16</v>
      </c>
      <c r="B89" s="8">
        <v>0</v>
      </c>
      <c r="C89" s="8">
        <v>0</v>
      </c>
    </row>
    <row r="90" spans="1:3" x14ac:dyDescent="0.25">
      <c r="A90" s="7" t="s">
        <v>17</v>
      </c>
      <c r="B90" s="8">
        <v>4.4304888569644962</v>
      </c>
      <c r="C90" s="8">
        <v>3.6567247282073185</v>
      </c>
    </row>
    <row r="91" spans="1:3" x14ac:dyDescent="0.25">
      <c r="A91" s="7" t="s">
        <v>18</v>
      </c>
      <c r="B91" s="8">
        <v>2.2129163970576422</v>
      </c>
      <c r="C91" s="8">
        <v>0.58752161478870435</v>
      </c>
    </row>
    <row r="92" spans="1:3" x14ac:dyDescent="0.25">
      <c r="A92" s="7" t="s">
        <v>19</v>
      </c>
      <c r="B92" s="8">
        <v>16.39344591621116</v>
      </c>
      <c r="C92" s="8">
        <v>13.533520575067648</v>
      </c>
    </row>
    <row r="93" spans="1:3" x14ac:dyDescent="0.25">
      <c r="A93" s="7" t="s">
        <v>20</v>
      </c>
      <c r="B93" s="8">
        <v>7.1825895847578423</v>
      </c>
      <c r="C93" s="8">
        <v>7.4491491828752192</v>
      </c>
    </row>
    <row r="94" spans="1:3" x14ac:dyDescent="0.25">
      <c r="A94" s="7" t="s">
        <v>21</v>
      </c>
      <c r="B94" s="8">
        <v>0.29020749627258524</v>
      </c>
      <c r="C94" s="8">
        <v>0.43564819632559726</v>
      </c>
    </row>
    <row r="95" spans="1:3" x14ac:dyDescent="0.25">
      <c r="A95" s="7" t="s">
        <v>22</v>
      </c>
      <c r="B95" s="8">
        <v>25.708696077862598</v>
      </c>
      <c r="C95" s="8">
        <v>26.460343908086017</v>
      </c>
    </row>
    <row r="96" spans="1:3" x14ac:dyDescent="0.25">
      <c r="A96" s="7" t="s">
        <v>23</v>
      </c>
      <c r="B96" s="8">
        <v>585.46394132927708</v>
      </c>
      <c r="C96" s="8">
        <v>394.84001095571028</v>
      </c>
    </row>
    <row r="97" spans="1:3" x14ac:dyDescent="0.25">
      <c r="A97" s="7" t="s">
        <v>24</v>
      </c>
      <c r="B97" s="8">
        <v>102.87289051003211</v>
      </c>
      <c r="C97" s="8">
        <v>83.800554327932971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abSelected="1" workbookViewId="0">
      <selection activeCell="F1" sqref="F1"/>
    </sheetView>
  </sheetViews>
  <sheetFormatPr defaultRowHeight="15" x14ac:dyDescent="0.25"/>
  <sheetData>
    <row r="1" spans="1:7" x14ac:dyDescent="0.25">
      <c r="B1" t="s">
        <v>36</v>
      </c>
      <c r="C1" t="s">
        <v>37</v>
      </c>
      <c r="D1" t="s">
        <v>36</v>
      </c>
      <c r="E1" t="s">
        <v>37</v>
      </c>
      <c r="F1" s="18" t="b">
        <v>1</v>
      </c>
      <c r="G1" s="11" t="s">
        <v>38</v>
      </c>
    </row>
    <row r="2" spans="1:7" x14ac:dyDescent="0.25">
      <c r="B2" s="17">
        <v>44949</v>
      </c>
      <c r="C2" s="17"/>
      <c r="D2" s="17">
        <v>44980</v>
      </c>
      <c r="E2" s="17"/>
      <c r="F2" s="12" t="s">
        <v>39</v>
      </c>
      <c r="G2" t="s">
        <v>40</v>
      </c>
    </row>
    <row r="3" spans="1:7" x14ac:dyDescent="0.25">
      <c r="A3" t="s">
        <v>1</v>
      </c>
      <c r="B3" s="13">
        <f>'2023-2026 Plan'!B5</f>
        <v>2146.6682204992539</v>
      </c>
      <c r="C3" s="13">
        <f>Fact!B4</f>
        <v>2150</v>
      </c>
      <c r="D3" s="13">
        <f>'2023-2026 Plan'!C5</f>
        <v>2674.4538654341663</v>
      </c>
      <c r="E3" s="13">
        <f>Fact!C4</f>
        <v>1904.4901557039852</v>
      </c>
      <c r="F3" s="14">
        <f>IF(F1,B3-'2023-2026 Plan'!B7,B3)</f>
        <v>2026.8879047394209</v>
      </c>
      <c r="G3" s="15">
        <f>IF(F1,C3-Fact!B17,C3)</f>
        <v>1386.2750779135411</v>
      </c>
    </row>
    <row r="4" spans="1:7" x14ac:dyDescent="0.25">
      <c r="A4" s="16" t="s">
        <v>6</v>
      </c>
      <c r="B4" s="13">
        <f>'2023-2026 Plan'!B13</f>
        <v>1502.6677543494777</v>
      </c>
      <c r="C4" s="13">
        <f>Fact!B83</f>
        <v>1705.4122242679014</v>
      </c>
      <c r="D4" s="13">
        <f>'2023-2026 Plan'!C13</f>
        <v>1872.1177058039166</v>
      </c>
      <c r="E4" s="13">
        <f>Fact!C83</f>
        <v>1339.9682048467052</v>
      </c>
      <c r="F4" s="14">
        <f>IF(F1,B4-'2023-2026 Plan'!B15,B4)</f>
        <v>1418.8215333175947</v>
      </c>
      <c r="G4" s="15">
        <f>IF(F1,C4-Fact!B96,C4)</f>
        <v>1119.9482829386243</v>
      </c>
    </row>
  </sheetData>
  <mergeCells count="2">
    <mergeCell ref="B2:C2"/>
    <mergeCell ref="D2:E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0</xdr:row>
                    <xdr:rowOff>0</xdr:rowOff>
                  </from>
                  <to>
                    <xdr:col>5</xdr:col>
                    <xdr:colOff>438150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2023-2026 Plan</vt:lpstr>
      <vt:lpstr>Fact</vt:lpstr>
      <vt:lpstr>результат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2023-03-25T13:38:17Z</dcterms:modified>
</cp:coreProperties>
</file>