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та\"/>
    </mc:Choice>
  </mc:AlternateContent>
  <xr:revisionPtr revIDLastSave="0" documentId="13_ncr:1_{F49BA6B1-AFD5-4825-9152-23E798251096}" xr6:coauthVersionLast="47" xr6:coauthVersionMax="47" xr10:uidLastSave="{00000000-0000-0000-0000-000000000000}"/>
  <bookViews>
    <workbookView xWindow="-120" yWindow="-120" windowWidth="29040" windowHeight="15840" xr2:uid="{E2DB1DEA-AA48-428F-BBBE-080B73B82D1A}"/>
  </bookViews>
  <sheets>
    <sheet name="Заказы" sheetId="6" r:id="rId1"/>
    <sheet name="Движение" sheetId="1" r:id="rId2"/>
    <sheet name="Отчет движения" sheetId="7" r:id="rId3"/>
    <sheet name="Дефицит металла" sheetId="8" r:id="rId4"/>
    <sheet name="Дефицит деталей" sheetId="12" r:id="rId5"/>
  </sheets>
  <calcPr calcId="181029"/>
  <pivotCaches>
    <pivotCache cacheId="42" r:id="rId6"/>
    <pivotCache cacheId="43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<sst xmlns="http://schemas.openxmlformats.org/spreadsheetml/2006/main" count="198" uniqueCount="69">
  <si>
    <t>Индекс детали</t>
  </si>
  <si>
    <t>Дно 9Г427.01.001</t>
  </si>
  <si>
    <t>Заказ №</t>
  </si>
  <si>
    <t>шт</t>
  </si>
  <si>
    <t>Операция Получения из цеха</t>
  </si>
  <si>
    <t>АБ111/22</t>
  </si>
  <si>
    <t>Дата</t>
  </si>
  <si>
    <t>ВГ222/22</t>
  </si>
  <si>
    <t>Фланец 9916.22.21</t>
  </si>
  <si>
    <t>Труба 7В2.23.123</t>
  </si>
  <si>
    <t>Заказ</t>
  </si>
  <si>
    <t>Деталии в заказе</t>
  </si>
  <si>
    <t>общее колличество на заказ</t>
  </si>
  <si>
    <t>Срок сдачи</t>
  </si>
  <si>
    <t>Полученно металла</t>
  </si>
  <si>
    <t>Диафрагма ФД.123.123.001</t>
  </si>
  <si>
    <t>Операция отправки, в.цех</t>
  </si>
  <si>
    <t>ТО,1</t>
  </si>
  <si>
    <t>Покрытие, 20</t>
  </si>
  <si>
    <t>Днище 9Ф427.02.001</t>
  </si>
  <si>
    <t>АМ1232/22</t>
  </si>
  <si>
    <t>С ТО,1</t>
  </si>
  <si>
    <t>Заготовка, 3 -Мех. обработка, 3-ТО,1-мех.обработка,2-Мех. обработка, 3-Покрытие, 20</t>
  </si>
  <si>
    <t>Заготовка, 3 -Мех. обработка, 3-Покрытие,20</t>
  </si>
  <si>
    <t>Заготовка,3 -ТО,1-Покрытие,20-Мех. обработка,2-Покрытие,4</t>
  </si>
  <si>
    <t>Заготовка, 3 -Мех. обработка, 3-ТО,7-мех.обработка,3-Покрытие,20</t>
  </si>
  <si>
    <t>ТО,7</t>
  </si>
  <si>
    <t>Заготовка, 3 -Мех. обработка, 2-Вытяжка,7-мех.обработка,3-Покрытие,4</t>
  </si>
  <si>
    <t>Мех.обработка, 2</t>
  </si>
  <si>
    <t>Заготовка, 3 -Мех. обработка, 3-ТО,1-мех.обработка,33-Покрытие,20</t>
  </si>
  <si>
    <t>Мех.обработка, 3</t>
  </si>
  <si>
    <t>С Покрытия, 20</t>
  </si>
  <si>
    <t>С мех.обработка,2</t>
  </si>
  <si>
    <t>С Заготовки,3</t>
  </si>
  <si>
    <t>Мех.обработка,2</t>
  </si>
  <si>
    <t>№ накладной</t>
  </si>
  <si>
    <t>Дата2</t>
  </si>
  <si>
    <t>№ накладной4</t>
  </si>
  <si>
    <t xml:space="preserve">В эту таблицу заносятся общие сведения о заказе. </t>
  </si>
  <si>
    <t xml:space="preserve">Примечание:В  одном заказе у разных деталей может быть разный срок сдачи. </t>
  </si>
  <si>
    <t>В эту таблицу вносится информация из накладных о движении деталей между цехами. Диспетчеризация происходит за цехом 2 и 3.Поэтому,  необходимо отслеживать  ПРИХОД деталей во 2 или 3 цех и ОТПРАВКУ из  них. Движение между другими цехами не интересует.</t>
  </si>
  <si>
    <t>Общий итог</t>
  </si>
  <si>
    <t>Названия строк</t>
  </si>
  <si>
    <t>(пусто)</t>
  </si>
  <si>
    <t>Сумма по полю шт</t>
  </si>
  <si>
    <t>№ накладных в дальнейших расчетах можно не учитывать.</t>
  </si>
  <si>
    <t>шт2</t>
  </si>
  <si>
    <t xml:space="preserve">В этой таблице хотелось бы видеть отчет о движении конкретой детали по определенному заказуу. </t>
  </si>
  <si>
    <r>
      <t>Например, в фильтре выбираем деталь"Дно 9Г427.01.001" по заказу "АБ111/22</t>
    </r>
    <r>
      <rPr>
        <b/>
        <sz val="11"/>
        <color theme="1"/>
        <rFont val="Calibri"/>
        <family val="2"/>
        <charset val="204"/>
        <scheme val="minor"/>
      </rPr>
      <t xml:space="preserve">" </t>
    </r>
    <r>
      <rPr>
        <sz val="11"/>
        <color theme="1"/>
        <rFont val="Calibri"/>
        <family val="2"/>
        <charset val="204"/>
        <scheme val="minor"/>
      </rPr>
      <t>и формируется таблица примерно следующего содержания :</t>
    </r>
  </si>
  <si>
    <t xml:space="preserve">Всего </t>
  </si>
  <si>
    <t>Находится на ТО</t>
  </si>
  <si>
    <t>Отправленно на ТО,1</t>
  </si>
  <si>
    <t>Полученно с ТО,1</t>
  </si>
  <si>
    <t>Отправленно на мех.обработку,3</t>
  </si>
  <si>
    <t>Затекущий месяц</t>
  </si>
  <si>
    <t>Полученной с мех.обработки, 2</t>
  </si>
  <si>
    <t xml:space="preserve">Находится на мех. обработки, 3 </t>
  </si>
  <si>
    <t>Отправленно на покрытие, 20</t>
  </si>
  <si>
    <t xml:space="preserve">Полученно с покрытия,20 </t>
  </si>
  <si>
    <t>Находится на покрытии</t>
  </si>
  <si>
    <t xml:space="preserve">Полученно металла </t>
  </si>
  <si>
    <t>Сдано деталей  (Сумма мз таблицы "Движение")</t>
  </si>
  <si>
    <t>Маршрут движения</t>
  </si>
  <si>
    <t xml:space="preserve">Хотелось бы, что бы в эту таблицу автоматически выводились те детали,  где  колличество отправленных деталей (по 1 операции из маршрута), приближается к колличеству  полученного металла на заказ. Что бы отследить возможный дефецит. </t>
  </si>
  <si>
    <t>Да</t>
  </si>
  <si>
    <t>Нет</t>
  </si>
  <si>
    <t>Возврат</t>
  </si>
  <si>
    <t>Хотелось бы, что бы в эту таблицу автоматически выводилась информация, если после отправки детали в другие цеха, не происходит их получение в течении 3 дней и их колличество. Детали которые необходимо возвращать отмечны "ДА" в столбце "Возврат" таблицы "Движение"</t>
  </si>
  <si>
    <t>Дефицит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</si>
</sst>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 vertical="top" wrapText="1"/>
    </xf>
    <xf numFmtId="0" fontId="0" fillId="2" borderId="0" xfId="0" applyFill="1" applyAlignment="1">
      <alignment horizontal="left" vertical="top" wrapText="1"/>
    </xf>
  </cellXfs>
  <cellStyles count="1">
    <cellStyle name="Обычный" xfId="0" builtinId="0"/>
  </cellStyles>
  <dxfs count="6">
    <dxf>
      <fill>
        <patternFill patternType="solid">
          <bgColor rgb="FFFFFF00"/>
        </patternFill>
      </fill>
    </dxf>
    <dxf>
      <numFmt numFmtId="19" formatCode="dd/mm/yyyy"/>
    </dxf>
    <dxf>
      <alignment horizontal="center" vertical="bottom" textRotation="0" wrapText="0" indent="0" justifyLastLine="0" shrinkToFit="0" readingOrder="0"/>
    </dxf>
    <dxf>
      <numFmt numFmtId="19" formatCode="dd/mm/yyyy"/>
    </dxf>
    <dxf>
      <numFmt numFmtId="19" formatCode="dd/mm/yyyy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Максим" refreshedDate="44997.73109548611" createdVersion="8" refreshedVersion="8" minRefreshableVersion="3" recordCount="6" xr:uid="{6F4EBF82-2AA1-4E27-86BA-3C113390BBF9}">
  <cacheSource type="worksheet">
    <worksheetSource name="УТ_Заказы"/>
  </cacheSource>
  <cacheFields count="6">
    <cacheField name="Заказ" numFmtId="0">
      <sharedItems count="3">
        <s v="АБ111/22"/>
        <s v="ВГ222/22"/>
        <s v="АМ1232/22"/>
      </sharedItems>
    </cacheField>
    <cacheField name="Деталии в заказе" numFmtId="0">
      <sharedItems count="5">
        <s v="Дно 9Г427.01.001"/>
        <s v="Фланец 9916.22.21"/>
        <s v="Труба 7В2.23.123"/>
        <s v="Диафрагма ФД.123.123.001"/>
        <s v="Днище 9Ф427.02.001"/>
      </sharedItems>
    </cacheField>
    <cacheField name="общее колличество на заказ" numFmtId="0">
      <sharedItems containsSemiMixedTypes="0" containsString="0" containsNumber="1" containsInteger="1" minValue="500" maxValue="10000"/>
    </cacheField>
    <cacheField name="Полученно металла" numFmtId="0">
      <sharedItems containsSemiMixedTypes="0" containsString="0" containsNumber="1" containsInteger="1" minValue="100" maxValue="900" count="5">
        <n v="900"/>
        <n v="500"/>
        <n v="100"/>
        <n v="850"/>
        <n v="600"/>
      </sharedItems>
    </cacheField>
    <cacheField name="Движение" numFmtId="0">
      <sharedItems/>
    </cacheField>
    <cacheField name="Срок сдачи" numFmtId="14">
      <sharedItems containsSemiMixedTypes="0" containsNonDate="0" containsDate="1" containsString="0" minDate="2023-04-15T00:00:00" maxDate="2023-12-01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Максим" refreshedDate="44997.7471568287" createdVersion="8" refreshedVersion="8" minRefreshableVersion="3" recordCount="28" xr:uid="{567AE7CF-E2F0-410A-9B87-91B0C56B9F59}">
  <cacheSource type="worksheet">
    <worksheetSource name="УТ_Движение"/>
  </cacheSource>
  <cacheFields count="11">
    <cacheField name="Заказ №" numFmtId="0">
      <sharedItems count="3">
        <s v="АБ111/22"/>
        <s v="ВГ222/22"/>
        <s v="АМ1232/22"/>
      </sharedItems>
    </cacheField>
    <cacheField name="Индекс детали" numFmtId="0">
      <sharedItems count="5">
        <s v="Дно 9Г427.01.001"/>
        <s v="Фланец 9916.22.21"/>
        <s v="Труба 7В2.23.123"/>
        <s v="Диафрагма ФД.123.123.001"/>
        <s v="Днище 9Ф427.02.001"/>
      </sharedItems>
    </cacheField>
    <cacheField name="Операция отправки, в.цех" numFmtId="0">
      <sharedItems containsBlank="1" count="7">
        <s v="ТО,1"/>
        <s v="Покрытие, 20"/>
        <s v="ТО,7"/>
        <s v="Мех.обработка, 2"/>
        <m/>
        <s v="Мех.обработка, 3"/>
        <s v="Мех.обработка,2"/>
      </sharedItems>
    </cacheField>
    <cacheField name="Дата" numFmtId="0">
      <sharedItems containsNonDate="0" containsDate="1" containsString="0" containsBlank="1" minDate="2023-02-01T00:00:00" maxDate="2023-03-21T00:00:00"/>
    </cacheField>
    <cacheField name="шт" numFmtId="0">
      <sharedItems containsString="0" containsBlank="1" containsNumber="1" containsInteger="1" minValue="100" maxValue="400"/>
    </cacheField>
    <cacheField name="№ накладной" numFmtId="0">
      <sharedItems containsString="0" containsBlank="1" containsNumber="1" containsInteger="1" minValue="11" maxValue="69"/>
    </cacheField>
    <cacheField name="Возврат" numFmtId="0">
      <sharedItems containsBlank="1" count="3">
        <s v="Да"/>
        <s v="Нет"/>
        <m/>
      </sharedItems>
    </cacheField>
    <cacheField name="Операция Получения из цеха" numFmtId="0">
      <sharedItems containsBlank="1" count="5">
        <m/>
        <s v="С Заготовки,3"/>
        <s v="С ТО,1"/>
        <s v="С мех.обработка,2"/>
        <s v="С Покрытия, 20"/>
      </sharedItems>
    </cacheField>
    <cacheField name="Дата2" numFmtId="0">
      <sharedItems containsNonDate="0" containsDate="1" containsString="0" containsBlank="1" minDate="2023-02-03T00:00:00" maxDate="2023-03-16T00:00:00"/>
    </cacheField>
    <cacheField name="шт2" numFmtId="0">
      <sharedItems containsString="0" containsBlank="1" containsNumber="1" containsInteger="1" minValue="100" maxValue="600"/>
    </cacheField>
    <cacheField name="№ накладной4" numFmtId="0">
      <sharedItems containsString="0" containsBlank="1" containsNumber="1" containsInteger="1" minValue="12" maxValue="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x v="0"/>
    <x v="0"/>
    <n v="1000"/>
    <x v="0"/>
    <s v="Заготовка, 3 -Мех. обработка, 3-ТО,1-мех.обработка,2-Мех. обработка, 3-Покрытие, 20"/>
    <d v="2023-09-30T00:00:00"/>
  </r>
  <r>
    <x v="1"/>
    <x v="1"/>
    <n v="2000"/>
    <x v="1"/>
    <s v="Заготовка, 3 -Мех. обработка, 3-Покрытие,20"/>
    <d v="2023-05-15T00:00:00"/>
  </r>
  <r>
    <x v="0"/>
    <x v="2"/>
    <n v="500"/>
    <x v="2"/>
    <s v="Заготовка,3 -ТО,1-Покрытие,20-Мех. обработка,2-Покрытие,4"/>
    <d v="2023-06-01T00:00:00"/>
  </r>
  <r>
    <x v="0"/>
    <x v="3"/>
    <n v="10000"/>
    <x v="1"/>
    <s v="Заготовка, 3 -Мех. обработка, 3-ТО,7-мех.обработка,3-Покрытие,20"/>
    <d v="2023-04-15T00:00:00"/>
  </r>
  <r>
    <x v="1"/>
    <x v="4"/>
    <n v="850"/>
    <x v="3"/>
    <s v="Заготовка, 3 -Мех. обработка, 2-Вытяжка,7-мех.обработка,3-Покрытие,4"/>
    <d v="2023-08-31T00:00:00"/>
  </r>
  <r>
    <x v="2"/>
    <x v="0"/>
    <n v="800"/>
    <x v="4"/>
    <s v="Заготовка, 3 -Мех. обработка, 3-ТО,1-мех.обработка,33-Покрытие,20"/>
    <d v="2023-11-30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">
  <r>
    <x v="0"/>
    <x v="0"/>
    <x v="0"/>
    <d v="2023-02-01T00:00:00"/>
    <n v="400"/>
    <n v="11"/>
    <x v="0"/>
    <x v="0"/>
    <m/>
    <m/>
    <m/>
  </r>
  <r>
    <x v="1"/>
    <x v="1"/>
    <x v="1"/>
    <d v="2023-02-01T00:00:00"/>
    <n v="300"/>
    <n v="12"/>
    <x v="1"/>
    <x v="0"/>
    <m/>
    <m/>
    <m/>
  </r>
  <r>
    <x v="0"/>
    <x v="2"/>
    <x v="0"/>
    <d v="2023-02-02T00:00:00"/>
    <n v="100"/>
    <n v="11"/>
    <x v="0"/>
    <x v="0"/>
    <m/>
    <m/>
    <m/>
  </r>
  <r>
    <x v="0"/>
    <x v="3"/>
    <x v="2"/>
    <d v="2023-02-02T00:00:00"/>
    <n v="100"/>
    <n v="13"/>
    <x v="0"/>
    <x v="0"/>
    <m/>
    <m/>
    <m/>
  </r>
  <r>
    <x v="1"/>
    <x v="4"/>
    <x v="3"/>
    <d v="2023-02-03T00:00:00"/>
    <n v="300"/>
    <n v="18"/>
    <x v="0"/>
    <x v="0"/>
    <m/>
    <m/>
    <m/>
  </r>
  <r>
    <x v="1"/>
    <x v="4"/>
    <x v="4"/>
    <m/>
    <m/>
    <m/>
    <x v="2"/>
    <x v="1"/>
    <d v="2023-02-03T00:00:00"/>
    <n v="300"/>
    <n v="24"/>
  </r>
  <r>
    <x v="2"/>
    <x v="0"/>
    <x v="0"/>
    <d v="2023-02-03T00:00:00"/>
    <n v="200"/>
    <n v="26"/>
    <x v="0"/>
    <x v="0"/>
    <m/>
    <m/>
    <m/>
  </r>
  <r>
    <x v="0"/>
    <x v="0"/>
    <x v="4"/>
    <m/>
    <m/>
    <m/>
    <x v="2"/>
    <x v="2"/>
    <d v="2023-02-04T00:00:00"/>
    <n v="300"/>
    <n v="12"/>
  </r>
  <r>
    <x v="0"/>
    <x v="0"/>
    <x v="5"/>
    <d v="2023-02-05T00:00:00"/>
    <n v="100"/>
    <n v="17"/>
    <x v="0"/>
    <x v="0"/>
    <m/>
    <m/>
    <m/>
  </r>
  <r>
    <x v="0"/>
    <x v="0"/>
    <x v="4"/>
    <m/>
    <m/>
    <m/>
    <x v="2"/>
    <x v="3"/>
    <d v="2023-02-05T00:00:00"/>
    <n v="100"/>
    <n v="30"/>
  </r>
  <r>
    <x v="0"/>
    <x v="2"/>
    <x v="4"/>
    <m/>
    <m/>
    <m/>
    <x v="2"/>
    <x v="4"/>
    <d v="2023-02-05T00:00:00"/>
    <n v="100"/>
    <n v="56"/>
  </r>
  <r>
    <x v="0"/>
    <x v="0"/>
    <x v="1"/>
    <d v="2023-02-08T00:00:00"/>
    <n v="100"/>
    <n v="57"/>
    <x v="1"/>
    <x v="0"/>
    <m/>
    <m/>
    <m/>
  </r>
  <r>
    <x v="2"/>
    <x v="0"/>
    <x v="4"/>
    <m/>
    <m/>
    <m/>
    <x v="2"/>
    <x v="1"/>
    <d v="2023-02-09T00:00:00"/>
    <n v="600"/>
    <n v="27"/>
  </r>
  <r>
    <x v="2"/>
    <x v="0"/>
    <x v="6"/>
    <d v="2023-02-09T00:00:00"/>
    <m/>
    <n v="18"/>
    <x v="0"/>
    <x v="0"/>
    <m/>
    <m/>
    <m/>
  </r>
  <r>
    <x v="0"/>
    <x v="0"/>
    <x v="0"/>
    <d v="2023-03-10T00:00:00"/>
    <n v="400"/>
    <n v="24"/>
    <x v="0"/>
    <x v="0"/>
    <m/>
    <m/>
    <m/>
  </r>
  <r>
    <x v="1"/>
    <x v="1"/>
    <x v="1"/>
    <d v="2023-02-10T00:00:00"/>
    <n v="100"/>
    <n v="29"/>
    <x v="1"/>
    <x v="0"/>
    <m/>
    <m/>
    <m/>
  </r>
  <r>
    <x v="0"/>
    <x v="2"/>
    <x v="0"/>
    <d v="2023-02-10T00:00:00"/>
    <n v="100"/>
    <n v="31"/>
    <x v="0"/>
    <x v="0"/>
    <m/>
    <m/>
    <m/>
  </r>
  <r>
    <x v="0"/>
    <x v="3"/>
    <x v="2"/>
    <d v="2023-02-11T00:00:00"/>
    <n v="100"/>
    <n v="38"/>
    <x v="0"/>
    <x v="0"/>
    <m/>
    <m/>
    <m/>
  </r>
  <r>
    <x v="1"/>
    <x v="4"/>
    <x v="3"/>
    <d v="2023-02-12T00:00:00"/>
    <n v="300"/>
    <n v="37"/>
    <x v="0"/>
    <x v="0"/>
    <m/>
    <m/>
    <m/>
  </r>
  <r>
    <x v="1"/>
    <x v="4"/>
    <x v="4"/>
    <m/>
    <m/>
    <m/>
    <x v="2"/>
    <x v="1"/>
    <d v="2023-02-12T00:00:00"/>
    <n v="300"/>
    <n v="26"/>
  </r>
  <r>
    <x v="2"/>
    <x v="0"/>
    <x v="0"/>
    <d v="2023-02-13T00:00:00"/>
    <n v="200"/>
    <n v="26"/>
    <x v="0"/>
    <x v="0"/>
    <m/>
    <m/>
    <m/>
  </r>
  <r>
    <x v="0"/>
    <x v="0"/>
    <x v="4"/>
    <m/>
    <m/>
    <m/>
    <x v="2"/>
    <x v="2"/>
    <d v="2023-03-14T00:00:00"/>
    <n v="300"/>
    <n v="67"/>
  </r>
  <r>
    <x v="0"/>
    <x v="0"/>
    <x v="5"/>
    <d v="2023-03-15T00:00:00"/>
    <n v="100"/>
    <n v="25"/>
    <x v="0"/>
    <x v="0"/>
    <m/>
    <m/>
    <m/>
  </r>
  <r>
    <x v="0"/>
    <x v="0"/>
    <x v="4"/>
    <m/>
    <m/>
    <m/>
    <x v="2"/>
    <x v="3"/>
    <d v="2023-03-15T00:00:00"/>
    <n v="100"/>
    <n v="80"/>
  </r>
  <r>
    <x v="0"/>
    <x v="2"/>
    <x v="4"/>
    <m/>
    <m/>
    <m/>
    <x v="2"/>
    <x v="4"/>
    <d v="2023-02-19T00:00:00"/>
    <n v="100"/>
    <n v="60"/>
  </r>
  <r>
    <x v="0"/>
    <x v="0"/>
    <x v="1"/>
    <d v="2023-03-20T00:00:00"/>
    <n v="100"/>
    <n v="23"/>
    <x v="1"/>
    <x v="0"/>
    <m/>
    <m/>
    <m/>
  </r>
  <r>
    <x v="2"/>
    <x v="0"/>
    <x v="4"/>
    <m/>
    <m/>
    <m/>
    <x v="2"/>
    <x v="1"/>
    <d v="2023-02-21T00:00:00"/>
    <n v="600"/>
    <n v="41"/>
  </r>
  <r>
    <x v="2"/>
    <x v="0"/>
    <x v="6"/>
    <d v="2023-02-21T00:00:00"/>
    <m/>
    <n v="69"/>
    <x v="0"/>
    <x v="0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D71D1A6-37D9-417F-BF1D-DDD879902E0C}" name="Сводная таблица1" cacheId="43" applyNumberFormats="0" applyBorderFormats="0" applyFontFormats="0" applyPatternFormats="0" applyAlignmentFormats="0" applyWidthHeightFormats="1" dataCaption="Значения" updatedVersion="8" minRefreshableVersion="3" useAutoFormatting="1" itemPrintTitles="1" createdVersion="8" indent="0" outline="1" outlineData="1" multipleFieldFilters="0">
  <location ref="A5:B14" firstHeaderRow="1" firstDataRow="1" firstDataCol="1" rowPageCount="2" colPageCount="1"/>
  <pivotFields count="11">
    <pivotField axis="axisPage" multipleItemSelectionAllowed="1" showAll="0">
      <items count="4">
        <item x="0"/>
        <item h="1" x="2"/>
        <item h="1" x="1"/>
        <item t="default"/>
      </items>
    </pivotField>
    <pivotField axis="axisPage" showAll="0">
      <items count="6">
        <item x="3"/>
        <item x="4"/>
        <item x="0"/>
        <item x="2"/>
        <item x="1"/>
        <item t="default"/>
      </items>
    </pivotField>
    <pivotField axis="axisRow" showAll="0">
      <items count="8">
        <item x="3"/>
        <item x="5"/>
        <item x="6"/>
        <item x="1"/>
        <item sd="0" x="0"/>
        <item x="2"/>
        <item x="4"/>
        <item t="default"/>
      </items>
    </pivotField>
    <pivotField showAll="0"/>
    <pivotField dataField="1" showAll="0"/>
    <pivotField showAll="0"/>
    <pivotField showAll="0"/>
    <pivotField axis="axisRow" showAll="0">
      <items count="6">
        <item sd="0" x="1"/>
        <item x="3"/>
        <item x="4"/>
        <item x="2"/>
        <item x="0"/>
        <item t="default"/>
      </items>
    </pivotField>
    <pivotField showAll="0"/>
    <pivotField showAll="0"/>
    <pivotField showAll="0"/>
  </pivotFields>
  <rowFields count="2">
    <field x="2"/>
    <field x="7"/>
  </rowFields>
  <rowItems count="9">
    <i>
      <x v="1"/>
    </i>
    <i r="1">
      <x v="4"/>
    </i>
    <i>
      <x v="3"/>
    </i>
    <i r="1">
      <x v="4"/>
    </i>
    <i>
      <x v="4"/>
    </i>
    <i>
      <x v="6"/>
    </i>
    <i r="1">
      <x v="1"/>
    </i>
    <i r="1">
      <x v="3"/>
    </i>
    <i t="grand">
      <x/>
    </i>
  </rowItems>
  <colItems count="1">
    <i/>
  </colItems>
  <pageFields count="2">
    <pageField fld="1" item="2" hier="-1"/>
    <pageField fld="0" hier="-1"/>
  </pageFields>
  <dataFields count="1">
    <dataField name="Сумма по полю шт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C9B3901-6106-435D-8E6C-370412E6382E}" name="Сводная таблица2" cacheId="42" applyNumberFormats="0" applyBorderFormats="0" applyFontFormats="0" applyPatternFormats="0" applyAlignmentFormats="0" applyWidthHeightFormats="1" dataCaption="Значения" updatedVersion="8" minRefreshableVersion="3" useAutoFormatting="1" itemPrintTitles="1" createdVersion="8" indent="0" outline="1" outlineData="1" multipleFieldFilters="0">
  <location ref="A4:C14" firstHeaderRow="0" firstDataRow="1" firstDataCol="1"/>
  <pivotFields count="6">
    <pivotField axis="axisRow" showAll="0">
      <items count="4">
        <item x="0"/>
        <item x="2"/>
        <item x="1"/>
        <item t="default"/>
      </items>
    </pivotField>
    <pivotField axis="axisRow" showAll="0">
      <items count="6">
        <item x="3"/>
        <item x="4"/>
        <item x="0"/>
        <item x="2"/>
        <item x="1"/>
        <item t="default"/>
      </items>
    </pivotField>
    <pivotField showAll="0"/>
    <pivotField dataField="1" showAll="0">
      <items count="6">
        <item x="2"/>
        <item x="1"/>
        <item x="4"/>
        <item x="3"/>
        <item x="0"/>
        <item t="default"/>
      </items>
    </pivotField>
    <pivotField showAll="0"/>
    <pivotField numFmtId="14" showAll="0"/>
  </pivotFields>
  <rowFields count="2">
    <field x="0"/>
    <field x="1"/>
  </rowFields>
  <rowItems count="10">
    <i>
      <x/>
    </i>
    <i r="1">
      <x/>
    </i>
    <i r="1">
      <x v="2"/>
    </i>
    <i r="1">
      <x v="3"/>
    </i>
    <i>
      <x v="1"/>
    </i>
    <i r="1">
      <x v="2"/>
    </i>
    <i>
      <x v="2"/>
    </i>
    <i r="1">
      <x v="1"/>
    </i>
    <i r="1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Полученно металла " fld="3" baseField="0" baseItem="0"/>
    <dataField name="Сдано деталей  (Сумма мз таблицы &quot;Движение&quot;)" fld="3" baseField="0" baseItem="0"/>
  </dataFields>
  <formats count="1">
    <format dxfId="0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D944C1-360B-4F9E-9B48-42473F835E85}" name="Сводная таблица4" cacheId="43" applyNumberFormats="0" applyBorderFormats="0" applyFontFormats="0" applyPatternFormats="0" applyAlignmentFormats="0" applyWidthHeightFormats="1" dataCaption="Значения" updatedVersion="8" minRefreshableVersion="3" useAutoFormatting="1" itemPrintTitles="1" createdVersion="8" indent="0" outline="1" outlineData="1" multipleFieldFilters="0" colHeaderCaption="Дефицит">
  <location ref="A3:C13" firstHeaderRow="1" firstDataRow="2" firstDataCol="1"/>
  <pivotFields count="11">
    <pivotField axis="axisRow" showAll="0">
      <items count="4">
        <item x="0"/>
        <item x="2"/>
        <item x="1"/>
        <item t="default"/>
      </items>
    </pivotField>
    <pivotField axis="axisRow" showAll="0">
      <items count="6">
        <item x="3"/>
        <item x="4"/>
        <item x="0"/>
        <item x="2"/>
        <item x="1"/>
        <item t="default"/>
      </items>
    </pivotField>
    <pivotField showAll="0"/>
    <pivotField showAll="0"/>
    <pivotField dataField="1" showAll="0"/>
    <pivotField showAll="0"/>
    <pivotField axis="axisCol" showAll="0" defaultSubtotal="0">
      <items count="3">
        <item x="0"/>
        <item h="1" x="1"/>
        <item h="1" x="2"/>
      </items>
    </pivotField>
    <pivotField showAll="0"/>
    <pivotField showAll="0"/>
    <pivotField showAll="0"/>
    <pivotField showAll="0"/>
  </pivotFields>
  <rowFields count="2">
    <field x="0"/>
    <field x="1"/>
  </rowFields>
  <rowItems count="9">
    <i>
      <x/>
    </i>
    <i r="1">
      <x/>
    </i>
    <i r="1">
      <x v="2"/>
    </i>
    <i r="1">
      <x v="3"/>
    </i>
    <i>
      <x v="1"/>
    </i>
    <i r="1">
      <x v="2"/>
    </i>
    <i>
      <x v="2"/>
    </i>
    <i r="1">
      <x v="1"/>
    </i>
    <i t="grand">
      <x/>
    </i>
  </rowItems>
  <colFields count="1">
    <field x="6"/>
  </colFields>
  <colItems count="2">
    <i>
      <x/>
    </i>
    <i t="grand">
      <x/>
    </i>
  </colItems>
  <dataFields count="1">
    <dataField name="Сумма по полю шт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603ADC5-CE70-4D7A-9AB6-C9ECC1B7DF6B}" name="УТ_Заказы" displayName="УТ_Заказы" ref="B2:G8" totalsRowShown="0">
  <autoFilter ref="B2:G8" xr:uid="{F603ADC5-CE70-4D7A-9AB6-C9ECC1B7DF6B}"/>
  <tableColumns count="6">
    <tableColumn id="1" xr3:uid="{D854682B-4BAB-452C-BE16-7FB7F9FF9B90}" name="Заказ"/>
    <tableColumn id="2" xr3:uid="{61B66ECF-9E7B-4D0F-A61B-77DC26458CB0}" name="Деталии в заказе"/>
    <tableColumn id="3" xr3:uid="{8353BF0C-3FEF-41DA-A6F2-1360BBE85ABA}" name="общее колличество на заказ"/>
    <tableColumn id="4" xr3:uid="{53CCB818-A330-45AF-8141-27A125B39ED7}" name="Полученно металла"/>
    <tableColumn id="5" xr3:uid="{2A3C1D5F-C754-4B08-A9BE-A4FA17B499EE}" name="Маршрут движения" dataDxfId="5"/>
    <tableColumn id="6" xr3:uid="{7E29BB2C-5406-451F-9CE8-16190DB6ADE0}" name="Срок сдачи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A86D138-3C9E-4F0B-BBB4-D729CCC8B168}" name="УТ_Движение" displayName="УТ_Движение" ref="B2:L30" totalsRowShown="0">
  <autoFilter ref="B2:L30" xr:uid="{DA86D138-3C9E-4F0B-BBB4-D729CCC8B168}"/>
  <tableColumns count="11">
    <tableColumn id="1" xr3:uid="{7FF0F91F-E2A3-4151-AC4C-9DB8546A759A}" name="Заказ №"/>
    <tableColumn id="2" xr3:uid="{656DFC33-D97A-415B-9890-F240C372B3F1}" name="Индекс детали"/>
    <tableColumn id="3" xr3:uid="{D5AA706C-2628-4977-AA72-43C2AC79F806}" name="Операция отправки, в.цех"/>
    <tableColumn id="4" xr3:uid="{4ABDA62B-1044-4883-8865-108419E94E6F}" name="Дата" dataDxfId="3"/>
    <tableColumn id="5" xr3:uid="{DA5E578C-899F-41DA-A741-5910631F22DD}" name="шт"/>
    <tableColumn id="6" xr3:uid="{1CADE5EB-FA0C-4805-95BA-4B5BDAADB14E}" name="№ накладной"/>
    <tableColumn id="12" xr3:uid="{E5909015-D9AB-492D-89DF-5A9E22ABA3D4}" name="Возврат" dataDxfId="2"/>
    <tableColumn id="7" xr3:uid="{C24A5406-CC9B-4286-8DE7-694EC2F714F2}" name="Операция Получения из цеха"/>
    <tableColumn id="8" xr3:uid="{5EC6A50C-9766-4474-AD2F-36C2A66DAB79}" name="Дата2" dataDxfId="1"/>
    <tableColumn id="9" xr3:uid="{636E588B-F602-47E3-A075-9ED66C7ECAFA}" name="шт2"/>
    <tableColumn id="10" xr3:uid="{67A7582E-21FA-4347-9B46-A39F49F6F794}" name="№ накладной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BA7D9-3AF4-4372-B185-C8A4FAE4D6B0}">
  <dimension ref="B2:P8"/>
  <sheetViews>
    <sheetView tabSelected="1" topLeftCell="A2" workbookViewId="0">
      <selection activeCell="C39" sqref="C38:C39"/>
    </sheetView>
  </sheetViews>
  <sheetFormatPr defaultRowHeight="15" x14ac:dyDescent="0.25"/>
  <cols>
    <col min="2" max="2" width="10.85546875" bestFit="1" customWidth="1"/>
    <col min="3" max="3" width="25.7109375" bestFit="1" customWidth="1"/>
    <col min="4" max="4" width="29.140625" customWidth="1"/>
    <col min="5" max="5" width="22" bestFit="1" customWidth="1"/>
    <col min="6" max="6" width="82.5703125" bestFit="1" customWidth="1"/>
    <col min="7" max="7" width="13.28515625" customWidth="1"/>
  </cols>
  <sheetData>
    <row r="2" spans="2:16" x14ac:dyDescent="0.25">
      <c r="B2" t="s">
        <v>10</v>
      </c>
      <c r="C2" t="s">
        <v>11</v>
      </c>
      <c r="D2" t="s">
        <v>12</v>
      </c>
      <c r="E2" t="s">
        <v>14</v>
      </c>
      <c r="F2" t="s">
        <v>62</v>
      </c>
      <c r="G2" t="s">
        <v>13</v>
      </c>
    </row>
    <row r="3" spans="2:16" x14ac:dyDescent="0.25">
      <c r="B3" t="s">
        <v>5</v>
      </c>
      <c r="C3" t="s">
        <v>1</v>
      </c>
      <c r="D3">
        <v>1000</v>
      </c>
      <c r="E3">
        <v>900</v>
      </c>
      <c r="F3" s="1" t="s">
        <v>22</v>
      </c>
      <c r="G3" s="1">
        <v>45199</v>
      </c>
      <c r="I3" s="3" t="s">
        <v>38</v>
      </c>
      <c r="J3" s="3"/>
      <c r="K3" s="3"/>
      <c r="L3" s="3"/>
      <c r="M3" s="3"/>
      <c r="N3" s="3"/>
      <c r="O3" s="3"/>
      <c r="P3" s="3"/>
    </row>
    <row r="4" spans="2:16" x14ac:dyDescent="0.25">
      <c r="B4" t="s">
        <v>7</v>
      </c>
      <c r="C4" t="s">
        <v>8</v>
      </c>
      <c r="D4">
        <v>2000</v>
      </c>
      <c r="E4">
        <v>500</v>
      </c>
      <c r="F4" s="1" t="s">
        <v>23</v>
      </c>
      <c r="G4" s="1">
        <v>45061</v>
      </c>
      <c r="I4" s="3" t="s">
        <v>39</v>
      </c>
      <c r="J4" s="3"/>
      <c r="K4" s="3"/>
      <c r="L4" s="3"/>
      <c r="M4" s="3"/>
      <c r="N4" s="3"/>
      <c r="O4" s="3"/>
      <c r="P4" s="3"/>
    </row>
    <row r="5" spans="2:16" x14ac:dyDescent="0.25">
      <c r="B5" t="s">
        <v>5</v>
      </c>
      <c r="C5" t="s">
        <v>9</v>
      </c>
      <c r="D5">
        <v>500</v>
      </c>
      <c r="E5">
        <v>100</v>
      </c>
      <c r="F5" s="1" t="s">
        <v>24</v>
      </c>
      <c r="G5" s="1">
        <v>45078</v>
      </c>
    </row>
    <row r="6" spans="2:16" x14ac:dyDescent="0.25">
      <c r="B6" t="s">
        <v>5</v>
      </c>
      <c r="C6" t="s">
        <v>15</v>
      </c>
      <c r="D6">
        <v>10000</v>
      </c>
      <c r="E6">
        <v>500</v>
      </c>
      <c r="F6" s="1" t="s">
        <v>25</v>
      </c>
      <c r="G6" s="1">
        <v>45031</v>
      </c>
    </row>
    <row r="7" spans="2:16" x14ac:dyDescent="0.25">
      <c r="B7" t="s">
        <v>7</v>
      </c>
      <c r="C7" t="s">
        <v>19</v>
      </c>
      <c r="D7">
        <v>850</v>
      </c>
      <c r="E7">
        <v>850</v>
      </c>
      <c r="F7" t="s">
        <v>27</v>
      </c>
      <c r="G7" s="1">
        <v>45169</v>
      </c>
    </row>
    <row r="8" spans="2:16" x14ac:dyDescent="0.25">
      <c r="B8" t="s">
        <v>20</v>
      </c>
      <c r="C8" t="s">
        <v>1</v>
      </c>
      <c r="D8">
        <v>800</v>
      </c>
      <c r="E8">
        <v>600</v>
      </c>
      <c r="F8" s="1" t="s">
        <v>29</v>
      </c>
      <c r="G8" s="2">
        <v>45260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AF275-94E3-451E-8139-F5B1E4E5CA0B}">
  <dimension ref="B2:S30"/>
  <sheetViews>
    <sheetView topLeftCell="C1" zoomScaleNormal="100" workbookViewId="0">
      <selection activeCell="G35" sqref="G35"/>
    </sheetView>
  </sheetViews>
  <sheetFormatPr defaultRowHeight="15" x14ac:dyDescent="0.25"/>
  <cols>
    <col min="2" max="2" width="10.85546875" bestFit="1" customWidth="1"/>
    <col min="3" max="3" width="25.7109375" bestFit="1" customWidth="1"/>
    <col min="4" max="4" width="27" customWidth="1"/>
    <col min="5" max="5" width="10.140625" bestFit="1" customWidth="1"/>
    <col min="6" max="6" width="15.140625" customWidth="1"/>
    <col min="7" max="7" width="15.85546875" customWidth="1"/>
    <col min="8" max="8" width="10.42578125" bestFit="1" customWidth="1"/>
    <col min="9" max="9" width="29.85546875" customWidth="1"/>
    <col min="10" max="10" width="28.28515625" customWidth="1"/>
    <col min="11" max="11" width="18.42578125" customWidth="1"/>
    <col min="12" max="12" width="16.85546875" customWidth="1"/>
  </cols>
  <sheetData>
    <row r="2" spans="2:19" ht="15" customHeight="1" x14ac:dyDescent="0.25">
      <c r="B2" t="s">
        <v>2</v>
      </c>
      <c r="C2" t="s">
        <v>0</v>
      </c>
      <c r="D2" t="s">
        <v>16</v>
      </c>
      <c r="E2" t="s">
        <v>6</v>
      </c>
      <c r="F2" t="s">
        <v>3</v>
      </c>
      <c r="G2" t="s">
        <v>35</v>
      </c>
      <c r="H2" t="s">
        <v>66</v>
      </c>
      <c r="I2" t="s">
        <v>4</v>
      </c>
      <c r="J2" t="s">
        <v>36</v>
      </c>
      <c r="K2" t="s">
        <v>46</v>
      </c>
      <c r="L2" t="s">
        <v>37</v>
      </c>
      <c r="N2" s="8" t="s">
        <v>40</v>
      </c>
      <c r="O2" s="8"/>
      <c r="P2" s="8"/>
      <c r="Q2" s="8"/>
      <c r="R2" s="8"/>
      <c r="S2" s="8"/>
    </row>
    <row r="3" spans="2:19" x14ac:dyDescent="0.25">
      <c r="B3" t="s">
        <v>5</v>
      </c>
      <c r="C3" t="s">
        <v>1</v>
      </c>
      <c r="D3" s="1" t="s">
        <v>17</v>
      </c>
      <c r="E3" s="1">
        <v>44958</v>
      </c>
      <c r="F3">
        <v>400</v>
      </c>
      <c r="G3">
        <v>11</v>
      </c>
      <c r="H3" s="4" t="s">
        <v>64</v>
      </c>
      <c r="N3" s="8"/>
      <c r="O3" s="8"/>
      <c r="P3" s="8"/>
      <c r="Q3" s="8"/>
      <c r="R3" s="8"/>
      <c r="S3" s="8"/>
    </row>
    <row r="4" spans="2:19" x14ac:dyDescent="0.25">
      <c r="B4" t="s">
        <v>7</v>
      </c>
      <c r="C4" t="s">
        <v>8</v>
      </c>
      <c r="D4" t="s">
        <v>18</v>
      </c>
      <c r="E4" s="1">
        <v>44958</v>
      </c>
      <c r="F4">
        <v>300</v>
      </c>
      <c r="G4">
        <v>12</v>
      </c>
      <c r="H4" s="4" t="s">
        <v>65</v>
      </c>
      <c r="N4" s="8"/>
      <c r="O4" s="8"/>
      <c r="P4" s="8"/>
      <c r="Q4" s="8"/>
      <c r="R4" s="8"/>
      <c r="S4" s="8"/>
    </row>
    <row r="5" spans="2:19" x14ac:dyDescent="0.25">
      <c r="B5" t="s">
        <v>5</v>
      </c>
      <c r="C5" t="s">
        <v>9</v>
      </c>
      <c r="D5" s="1" t="s">
        <v>17</v>
      </c>
      <c r="E5" s="1">
        <v>44959</v>
      </c>
      <c r="F5">
        <v>100</v>
      </c>
      <c r="G5">
        <v>11</v>
      </c>
      <c r="H5" s="4" t="s">
        <v>64</v>
      </c>
      <c r="N5" s="8"/>
      <c r="O5" s="8"/>
      <c r="P5" s="8"/>
      <c r="Q5" s="8"/>
      <c r="R5" s="8"/>
      <c r="S5" s="8"/>
    </row>
    <row r="6" spans="2:19" x14ac:dyDescent="0.25">
      <c r="B6" t="s">
        <v>5</v>
      </c>
      <c r="C6" t="s">
        <v>15</v>
      </c>
      <c r="D6" t="s">
        <v>26</v>
      </c>
      <c r="E6" s="1">
        <v>44959</v>
      </c>
      <c r="F6">
        <v>100</v>
      </c>
      <c r="G6">
        <v>13</v>
      </c>
      <c r="H6" s="4" t="s">
        <v>64</v>
      </c>
      <c r="N6" s="8"/>
      <c r="O6" s="8"/>
      <c r="P6" s="8"/>
      <c r="Q6" s="8"/>
      <c r="R6" s="8"/>
      <c r="S6" s="8"/>
    </row>
    <row r="7" spans="2:19" x14ac:dyDescent="0.25">
      <c r="B7" t="s">
        <v>7</v>
      </c>
      <c r="C7" t="s">
        <v>19</v>
      </c>
      <c r="D7" s="1" t="s">
        <v>28</v>
      </c>
      <c r="E7" s="1">
        <v>44960</v>
      </c>
      <c r="F7">
        <v>300</v>
      </c>
      <c r="G7">
        <v>18</v>
      </c>
      <c r="H7" s="4" t="s">
        <v>64</v>
      </c>
      <c r="I7" s="1"/>
      <c r="J7" s="1"/>
      <c r="N7" s="3" t="s">
        <v>45</v>
      </c>
      <c r="O7" s="3"/>
      <c r="P7" s="3"/>
      <c r="Q7" s="3"/>
      <c r="R7" s="3"/>
      <c r="S7" s="3"/>
    </row>
    <row r="8" spans="2:19" x14ac:dyDescent="0.25">
      <c r="B8" t="s">
        <v>7</v>
      </c>
      <c r="C8" t="s">
        <v>19</v>
      </c>
      <c r="D8" s="1"/>
      <c r="E8" s="1"/>
      <c r="H8" s="4"/>
      <c r="I8" s="1" t="s">
        <v>33</v>
      </c>
      <c r="J8" s="1">
        <v>44960</v>
      </c>
      <c r="K8">
        <v>300</v>
      </c>
      <c r="L8">
        <v>24</v>
      </c>
    </row>
    <row r="9" spans="2:19" x14ac:dyDescent="0.25">
      <c r="B9" t="s">
        <v>20</v>
      </c>
      <c r="C9" t="s">
        <v>1</v>
      </c>
      <c r="D9" t="s">
        <v>17</v>
      </c>
      <c r="E9" s="1">
        <v>44960</v>
      </c>
      <c r="F9">
        <v>200</v>
      </c>
      <c r="G9">
        <v>26</v>
      </c>
      <c r="H9" s="4" t="s">
        <v>64</v>
      </c>
      <c r="J9" s="1"/>
    </row>
    <row r="10" spans="2:19" x14ac:dyDescent="0.25">
      <c r="B10" t="s">
        <v>5</v>
      </c>
      <c r="C10" t="s">
        <v>1</v>
      </c>
      <c r="E10" s="1"/>
      <c r="H10" s="4"/>
      <c r="I10" t="s">
        <v>21</v>
      </c>
      <c r="J10" s="1">
        <v>44961</v>
      </c>
      <c r="K10">
        <v>300</v>
      </c>
      <c r="L10">
        <v>12</v>
      </c>
    </row>
    <row r="11" spans="2:19" x14ac:dyDescent="0.25">
      <c r="B11" t="s">
        <v>5</v>
      </c>
      <c r="C11" t="s">
        <v>1</v>
      </c>
      <c r="D11" t="s">
        <v>30</v>
      </c>
      <c r="E11" s="1">
        <v>44962</v>
      </c>
      <c r="F11">
        <v>100</v>
      </c>
      <c r="G11">
        <v>17</v>
      </c>
      <c r="H11" s="4" t="s">
        <v>64</v>
      </c>
      <c r="I11" s="1"/>
      <c r="J11" s="1"/>
    </row>
    <row r="12" spans="2:19" x14ac:dyDescent="0.25">
      <c r="B12" t="s">
        <v>5</v>
      </c>
      <c r="C12" t="s">
        <v>1</v>
      </c>
      <c r="E12" s="1"/>
      <c r="H12" s="4"/>
      <c r="I12" s="1" t="s">
        <v>32</v>
      </c>
      <c r="J12" s="1">
        <v>44962</v>
      </c>
      <c r="K12">
        <v>100</v>
      </c>
      <c r="L12">
        <v>30</v>
      </c>
    </row>
    <row r="13" spans="2:19" x14ac:dyDescent="0.25">
      <c r="B13" t="s">
        <v>5</v>
      </c>
      <c r="C13" t="s">
        <v>9</v>
      </c>
      <c r="H13" s="4"/>
      <c r="I13" t="s">
        <v>31</v>
      </c>
      <c r="J13" s="1">
        <v>44962</v>
      </c>
      <c r="K13">
        <v>100</v>
      </c>
      <c r="L13">
        <v>56</v>
      </c>
    </row>
    <row r="14" spans="2:19" x14ac:dyDescent="0.25">
      <c r="B14" t="s">
        <v>5</v>
      </c>
      <c r="C14" t="s">
        <v>1</v>
      </c>
      <c r="D14" t="s">
        <v>18</v>
      </c>
      <c r="E14" s="1">
        <v>44965</v>
      </c>
      <c r="F14">
        <v>100</v>
      </c>
      <c r="G14">
        <v>57</v>
      </c>
      <c r="H14" s="4" t="s">
        <v>65</v>
      </c>
    </row>
    <row r="15" spans="2:19" x14ac:dyDescent="0.25">
      <c r="B15" t="s">
        <v>20</v>
      </c>
      <c r="C15" t="s">
        <v>1</v>
      </c>
      <c r="H15" s="4"/>
      <c r="I15" t="s">
        <v>33</v>
      </c>
      <c r="J15" s="1">
        <v>44966</v>
      </c>
      <c r="K15">
        <v>600</v>
      </c>
      <c r="L15">
        <v>27</v>
      </c>
    </row>
    <row r="16" spans="2:19" x14ac:dyDescent="0.25">
      <c r="B16" t="s">
        <v>20</v>
      </c>
      <c r="C16" t="s">
        <v>1</v>
      </c>
      <c r="D16" t="s">
        <v>34</v>
      </c>
      <c r="E16" s="1">
        <v>44966</v>
      </c>
      <c r="G16">
        <v>18</v>
      </c>
      <c r="H16" s="4" t="s">
        <v>64</v>
      </c>
    </row>
    <row r="17" spans="2:12" x14ac:dyDescent="0.25">
      <c r="B17" t="s">
        <v>5</v>
      </c>
      <c r="C17" t="s">
        <v>1</v>
      </c>
      <c r="D17" s="1" t="s">
        <v>17</v>
      </c>
      <c r="E17" s="1">
        <v>44995</v>
      </c>
      <c r="F17">
        <v>400</v>
      </c>
      <c r="G17">
        <v>24</v>
      </c>
      <c r="H17" s="4" t="s">
        <v>64</v>
      </c>
      <c r="J17" s="1"/>
    </row>
    <row r="18" spans="2:12" x14ac:dyDescent="0.25">
      <c r="B18" t="s">
        <v>7</v>
      </c>
      <c r="C18" t="s">
        <v>8</v>
      </c>
      <c r="D18" t="s">
        <v>18</v>
      </c>
      <c r="E18" s="1">
        <v>44967</v>
      </c>
      <c r="F18">
        <v>100</v>
      </c>
      <c r="G18">
        <v>29</v>
      </c>
      <c r="H18" s="4" t="s">
        <v>65</v>
      </c>
      <c r="J18" s="1"/>
    </row>
    <row r="19" spans="2:12" x14ac:dyDescent="0.25">
      <c r="B19" t="s">
        <v>5</v>
      </c>
      <c r="C19" t="s">
        <v>9</v>
      </c>
      <c r="D19" s="1" t="s">
        <v>17</v>
      </c>
      <c r="E19" s="1">
        <v>44967</v>
      </c>
      <c r="F19">
        <v>100</v>
      </c>
      <c r="G19">
        <v>31</v>
      </c>
      <c r="H19" s="4" t="s">
        <v>64</v>
      </c>
      <c r="J19" s="1"/>
    </row>
    <row r="20" spans="2:12" x14ac:dyDescent="0.25">
      <c r="B20" t="s">
        <v>5</v>
      </c>
      <c r="C20" t="s">
        <v>15</v>
      </c>
      <c r="D20" t="s">
        <v>26</v>
      </c>
      <c r="E20" s="1">
        <v>44968</v>
      </c>
      <c r="F20">
        <v>100</v>
      </c>
      <c r="G20">
        <v>38</v>
      </c>
      <c r="H20" s="4" t="s">
        <v>64</v>
      </c>
      <c r="J20" s="1"/>
    </row>
    <row r="21" spans="2:12" x14ac:dyDescent="0.25">
      <c r="B21" t="s">
        <v>7</v>
      </c>
      <c r="C21" t="s">
        <v>19</v>
      </c>
      <c r="D21" s="1" t="s">
        <v>28</v>
      </c>
      <c r="E21" s="1">
        <v>44969</v>
      </c>
      <c r="F21">
        <v>300</v>
      </c>
      <c r="G21">
        <v>37</v>
      </c>
      <c r="H21" s="4" t="s">
        <v>64</v>
      </c>
      <c r="I21" s="1"/>
      <c r="J21" s="1"/>
    </row>
    <row r="22" spans="2:12" x14ac:dyDescent="0.25">
      <c r="B22" t="s">
        <v>7</v>
      </c>
      <c r="C22" t="s">
        <v>19</v>
      </c>
      <c r="D22" s="1"/>
      <c r="E22" s="1"/>
      <c r="H22" s="4"/>
      <c r="I22" s="1" t="s">
        <v>33</v>
      </c>
      <c r="J22" s="1">
        <v>44969</v>
      </c>
      <c r="K22">
        <v>300</v>
      </c>
      <c r="L22">
        <v>26</v>
      </c>
    </row>
    <row r="23" spans="2:12" x14ac:dyDescent="0.25">
      <c r="B23" t="s">
        <v>20</v>
      </c>
      <c r="C23" t="s">
        <v>1</v>
      </c>
      <c r="D23" t="s">
        <v>17</v>
      </c>
      <c r="E23" s="1">
        <v>44970</v>
      </c>
      <c r="F23">
        <v>200</v>
      </c>
      <c r="G23">
        <v>26</v>
      </c>
      <c r="H23" s="4" t="s">
        <v>64</v>
      </c>
      <c r="J23" s="1"/>
    </row>
    <row r="24" spans="2:12" x14ac:dyDescent="0.25">
      <c r="B24" t="s">
        <v>5</v>
      </c>
      <c r="C24" t="s">
        <v>1</v>
      </c>
      <c r="E24" s="1"/>
      <c r="H24" s="4"/>
      <c r="I24" t="s">
        <v>21</v>
      </c>
      <c r="J24" s="1">
        <v>44999</v>
      </c>
      <c r="K24">
        <v>300</v>
      </c>
      <c r="L24">
        <v>67</v>
      </c>
    </row>
    <row r="25" spans="2:12" x14ac:dyDescent="0.25">
      <c r="B25" t="s">
        <v>5</v>
      </c>
      <c r="C25" t="s">
        <v>1</v>
      </c>
      <c r="D25" t="s">
        <v>30</v>
      </c>
      <c r="E25" s="1">
        <v>45000</v>
      </c>
      <c r="F25">
        <v>100</v>
      </c>
      <c r="G25">
        <v>25</v>
      </c>
      <c r="H25" s="4" t="s">
        <v>64</v>
      </c>
      <c r="I25" s="1"/>
      <c r="J25" s="1"/>
    </row>
    <row r="26" spans="2:12" x14ac:dyDescent="0.25">
      <c r="B26" t="s">
        <v>5</v>
      </c>
      <c r="C26" t="s">
        <v>1</v>
      </c>
      <c r="E26" s="1"/>
      <c r="H26" s="4"/>
      <c r="I26" s="1" t="s">
        <v>32</v>
      </c>
      <c r="J26" s="1">
        <v>45000</v>
      </c>
      <c r="K26">
        <v>100</v>
      </c>
      <c r="L26">
        <v>80</v>
      </c>
    </row>
    <row r="27" spans="2:12" x14ac:dyDescent="0.25">
      <c r="B27" t="s">
        <v>5</v>
      </c>
      <c r="C27" t="s">
        <v>9</v>
      </c>
      <c r="E27" s="1"/>
      <c r="H27" s="4"/>
      <c r="I27" t="s">
        <v>31</v>
      </c>
      <c r="J27" s="1">
        <v>44976</v>
      </c>
      <c r="K27">
        <v>100</v>
      </c>
      <c r="L27">
        <v>60</v>
      </c>
    </row>
    <row r="28" spans="2:12" x14ac:dyDescent="0.25">
      <c r="B28" t="s">
        <v>5</v>
      </c>
      <c r="C28" t="s">
        <v>1</v>
      </c>
      <c r="D28" t="s">
        <v>18</v>
      </c>
      <c r="E28" s="1">
        <v>45005</v>
      </c>
      <c r="F28">
        <v>100</v>
      </c>
      <c r="G28">
        <v>23</v>
      </c>
      <c r="H28" s="4" t="s">
        <v>65</v>
      </c>
      <c r="J28" s="1"/>
    </row>
    <row r="29" spans="2:12" x14ac:dyDescent="0.25">
      <c r="B29" t="s">
        <v>20</v>
      </c>
      <c r="C29" t="s">
        <v>1</v>
      </c>
      <c r="E29" s="1"/>
      <c r="H29" s="4"/>
      <c r="I29" t="s">
        <v>33</v>
      </c>
      <c r="J29" s="1">
        <v>44978</v>
      </c>
      <c r="K29">
        <v>600</v>
      </c>
      <c r="L29">
        <v>41</v>
      </c>
    </row>
    <row r="30" spans="2:12" x14ac:dyDescent="0.25">
      <c r="B30" t="s">
        <v>20</v>
      </c>
      <c r="C30" t="s">
        <v>1</v>
      </c>
      <c r="D30" t="s">
        <v>34</v>
      </c>
      <c r="E30" s="1">
        <v>44978</v>
      </c>
      <c r="G30">
        <v>69</v>
      </c>
      <c r="H30" s="4" t="s">
        <v>64</v>
      </c>
      <c r="J30" s="1"/>
    </row>
  </sheetData>
  <mergeCells count="1">
    <mergeCell ref="N2:S6"/>
  </mergeCells>
  <phoneticPr fontId="2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9E5FE-71E5-48DD-8678-53C374B8493F}">
  <dimension ref="A2:L18"/>
  <sheetViews>
    <sheetView zoomScaleNormal="100" workbookViewId="0">
      <selection activeCell="H25" sqref="H25"/>
    </sheetView>
  </sheetViews>
  <sheetFormatPr defaultRowHeight="15" x14ac:dyDescent="0.25"/>
  <cols>
    <col min="1" max="1" width="21.85546875" bestFit="1" customWidth="1"/>
    <col min="2" max="2" width="18.5703125" bestFit="1" customWidth="1"/>
    <col min="3" max="3" width="19.5703125" bestFit="1" customWidth="1"/>
    <col min="4" max="4" width="6.5703125" bestFit="1" customWidth="1"/>
    <col min="5" max="5" width="7.42578125" bestFit="1" customWidth="1"/>
    <col min="6" max="6" width="34" customWidth="1"/>
    <col min="7" max="7" width="14.85546875" bestFit="1" customWidth="1"/>
    <col min="8" max="8" width="17.5703125" customWidth="1"/>
    <col min="9" max="9" width="7.42578125" bestFit="1" customWidth="1"/>
    <col min="10" max="10" width="23.28515625" bestFit="1" customWidth="1"/>
    <col min="11" max="11" width="24.28515625" bestFit="1" customWidth="1"/>
    <col min="12" max="12" width="19.5703125" bestFit="1" customWidth="1"/>
    <col min="13" max="13" width="22.140625" bestFit="1" customWidth="1"/>
    <col min="14" max="14" width="15.28515625" bestFit="1" customWidth="1"/>
    <col min="15" max="15" width="18.140625" bestFit="1" customWidth="1"/>
    <col min="16" max="16" width="6.85546875" bestFit="1" customWidth="1"/>
    <col min="17" max="17" width="7.42578125" bestFit="1" customWidth="1"/>
    <col min="18" max="18" width="9.5703125" bestFit="1" customWidth="1"/>
    <col min="19" max="21" width="18.28515625" bestFit="1" customWidth="1"/>
    <col min="22" max="22" width="12" bestFit="1" customWidth="1"/>
    <col min="23" max="23" width="23.28515625" bestFit="1" customWidth="1"/>
    <col min="24" max="25" width="24.28515625" bestFit="1" customWidth="1"/>
    <col min="26" max="26" width="13.42578125" bestFit="1" customWidth="1"/>
    <col min="27" max="28" width="5" bestFit="1" customWidth="1"/>
    <col min="29" max="29" width="12" bestFit="1" customWidth="1"/>
    <col min="30" max="30" width="24.28515625" bestFit="1" customWidth="1"/>
    <col min="31" max="31" width="23.28515625" bestFit="1" customWidth="1"/>
    <col min="32" max="32" width="24.28515625" bestFit="1" customWidth="1"/>
    <col min="33" max="33" width="23.28515625" bestFit="1" customWidth="1"/>
  </cols>
  <sheetData>
    <row r="2" spans="1:12" x14ac:dyDescent="0.25">
      <c r="A2" s="5" t="s">
        <v>0</v>
      </c>
      <c r="B2" t="s">
        <v>1</v>
      </c>
    </row>
    <row r="3" spans="1:12" x14ac:dyDescent="0.25">
      <c r="A3" s="5" t="s">
        <v>2</v>
      </c>
      <c r="B3" t="s">
        <v>5</v>
      </c>
    </row>
    <row r="4" spans="1:12" x14ac:dyDescent="0.25">
      <c r="F4" s="3" t="s">
        <v>47</v>
      </c>
      <c r="G4" s="3"/>
      <c r="H4" s="3"/>
      <c r="I4" s="3"/>
      <c r="J4" s="3"/>
      <c r="K4" s="3"/>
      <c r="L4" s="3"/>
    </row>
    <row r="5" spans="1:12" x14ac:dyDescent="0.25">
      <c r="A5" s="5" t="s">
        <v>42</v>
      </c>
      <c r="B5" t="s">
        <v>44</v>
      </c>
      <c r="F5" s="3" t="s">
        <v>48</v>
      </c>
      <c r="G5" s="3"/>
      <c r="H5" s="3"/>
      <c r="I5" s="3"/>
      <c r="J5" s="3"/>
      <c r="K5" s="3"/>
      <c r="L5" s="3"/>
    </row>
    <row r="6" spans="1:12" x14ac:dyDescent="0.25">
      <c r="A6" s="6" t="s">
        <v>30</v>
      </c>
      <c r="B6">
        <v>200</v>
      </c>
      <c r="F6" s="3"/>
      <c r="G6" s="3"/>
      <c r="H6" s="3"/>
      <c r="I6" s="3"/>
      <c r="J6" s="3"/>
      <c r="K6" s="3"/>
      <c r="L6" s="3"/>
    </row>
    <row r="7" spans="1:12" x14ac:dyDescent="0.25">
      <c r="A7" s="7" t="s">
        <v>43</v>
      </c>
      <c r="B7">
        <v>200</v>
      </c>
      <c r="F7" s="3"/>
      <c r="G7" s="3" t="s">
        <v>49</v>
      </c>
      <c r="H7" s="3" t="s">
        <v>54</v>
      </c>
      <c r="I7" s="3"/>
      <c r="J7" s="3"/>
      <c r="K7" s="3"/>
      <c r="L7" s="3"/>
    </row>
    <row r="8" spans="1:12" x14ac:dyDescent="0.25">
      <c r="A8" s="6" t="s">
        <v>18</v>
      </c>
      <c r="B8">
        <v>200</v>
      </c>
      <c r="F8" s="3" t="s">
        <v>51</v>
      </c>
      <c r="G8" s="3">
        <v>800</v>
      </c>
      <c r="H8" s="3">
        <v>400</v>
      </c>
      <c r="I8" s="3"/>
      <c r="J8" s="3"/>
      <c r="K8" s="3"/>
      <c r="L8" s="3"/>
    </row>
    <row r="9" spans="1:12" x14ac:dyDescent="0.25">
      <c r="A9" s="7" t="s">
        <v>43</v>
      </c>
      <c r="B9">
        <v>200</v>
      </c>
      <c r="F9" s="3" t="s">
        <v>52</v>
      </c>
      <c r="G9" s="3">
        <v>600</v>
      </c>
      <c r="H9" s="3">
        <v>300</v>
      </c>
      <c r="I9" s="3"/>
      <c r="J9" s="3"/>
      <c r="K9" s="3"/>
      <c r="L9" s="3"/>
    </row>
    <row r="10" spans="1:12" x14ac:dyDescent="0.25">
      <c r="A10" s="6" t="s">
        <v>17</v>
      </c>
      <c r="B10">
        <v>800</v>
      </c>
      <c r="F10" s="3" t="s">
        <v>50</v>
      </c>
      <c r="G10" s="3">
        <v>200</v>
      </c>
      <c r="H10" s="3">
        <v>100</v>
      </c>
      <c r="I10" s="3"/>
      <c r="J10" s="3"/>
      <c r="K10" s="3"/>
      <c r="L10" s="3"/>
    </row>
    <row r="11" spans="1:12" x14ac:dyDescent="0.25">
      <c r="A11" s="6" t="s">
        <v>43</v>
      </c>
      <c r="F11" s="3"/>
      <c r="G11" s="3"/>
      <c r="H11" s="3"/>
      <c r="I11" s="3"/>
      <c r="J11" s="3"/>
      <c r="K11" s="3"/>
      <c r="L11" s="3"/>
    </row>
    <row r="12" spans="1:12" x14ac:dyDescent="0.25">
      <c r="A12" s="7" t="s">
        <v>32</v>
      </c>
      <c r="F12" s="3" t="s">
        <v>53</v>
      </c>
      <c r="G12" s="3">
        <v>200</v>
      </c>
      <c r="H12" s="3">
        <v>100</v>
      </c>
      <c r="I12" s="3"/>
      <c r="J12" s="3"/>
      <c r="K12" s="3"/>
      <c r="L12" s="3"/>
    </row>
    <row r="13" spans="1:12" x14ac:dyDescent="0.25">
      <c r="A13" s="7" t="s">
        <v>21</v>
      </c>
      <c r="F13" s="3" t="s">
        <v>55</v>
      </c>
      <c r="G13" s="3">
        <v>200</v>
      </c>
      <c r="H13" s="3">
        <v>100</v>
      </c>
      <c r="I13" s="3"/>
      <c r="J13" s="3"/>
      <c r="K13" s="3"/>
      <c r="L13" s="3"/>
    </row>
    <row r="14" spans="1:12" x14ac:dyDescent="0.25">
      <c r="A14" s="6" t="s">
        <v>41</v>
      </c>
      <c r="B14">
        <v>1200</v>
      </c>
      <c r="F14" s="3" t="s">
        <v>56</v>
      </c>
      <c r="G14" s="3">
        <v>0</v>
      </c>
      <c r="H14" s="3">
        <v>0</v>
      </c>
      <c r="I14" s="3"/>
      <c r="J14" s="3"/>
      <c r="K14" s="3"/>
      <c r="L14" s="3"/>
    </row>
    <row r="15" spans="1:12" x14ac:dyDescent="0.25">
      <c r="F15" s="3"/>
      <c r="G15" s="3"/>
      <c r="H15" s="3"/>
      <c r="I15" s="3"/>
      <c r="J15" s="3"/>
      <c r="K15" s="3"/>
      <c r="L15" s="3"/>
    </row>
    <row r="16" spans="1:12" x14ac:dyDescent="0.25">
      <c r="F16" s="3" t="s">
        <v>57</v>
      </c>
      <c r="G16" s="3">
        <v>200</v>
      </c>
      <c r="H16" s="3">
        <v>100</v>
      </c>
      <c r="I16" s="3"/>
      <c r="J16" s="3"/>
      <c r="K16" s="3"/>
      <c r="L16" s="3"/>
    </row>
    <row r="17" spans="6:12" x14ac:dyDescent="0.25">
      <c r="F17" s="3" t="s">
        <v>58</v>
      </c>
      <c r="G17" s="3">
        <v>0</v>
      </c>
      <c r="H17" s="3">
        <v>0</v>
      </c>
      <c r="I17" s="3"/>
      <c r="J17" s="3"/>
      <c r="K17" s="3"/>
      <c r="L17" s="3"/>
    </row>
    <row r="18" spans="6:12" x14ac:dyDescent="0.25">
      <c r="F18" s="3" t="s">
        <v>59</v>
      </c>
      <c r="G18" s="3">
        <v>200</v>
      </c>
      <c r="H18" s="3">
        <v>100</v>
      </c>
      <c r="I18" s="3"/>
      <c r="J18" s="3"/>
      <c r="K18" s="3"/>
      <c r="L18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4FAE7-ED64-4B6C-BA1A-4AA5F368CCA6}">
  <dimension ref="A4:N14"/>
  <sheetViews>
    <sheetView workbookViewId="0">
      <selection activeCell="C35" sqref="C35"/>
    </sheetView>
  </sheetViews>
  <sheetFormatPr defaultRowHeight="15" x14ac:dyDescent="0.25"/>
  <cols>
    <col min="1" max="1" width="29.42578125" bestFit="1" customWidth="1"/>
    <col min="2" max="2" width="20.140625" bestFit="1" customWidth="1"/>
    <col min="3" max="3" width="48.140625" bestFit="1" customWidth="1"/>
    <col min="4" max="6" width="4" bestFit="1" customWidth="1"/>
    <col min="7" max="7" width="11.85546875" bestFit="1" customWidth="1"/>
  </cols>
  <sheetData>
    <row r="4" spans="1:14" x14ac:dyDescent="0.25">
      <c r="A4" s="5" t="s">
        <v>42</v>
      </c>
      <c r="B4" t="s">
        <v>60</v>
      </c>
      <c r="C4" s="3" t="s">
        <v>61</v>
      </c>
      <c r="F4" s="9" t="s">
        <v>63</v>
      </c>
      <c r="G4" s="9"/>
      <c r="H4" s="9"/>
      <c r="I4" s="9"/>
      <c r="J4" s="9"/>
      <c r="K4" s="9"/>
      <c r="L4" s="9"/>
      <c r="M4" s="9"/>
      <c r="N4" s="9"/>
    </row>
    <row r="5" spans="1:14" x14ac:dyDescent="0.25">
      <c r="A5" s="6" t="s">
        <v>5</v>
      </c>
      <c r="B5">
        <v>1500</v>
      </c>
      <c r="C5">
        <v>1500</v>
      </c>
      <c r="F5" s="9"/>
      <c r="G5" s="9"/>
      <c r="H5" s="9"/>
      <c r="I5" s="9"/>
      <c r="J5" s="9"/>
      <c r="K5" s="9"/>
      <c r="L5" s="9"/>
      <c r="M5" s="9"/>
      <c r="N5" s="9"/>
    </row>
    <row r="6" spans="1:14" x14ac:dyDescent="0.25">
      <c r="A6" s="7" t="s">
        <v>15</v>
      </c>
      <c r="B6">
        <v>500</v>
      </c>
      <c r="C6">
        <v>500</v>
      </c>
      <c r="F6" s="9"/>
      <c r="G6" s="9"/>
      <c r="H6" s="9"/>
      <c r="I6" s="9"/>
      <c r="J6" s="9"/>
      <c r="K6" s="9"/>
      <c r="L6" s="9"/>
      <c r="M6" s="9"/>
      <c r="N6" s="9"/>
    </row>
    <row r="7" spans="1:14" x14ac:dyDescent="0.25">
      <c r="A7" s="7" t="s">
        <v>1</v>
      </c>
      <c r="B7">
        <v>900</v>
      </c>
      <c r="C7">
        <v>900</v>
      </c>
      <c r="F7" s="9"/>
      <c r="G7" s="9"/>
      <c r="H7" s="9"/>
      <c r="I7" s="9"/>
      <c r="J7" s="9"/>
      <c r="K7" s="9"/>
      <c r="L7" s="9"/>
      <c r="M7" s="9"/>
      <c r="N7" s="9"/>
    </row>
    <row r="8" spans="1:14" x14ac:dyDescent="0.25">
      <c r="A8" s="7" t="s">
        <v>9</v>
      </c>
      <c r="B8">
        <v>100</v>
      </c>
      <c r="C8">
        <v>100</v>
      </c>
      <c r="F8" s="9"/>
      <c r="G8" s="9"/>
      <c r="H8" s="9"/>
      <c r="I8" s="9"/>
      <c r="J8" s="9"/>
      <c r="K8" s="9"/>
      <c r="L8" s="9"/>
      <c r="M8" s="9"/>
      <c r="N8" s="9"/>
    </row>
    <row r="9" spans="1:14" x14ac:dyDescent="0.25">
      <c r="A9" s="6" t="s">
        <v>20</v>
      </c>
      <c r="B9">
        <v>600</v>
      </c>
      <c r="C9">
        <v>600</v>
      </c>
      <c r="F9" s="9"/>
      <c r="G9" s="9"/>
      <c r="H9" s="9"/>
      <c r="I9" s="9"/>
      <c r="J9" s="9"/>
      <c r="K9" s="9"/>
      <c r="L9" s="9"/>
      <c r="M9" s="9"/>
      <c r="N9" s="9"/>
    </row>
    <row r="10" spans="1:14" x14ac:dyDescent="0.25">
      <c r="A10" s="7" t="s">
        <v>1</v>
      </c>
      <c r="B10">
        <v>600</v>
      </c>
      <c r="C10">
        <v>600</v>
      </c>
      <c r="F10" s="9"/>
      <c r="G10" s="9"/>
      <c r="H10" s="9"/>
      <c r="I10" s="9"/>
      <c r="J10" s="9"/>
      <c r="K10" s="9"/>
      <c r="L10" s="9"/>
      <c r="M10" s="9"/>
      <c r="N10" s="9"/>
    </row>
    <row r="11" spans="1:14" x14ac:dyDescent="0.25">
      <c r="A11" s="6" t="s">
        <v>7</v>
      </c>
      <c r="B11">
        <v>1350</v>
      </c>
      <c r="C11">
        <v>1350</v>
      </c>
    </row>
    <row r="12" spans="1:14" x14ac:dyDescent="0.25">
      <c r="A12" s="7" t="s">
        <v>19</v>
      </c>
      <c r="B12">
        <v>850</v>
      </c>
      <c r="C12">
        <v>850</v>
      </c>
    </row>
    <row r="13" spans="1:14" x14ac:dyDescent="0.25">
      <c r="A13" s="7" t="s">
        <v>8</v>
      </c>
      <c r="B13">
        <v>500</v>
      </c>
      <c r="C13">
        <v>500</v>
      </c>
    </row>
    <row r="14" spans="1:14" x14ac:dyDescent="0.25">
      <c r="A14" s="6" t="s">
        <v>41</v>
      </c>
      <c r="B14">
        <v>3450</v>
      </c>
      <c r="C14">
        <v>3450</v>
      </c>
    </row>
  </sheetData>
  <mergeCells count="1">
    <mergeCell ref="F4:N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EAD4F-903F-4EB1-966F-DA36EF87B1E4}">
  <dimension ref="A3:M13"/>
  <sheetViews>
    <sheetView workbookViewId="0">
      <selection activeCell="E15" sqref="E15"/>
    </sheetView>
  </sheetViews>
  <sheetFormatPr defaultRowHeight="15" x14ac:dyDescent="0.25"/>
  <cols>
    <col min="1" max="1" width="29.42578125" bestFit="1" customWidth="1"/>
    <col min="2" max="2" width="11.5703125" bestFit="1" customWidth="1"/>
    <col min="3" max="3" width="11.85546875" bestFit="1" customWidth="1"/>
    <col min="4" max="4" width="7.42578125" bestFit="1" customWidth="1"/>
    <col min="5" max="5" width="11.85546875" bestFit="1" customWidth="1"/>
  </cols>
  <sheetData>
    <row r="3" spans="1:13" x14ac:dyDescent="0.25">
      <c r="A3" s="5" t="s">
        <v>44</v>
      </c>
      <c r="B3" s="5" t="s">
        <v>68</v>
      </c>
      <c r="E3" s="10" t="s">
        <v>67</v>
      </c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5" t="s">
        <v>42</v>
      </c>
      <c r="B4" t="s">
        <v>64</v>
      </c>
      <c r="C4" t="s">
        <v>41</v>
      </c>
      <c r="E4" s="10"/>
      <c r="F4" s="10"/>
      <c r="G4" s="10"/>
      <c r="H4" s="10"/>
      <c r="I4" s="10"/>
      <c r="J4" s="10"/>
      <c r="K4" s="10"/>
      <c r="L4" s="10"/>
      <c r="M4" s="10"/>
    </row>
    <row r="5" spans="1:13" x14ac:dyDescent="0.25">
      <c r="A5" s="6" t="s">
        <v>5</v>
      </c>
      <c r="B5">
        <v>1400</v>
      </c>
      <c r="C5">
        <v>1400</v>
      </c>
      <c r="E5" s="10"/>
      <c r="F5" s="10"/>
      <c r="G5" s="10"/>
      <c r="H5" s="10"/>
      <c r="I5" s="10"/>
      <c r="J5" s="10"/>
      <c r="K5" s="10"/>
      <c r="L5" s="10"/>
      <c r="M5" s="10"/>
    </row>
    <row r="6" spans="1:13" x14ac:dyDescent="0.25">
      <c r="A6" s="7" t="s">
        <v>15</v>
      </c>
      <c r="B6">
        <v>200</v>
      </c>
      <c r="C6">
        <v>200</v>
      </c>
      <c r="E6" s="10"/>
      <c r="F6" s="10"/>
      <c r="G6" s="10"/>
      <c r="H6" s="10"/>
      <c r="I6" s="10"/>
      <c r="J6" s="10"/>
      <c r="K6" s="10"/>
      <c r="L6" s="10"/>
      <c r="M6" s="10"/>
    </row>
    <row r="7" spans="1:13" x14ac:dyDescent="0.25">
      <c r="A7" s="7" t="s">
        <v>1</v>
      </c>
      <c r="B7">
        <v>1000</v>
      </c>
      <c r="C7">
        <v>1000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x14ac:dyDescent="0.25">
      <c r="A8" s="7" t="s">
        <v>9</v>
      </c>
      <c r="B8">
        <v>200</v>
      </c>
      <c r="C8">
        <v>200</v>
      </c>
      <c r="E8" s="10"/>
      <c r="F8" s="10"/>
      <c r="G8" s="10"/>
      <c r="H8" s="10"/>
      <c r="I8" s="10"/>
      <c r="J8" s="10"/>
      <c r="K8" s="10"/>
      <c r="L8" s="10"/>
      <c r="M8" s="10"/>
    </row>
    <row r="9" spans="1:13" x14ac:dyDescent="0.25">
      <c r="A9" s="6" t="s">
        <v>20</v>
      </c>
      <c r="B9">
        <v>400</v>
      </c>
      <c r="C9">
        <v>400</v>
      </c>
      <c r="E9" s="10"/>
      <c r="F9" s="10"/>
      <c r="G9" s="10"/>
      <c r="H9" s="10"/>
      <c r="I9" s="10"/>
      <c r="J9" s="10"/>
      <c r="K9" s="10"/>
      <c r="L9" s="10"/>
      <c r="M9" s="10"/>
    </row>
    <row r="10" spans="1:13" x14ac:dyDescent="0.25">
      <c r="A10" s="7" t="s">
        <v>1</v>
      </c>
      <c r="B10">
        <v>400</v>
      </c>
      <c r="C10">
        <v>400</v>
      </c>
    </row>
    <row r="11" spans="1:13" x14ac:dyDescent="0.25">
      <c r="A11" s="6" t="s">
        <v>7</v>
      </c>
      <c r="B11">
        <v>600</v>
      </c>
      <c r="C11">
        <v>600</v>
      </c>
    </row>
    <row r="12" spans="1:13" x14ac:dyDescent="0.25">
      <c r="A12" s="7" t="s">
        <v>19</v>
      </c>
      <c r="B12">
        <v>600</v>
      </c>
      <c r="C12">
        <v>600</v>
      </c>
    </row>
    <row r="13" spans="1:13" x14ac:dyDescent="0.25">
      <c r="A13" s="6" t="s">
        <v>41</v>
      </c>
      <c r="B13">
        <v>2400</v>
      </c>
      <c r="C13">
        <v>2400</v>
      </c>
    </row>
  </sheetData>
  <mergeCells count="1">
    <mergeCell ref="E3:M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Заказы</vt:lpstr>
      <vt:lpstr>Движение</vt:lpstr>
      <vt:lpstr>Отчет движения</vt:lpstr>
      <vt:lpstr>Дефицит металла</vt:lpstr>
      <vt:lpstr>Дефицит деталей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Максим</cp:lastModifiedBy>
  <dcterms:created xsi:type="dcterms:W3CDTF">2023-03-07T18:10:01Z</dcterms:created>
  <dcterms:modified xsi:type="dcterms:W3CDTF">2023-03-12T15:14:59Z</dcterms:modified>
</cp:coreProperties>
</file>