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24B88F60-FD0E-444C-9B0D-B78EFCC2C5E9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ExternalData_1" localSheetId="0" hidden="1">Лист1!$I$1:$J$27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17D028-ED55-404B-83EF-58EA8C11C03D}" keepAlive="1" name="Запрос — Таблица1" description="Соединение с запросом &quot;Таблица1&quot; в книге." type="5" refreshedVersion="8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<sst xmlns="http://schemas.openxmlformats.org/spreadsheetml/2006/main" count="107" uniqueCount="80">
  <si>
    <t>2 CОРТ, Футболка женская GRANDE, цв. разноцветный, ФЖГ1/144</t>
  </si>
  <si>
    <t>2 СОРТ, Брюки женские домашние  Lyocell, БЖДЛ123</t>
  </si>
  <si>
    <t>2 СОРТ, Брюки пижамные ASSAM, Белый, рис.Ромбы, 30153</t>
  </si>
  <si>
    <t>2 СОРТ, Брюки пижамные ASSAM, розовая клетка, 30151</t>
  </si>
  <si>
    <t>2 СОРТ, Брюки пижамные ASSAM, Тропики, 30152</t>
  </si>
  <si>
    <t>2 СОРТ, Брюки унисекс Calido, БУК148</t>
  </si>
  <si>
    <t>2 СОРТ, Брюки унисекс Sport, БУС236</t>
  </si>
  <si>
    <t>2 СОРТ, Детское стеганое одеяло-покрывало, 110*150, 19080</t>
  </si>
  <si>
    <t>2 СОРТ, Дорожка на стол сервировочная, 50*120, 30672</t>
  </si>
  <si>
    <t>2 СОРТ, Кальсоны мужские рост 170-176, КМ147/170</t>
  </si>
  <si>
    <t>2 СОРТ, Кальсоны подростковые, КП147</t>
  </si>
  <si>
    <t>2 СОРТ, Килт банный женский из рогожки, 31554</t>
  </si>
  <si>
    <t>2 СОРТ, Комплект трикотажный Sky, КТС248</t>
  </si>
  <si>
    <t>2 СОРТ, Костюм детский Costa, КДК236</t>
  </si>
  <si>
    <t>2 СОРТ, Костюм женский Палаццо, КЖП236</t>
  </si>
  <si>
    <t>2 СОРТ, КПБ Зима-Лето бязь 1,5сп, 45100</t>
  </si>
  <si>
    <t>2 СОРТ, КПБ Зима-Лето бязь 2,0 сп, 45200</t>
  </si>
  <si>
    <t>2 СОРТ, КПБ Зима-Лето бязь Евро, 45300</t>
  </si>
  <si>
    <t>2 СОРТ, КПБ Зима-Лето бязь Семейный, 45400</t>
  </si>
  <si>
    <t>2 СОРТ, КПБ Зима-Лето поплин 1,5сп, 15920</t>
  </si>
  <si>
    <t>2 СОРТ, КПБ Зима-Лето поплин 2,0 сп, 17210</t>
  </si>
  <si>
    <t>2 СОРТ, КПБ Зима-Лето поплин Евро, 26380</t>
  </si>
  <si>
    <t>2 СОРТ, КПБ Зима-Лето поплин Семейный, 26390</t>
  </si>
  <si>
    <t>2 СОРТ, КПБ Зима-Лето сатин 1,5сп, 45500</t>
  </si>
  <si>
    <t>2 СОРТ, КПБ Зима-Лето сатин 2,0 сп, 45600</t>
  </si>
  <si>
    <t>2 СОРТ, КПБ Зима-Лето сатин евро, 45700</t>
  </si>
  <si>
    <t>txt</t>
  </si>
  <si>
    <t>art</t>
  </si>
  <si>
    <t>2 CОРТ, Футболка женская GRANDE, цв. разноцветный</t>
  </si>
  <si>
    <t xml:space="preserve"> ФЖГ1/144</t>
  </si>
  <si>
    <t>2 СОРТ, Брюки женские домашние  Lyocell</t>
  </si>
  <si>
    <t xml:space="preserve"> БЖДЛ123</t>
  </si>
  <si>
    <t>2 СОРТ, Брюки пижамные ASSAM, Белый, рис.Ромбы</t>
  </si>
  <si>
    <t xml:space="preserve"> 30153</t>
  </si>
  <si>
    <t>2 СОРТ, Брюки пижамные ASSAM, розовая клетка</t>
  </si>
  <si>
    <t xml:space="preserve"> 30151</t>
  </si>
  <si>
    <t>2 СОРТ, Брюки пижамные ASSAM, Тропики</t>
  </si>
  <si>
    <t xml:space="preserve"> 30152</t>
  </si>
  <si>
    <t>2 СОРТ, Брюки унисекс Calido</t>
  </si>
  <si>
    <t xml:space="preserve"> БУК148</t>
  </si>
  <si>
    <t>2 СОРТ, Брюки унисекс Sport</t>
  </si>
  <si>
    <t xml:space="preserve"> БУС236</t>
  </si>
  <si>
    <t>2 СОРТ, Детское стеганое одеяло-покрывало, 110*150</t>
  </si>
  <si>
    <t xml:space="preserve"> 19080</t>
  </si>
  <si>
    <t>2 СОРТ, Дорожка на стол сервировочная, 50*120</t>
  </si>
  <si>
    <t xml:space="preserve"> 30672</t>
  </si>
  <si>
    <t>2 СОРТ, Кальсоны мужские рост 170-176</t>
  </si>
  <si>
    <t xml:space="preserve"> КМ147/170</t>
  </si>
  <si>
    <t>2 СОРТ, Кальсоны подростковые</t>
  </si>
  <si>
    <t xml:space="preserve"> КП147</t>
  </si>
  <si>
    <t>2 СОРТ, Килт банный женский из рогожки</t>
  </si>
  <si>
    <t xml:space="preserve"> 31554</t>
  </si>
  <si>
    <t>2 СОРТ, Комплект трикотажный Sky</t>
  </si>
  <si>
    <t xml:space="preserve"> КТС248</t>
  </si>
  <si>
    <t>2 СОРТ, Костюм детский Costa</t>
  </si>
  <si>
    <t xml:space="preserve"> КДК236</t>
  </si>
  <si>
    <t>2 СОРТ, Костюм женский Палаццо</t>
  </si>
  <si>
    <t xml:space="preserve"> КЖП236</t>
  </si>
  <si>
    <t>2 СОРТ, КПБ Зима-Лето бязь 1,5сп</t>
  </si>
  <si>
    <t xml:space="preserve"> 45100</t>
  </si>
  <si>
    <t>2 СОРТ, КПБ Зима-Лето бязь 2,0 сп</t>
  </si>
  <si>
    <t xml:space="preserve"> 45200</t>
  </si>
  <si>
    <t>2 СОРТ, КПБ Зима-Лето бязь Евро</t>
  </si>
  <si>
    <t xml:space="preserve"> 45300</t>
  </si>
  <si>
    <t>2 СОРТ, КПБ Зима-Лето бязь Семейный</t>
  </si>
  <si>
    <t xml:space="preserve"> 45400</t>
  </si>
  <si>
    <t>2 СОРТ, КПБ Зима-Лето поплин 1,5сп</t>
  </si>
  <si>
    <t xml:space="preserve"> 15920</t>
  </si>
  <si>
    <t>2 СОРТ, КПБ Зима-Лето поплин 2,0 сп</t>
  </si>
  <si>
    <t xml:space="preserve"> 17210</t>
  </si>
  <si>
    <t>2 СОРТ, КПБ Зима-Лето поплин Евро</t>
  </si>
  <si>
    <t xml:space="preserve"> 26380</t>
  </si>
  <si>
    <t>2 СОРТ, КПБ Зима-Лето поплин Семейный</t>
  </si>
  <si>
    <t xml:space="preserve"> 26390</t>
  </si>
  <si>
    <t>2 СОРТ, КПБ Зима-Лето сатин 1,5сп</t>
  </si>
  <si>
    <t xml:space="preserve"> 45500</t>
  </si>
  <si>
    <t>2 СОРТ, КПБ Зима-Лето сатин 2,0 сп</t>
  </si>
  <si>
    <t xml:space="preserve"> 45600</t>
  </si>
  <si>
    <t>2 СОРТ, КПБ Зима-Лето сатин евро</t>
  </si>
  <si>
    <t xml:space="preserve"> 45700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</si>
</sst>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3" borderId="1" xfId="0" applyFill="1" applyBorder="1"/>
    <xf numFmtId="0" fontId="0" fillId="0" borderId="0" xfId="0" applyNumberFormat="1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DB5A577-FBB6-4F8F-BA20-9E57D6183F88}" autoFormatId="16" applyNumberFormats="0" applyBorderFormats="0" applyFontFormats="0" applyPatternFormats="0" applyAlignmentFormats="0" applyWidthHeightFormats="0">
  <queryTableRefresh nextId="3">
    <queryTableFields count="2">
      <queryTableField id="1" name="txt" tableColumnId="1"/>
      <queryTableField id="2" name="art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920F3D-377E-4FD8-BEE6-B4FA9AC9974A}" name="Таблица1" displayName="Таблица1" ref="G1:G27" totalsRowShown="0">
  <autoFilter ref="G1:G27" xr:uid="{72920F3D-377E-4FD8-BEE6-B4FA9AC9974A}"/>
  <tableColumns count="1">
    <tableColumn id="1" xr3:uid="{E03168EB-202C-4129-BE07-D91CDB2C0DAA}" name="tx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05D920-9F5F-4E1E-BE77-1134C10673EB}" name="Таблица_Таблица1" displayName="Таблица_Таблица1" ref="I1:J27" tableType="queryTable" totalsRowShown="0">
  <autoFilter ref="I1:J27" xr:uid="{C105D920-9F5F-4E1E-BE77-1134C10673EB}"/>
  <tableColumns count="2">
    <tableColumn id="1" xr3:uid="{71E017CF-CF63-441E-890E-711B86D0AC03}" uniqueName="1" name="txt" queryTableFieldId="1" dataDxfId="1"/>
    <tableColumn id="2" xr3:uid="{4A69B407-2821-47A7-AED7-5405C8A03F0F}" uniqueName="2" name="art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I1" sqref="I1:J27"/>
    </sheetView>
  </sheetViews>
  <sheetFormatPr defaultRowHeight="15" x14ac:dyDescent="0.25"/>
  <cols>
    <col min="1" max="1" width="62.85546875" customWidth="1"/>
    <col min="7" max="7" width="62.42578125" customWidth="1"/>
    <col min="9" max="9" width="51.5703125" bestFit="1" customWidth="1"/>
    <col min="10" max="10" width="11.140625" bestFit="1" customWidth="1"/>
  </cols>
  <sheetData>
    <row r="1" spans="1:10" x14ac:dyDescent="0.25">
      <c r="A1" s="1" t="s">
        <v>0</v>
      </c>
      <c r="B1" t="str">
        <f t="shared" ref="B1:B26" si="0">IF(LEN(A1)-LEN(SUBSTITUTE(A1,",",))-1,MID(A1,SEARCH(",",A1,SEARCH(",",A1)+1),99),MID(A1,SEARCH(",",A1),99))</f>
        <v>, цв. разноцветный, ФЖГ1/144</v>
      </c>
      <c r="G1" t="s">
        <v>26</v>
      </c>
      <c r="I1" t="s">
        <v>26</v>
      </c>
      <c r="J1" t="s">
        <v>27</v>
      </c>
    </row>
    <row r="2" spans="1:10" x14ac:dyDescent="0.25">
      <c r="A2" s="1" t="s">
        <v>1</v>
      </c>
      <c r="B2" t="str">
        <f t="shared" si="0"/>
        <v>, БЖДЛ123</v>
      </c>
      <c r="G2" t="s">
        <v>0</v>
      </c>
      <c r="I2" s="3" t="s">
        <v>28</v>
      </c>
      <c r="J2" s="3" t="s">
        <v>29</v>
      </c>
    </row>
    <row r="3" spans="1:10" x14ac:dyDescent="0.25">
      <c r="A3" s="2" t="s">
        <v>2</v>
      </c>
      <c r="B3" t="str">
        <f t="shared" si="0"/>
        <v>, Белый, рис.Ромбы, 30153</v>
      </c>
      <c r="G3" t="s">
        <v>1</v>
      </c>
      <c r="I3" s="3" t="s">
        <v>30</v>
      </c>
      <c r="J3" s="3" t="s">
        <v>31</v>
      </c>
    </row>
    <row r="4" spans="1:10" x14ac:dyDescent="0.25">
      <c r="A4" s="2" t="s">
        <v>3</v>
      </c>
      <c r="B4" t="str">
        <f t="shared" si="0"/>
        <v>, розовая клетка, 30151</v>
      </c>
      <c r="G4" t="s">
        <v>2</v>
      </c>
      <c r="I4" s="3" t="s">
        <v>32</v>
      </c>
      <c r="J4" s="3" t="s">
        <v>33</v>
      </c>
    </row>
    <row r="5" spans="1:10" x14ac:dyDescent="0.25">
      <c r="A5" s="2" t="s">
        <v>4</v>
      </c>
      <c r="B5" t="str">
        <f t="shared" si="0"/>
        <v>, Тропики, 30152</v>
      </c>
      <c r="G5" t="s">
        <v>3</v>
      </c>
      <c r="I5" s="3" t="s">
        <v>34</v>
      </c>
      <c r="J5" s="3" t="s">
        <v>35</v>
      </c>
    </row>
    <row r="6" spans="1:10" x14ac:dyDescent="0.25">
      <c r="A6" s="2" t="s">
        <v>5</v>
      </c>
      <c r="B6" t="str">
        <f t="shared" si="0"/>
        <v>, БУК148</v>
      </c>
      <c r="G6" t="s">
        <v>4</v>
      </c>
      <c r="I6" s="3" t="s">
        <v>36</v>
      </c>
      <c r="J6" s="3" t="s">
        <v>37</v>
      </c>
    </row>
    <row r="7" spans="1:10" x14ac:dyDescent="0.25">
      <c r="A7" s="1" t="s">
        <v>6</v>
      </c>
      <c r="B7" t="str">
        <f t="shared" si="0"/>
        <v>, БУС236</v>
      </c>
      <c r="G7" t="s">
        <v>5</v>
      </c>
      <c r="I7" s="3" t="s">
        <v>38</v>
      </c>
      <c r="J7" s="3" t="s">
        <v>39</v>
      </c>
    </row>
    <row r="8" spans="1:10" x14ac:dyDescent="0.25">
      <c r="A8" s="1" t="s">
        <v>7</v>
      </c>
      <c r="B8" t="str">
        <f t="shared" si="0"/>
        <v>, 110*150, 19080</v>
      </c>
      <c r="G8" t="s">
        <v>6</v>
      </c>
      <c r="I8" s="3" t="s">
        <v>40</v>
      </c>
      <c r="J8" s="3" t="s">
        <v>41</v>
      </c>
    </row>
    <row r="9" spans="1:10" x14ac:dyDescent="0.25">
      <c r="A9" s="1" t="s">
        <v>8</v>
      </c>
      <c r="B9" t="str">
        <f t="shared" si="0"/>
        <v>, 50*120, 30672</v>
      </c>
      <c r="G9" t="s">
        <v>7</v>
      </c>
      <c r="I9" s="3" t="s">
        <v>42</v>
      </c>
      <c r="J9" s="3" t="s">
        <v>43</v>
      </c>
    </row>
    <row r="10" spans="1:10" x14ac:dyDescent="0.25">
      <c r="A10" s="2" t="s">
        <v>9</v>
      </c>
      <c r="B10" t="str">
        <f t="shared" si="0"/>
        <v>, КМ147/170</v>
      </c>
      <c r="G10" t="s">
        <v>8</v>
      </c>
      <c r="I10" s="3" t="s">
        <v>44</v>
      </c>
      <c r="J10" s="3" t="s">
        <v>45</v>
      </c>
    </row>
    <row r="11" spans="1:10" x14ac:dyDescent="0.25">
      <c r="A11" s="2" t="s">
        <v>10</v>
      </c>
      <c r="B11" t="str">
        <f t="shared" si="0"/>
        <v>, КП147</v>
      </c>
      <c r="G11" t="s">
        <v>9</v>
      </c>
      <c r="I11" s="3" t="s">
        <v>46</v>
      </c>
      <c r="J11" s="3" t="s">
        <v>47</v>
      </c>
    </row>
    <row r="12" spans="1:10" x14ac:dyDescent="0.25">
      <c r="A12" s="2" t="s">
        <v>11</v>
      </c>
      <c r="B12" t="str">
        <f t="shared" si="0"/>
        <v>, 31554</v>
      </c>
      <c r="G12" t="s">
        <v>10</v>
      </c>
      <c r="I12" s="3" t="s">
        <v>48</v>
      </c>
      <c r="J12" s="3" t="s">
        <v>49</v>
      </c>
    </row>
    <row r="13" spans="1:10" x14ac:dyDescent="0.25">
      <c r="A13" s="1" t="s">
        <v>12</v>
      </c>
      <c r="B13" t="str">
        <f t="shared" si="0"/>
        <v>, КТС248</v>
      </c>
      <c r="G13" t="s">
        <v>11</v>
      </c>
      <c r="I13" s="3" t="s">
        <v>50</v>
      </c>
      <c r="J13" s="3" t="s">
        <v>51</v>
      </c>
    </row>
    <row r="14" spans="1:10" x14ac:dyDescent="0.25">
      <c r="A14" s="1" t="s">
        <v>13</v>
      </c>
      <c r="B14" t="str">
        <f t="shared" si="0"/>
        <v>, КДК236</v>
      </c>
      <c r="G14" t="s">
        <v>12</v>
      </c>
      <c r="I14" s="3" t="s">
        <v>52</v>
      </c>
      <c r="J14" s="3" t="s">
        <v>53</v>
      </c>
    </row>
    <row r="15" spans="1:10" x14ac:dyDescent="0.25">
      <c r="A15" s="2" t="s">
        <v>14</v>
      </c>
      <c r="B15" t="str">
        <f t="shared" si="0"/>
        <v>, КЖП236</v>
      </c>
      <c r="G15" t="s">
        <v>13</v>
      </c>
      <c r="I15" s="3" t="s">
        <v>54</v>
      </c>
      <c r="J15" s="3" t="s">
        <v>55</v>
      </c>
    </row>
    <row r="16" spans="1:10" x14ac:dyDescent="0.25">
      <c r="A16" s="2" t="s">
        <v>15</v>
      </c>
      <c r="B16" t="str">
        <f t="shared" si="0"/>
        <v>,5сп, 45100</v>
      </c>
      <c r="G16" t="s">
        <v>14</v>
      </c>
      <c r="I16" s="3" t="s">
        <v>56</v>
      </c>
      <c r="J16" s="3" t="s">
        <v>57</v>
      </c>
    </row>
    <row r="17" spans="1:10" x14ac:dyDescent="0.25">
      <c r="A17" s="2" t="s">
        <v>16</v>
      </c>
      <c r="B17" t="str">
        <f t="shared" si="0"/>
        <v>,0 сп, 45200</v>
      </c>
      <c r="G17" t="s">
        <v>15</v>
      </c>
      <c r="I17" s="3" t="s">
        <v>58</v>
      </c>
      <c r="J17" s="3" t="s">
        <v>59</v>
      </c>
    </row>
    <row r="18" spans="1:10" x14ac:dyDescent="0.25">
      <c r="A18" s="2" t="s">
        <v>17</v>
      </c>
      <c r="B18" t="str">
        <f t="shared" si="0"/>
        <v>, 45300</v>
      </c>
      <c r="G18" t="s">
        <v>16</v>
      </c>
      <c r="I18" s="3" t="s">
        <v>60</v>
      </c>
      <c r="J18" s="3" t="s">
        <v>61</v>
      </c>
    </row>
    <row r="19" spans="1:10" x14ac:dyDescent="0.25">
      <c r="A19" s="2" t="s">
        <v>18</v>
      </c>
      <c r="B19" t="str">
        <f t="shared" si="0"/>
        <v>, 45400</v>
      </c>
      <c r="G19" t="s">
        <v>17</v>
      </c>
      <c r="I19" s="3" t="s">
        <v>62</v>
      </c>
      <c r="J19" s="3" t="s">
        <v>63</v>
      </c>
    </row>
    <row r="20" spans="1:10" x14ac:dyDescent="0.25">
      <c r="A20" s="2" t="s">
        <v>19</v>
      </c>
      <c r="B20" t="str">
        <f t="shared" si="0"/>
        <v>,5сп, 15920</v>
      </c>
      <c r="G20" t="s">
        <v>18</v>
      </c>
      <c r="I20" s="3" t="s">
        <v>64</v>
      </c>
      <c r="J20" s="3" t="s">
        <v>65</v>
      </c>
    </row>
    <row r="21" spans="1:10" x14ac:dyDescent="0.25">
      <c r="A21" s="2" t="s">
        <v>20</v>
      </c>
      <c r="B21" t="str">
        <f t="shared" si="0"/>
        <v>,0 сп, 17210</v>
      </c>
      <c r="G21" t="s">
        <v>19</v>
      </c>
      <c r="I21" s="3" t="s">
        <v>66</v>
      </c>
      <c r="J21" s="3" t="s">
        <v>67</v>
      </c>
    </row>
    <row r="22" spans="1:10" x14ac:dyDescent="0.25">
      <c r="A22" s="2" t="s">
        <v>21</v>
      </c>
      <c r="B22" t="str">
        <f t="shared" si="0"/>
        <v>, 26380</v>
      </c>
      <c r="G22" t="s">
        <v>20</v>
      </c>
      <c r="I22" s="3" t="s">
        <v>68</v>
      </c>
      <c r="J22" s="3" t="s">
        <v>69</v>
      </c>
    </row>
    <row r="23" spans="1:10" x14ac:dyDescent="0.25">
      <c r="A23" s="2" t="s">
        <v>22</v>
      </c>
      <c r="B23" t="str">
        <f t="shared" si="0"/>
        <v>, 26390</v>
      </c>
      <c r="G23" t="s">
        <v>21</v>
      </c>
      <c r="I23" s="3" t="s">
        <v>70</v>
      </c>
      <c r="J23" s="3" t="s">
        <v>71</v>
      </c>
    </row>
    <row r="24" spans="1:10" x14ac:dyDescent="0.25">
      <c r="A24" s="2" t="s">
        <v>23</v>
      </c>
      <c r="B24" t="str">
        <f t="shared" si="0"/>
        <v>,5сп, 45500</v>
      </c>
      <c r="G24" t="s">
        <v>22</v>
      </c>
      <c r="I24" s="3" t="s">
        <v>72</v>
      </c>
      <c r="J24" s="3" t="s">
        <v>73</v>
      </c>
    </row>
    <row r="25" spans="1:10" x14ac:dyDescent="0.25">
      <c r="A25" s="2" t="s">
        <v>24</v>
      </c>
      <c r="B25" t="str">
        <f t="shared" si="0"/>
        <v>,0 сп, 45600</v>
      </c>
      <c r="G25" t="s">
        <v>23</v>
      </c>
      <c r="I25" s="3" t="s">
        <v>74</v>
      </c>
      <c r="J25" s="3" t="s">
        <v>75</v>
      </c>
    </row>
    <row r="26" spans="1:10" x14ac:dyDescent="0.25">
      <c r="A26" s="2" t="s">
        <v>25</v>
      </c>
      <c r="B26" t="str">
        <f t="shared" si="0"/>
        <v>, 45700</v>
      </c>
      <c r="G26" t="s">
        <v>24</v>
      </c>
      <c r="I26" s="3" t="s">
        <v>76</v>
      </c>
      <c r="J26" s="3" t="s">
        <v>77</v>
      </c>
    </row>
    <row r="27" spans="1:10" x14ac:dyDescent="0.25">
      <c r="G27" t="s">
        <v>25</v>
      </c>
      <c r="I27" s="3" t="s">
        <v>78</v>
      </c>
      <c r="J27" s="3" t="s">
        <v>79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D3B8FD-6503-4219-84CD-2C38C4A643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</dc:creator>
  <cp:lastModifiedBy>Михаил Музыкин</cp:lastModifiedBy>
  <dcterms:created xsi:type="dcterms:W3CDTF">2023-04-11T11:31:40Z</dcterms:created>
  <dcterms:modified xsi:type="dcterms:W3CDTF">2023-04-11T13:57:38Z</dcterms:modified>
</cp:coreProperties>
</file>