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аннка\Desktop\"/>
    </mc:Choice>
  </mc:AlternateContent>
  <xr:revisionPtr revIDLastSave="0" documentId="13_ncr:40009_{783DFE77-F6EB-46F2-942C-C0DCC6EF97F4}" xr6:coauthVersionLast="47" xr6:coauthVersionMax="47" xr10:uidLastSave="{00000000-0000-0000-0000-000000000000}"/>
  <bookViews>
    <workbookView xWindow="-120" yWindow="-120" windowWidth="29040" windowHeight="15840" activeTab="2"/>
  </bookViews>
  <sheets>
    <sheet name="Исходный файл" sheetId="2" r:id="rId1"/>
    <sheet name="Результат" sheetId="4" r:id="rId2"/>
    <sheet name="Схема подсчета" sheetId="3" r:id="rId3"/>
  </sheets>
  <calcPr calcId="0"/>
</workbook>
</file>

<file path=xl/calcChain.xml><?xml version="1.0" encoding="utf-8"?>
<calcChain xmlns="http://schemas.openxmlformats.org/spreadsheetml/2006/main">
  <c r="L4" i="3" l="1"/>
  <c r="L8" i="3"/>
  <c r="L9" i="3"/>
  <c r="L13" i="3"/>
  <c r="L14" i="3"/>
  <c r="L15" i="3"/>
  <c r="L16" i="3"/>
  <c r="L17" i="3"/>
  <c r="J19" i="3"/>
  <c r="K19" i="3"/>
  <c r="L19" i="3"/>
  <c r="L20" i="3"/>
  <c r="L21" i="3"/>
  <c r="L22" i="3"/>
  <c r="K4" i="3"/>
  <c r="J4" i="3"/>
  <c r="I4" i="3"/>
  <c r="A5" i="3"/>
  <c r="L10" i="3" s="1"/>
  <c r="A6" i="3"/>
  <c r="A7" i="3"/>
  <c r="A8" i="3"/>
  <c r="L18" i="3" s="1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4" i="3"/>
  <c r="I5" i="3" s="1"/>
  <c r="J14" i="3" l="1"/>
  <c r="J9" i="3"/>
  <c r="I19" i="3"/>
  <c r="I14" i="3"/>
  <c r="I9" i="3"/>
  <c r="K9" i="3"/>
  <c r="K18" i="3"/>
  <c r="K13" i="3"/>
  <c r="K8" i="3"/>
  <c r="K14" i="3"/>
  <c r="J18" i="3"/>
  <c r="J13" i="3"/>
  <c r="J8" i="3"/>
  <c r="I18" i="3"/>
  <c r="I13" i="3"/>
  <c r="I8" i="3"/>
  <c r="L12" i="3"/>
  <c r="L7" i="3"/>
  <c r="K22" i="3"/>
  <c r="K17" i="3"/>
  <c r="K12" i="3"/>
  <c r="K7" i="3"/>
  <c r="J22" i="3"/>
  <c r="J17" i="3"/>
  <c r="J12" i="3"/>
  <c r="J7" i="3"/>
  <c r="I22" i="3"/>
  <c r="I17" i="3"/>
  <c r="I12" i="3"/>
  <c r="I7" i="3"/>
  <c r="L11" i="3"/>
  <c r="L6" i="3"/>
  <c r="K21" i="3"/>
  <c r="K16" i="3"/>
  <c r="K11" i="3"/>
  <c r="K6" i="3"/>
  <c r="J21" i="3"/>
  <c r="J16" i="3"/>
  <c r="J11" i="3"/>
  <c r="J6" i="3"/>
  <c r="I21" i="3"/>
  <c r="I16" i="3"/>
  <c r="I11" i="3"/>
  <c r="I6" i="3"/>
  <c r="L5" i="3"/>
  <c r="K20" i="3"/>
  <c r="K15" i="3"/>
  <c r="K10" i="3"/>
  <c r="K5" i="3"/>
  <c r="J20" i="3"/>
  <c r="J15" i="3"/>
  <c r="J10" i="3"/>
  <c r="J5" i="3"/>
  <c r="I20" i="3"/>
  <c r="I15" i="3"/>
  <c r="I10" i="3"/>
</calcChain>
</file>

<file path=xl/sharedStrings.xml><?xml version="1.0" encoding="utf-8"?>
<sst xmlns="http://schemas.openxmlformats.org/spreadsheetml/2006/main" count="264" uniqueCount="44">
  <si>
    <t>сцепка</t>
  </si>
  <si>
    <t>Тип трафика</t>
  </si>
  <si>
    <t>Показы</t>
  </si>
  <si>
    <t>Web</t>
  </si>
  <si>
    <t>InApp</t>
  </si>
  <si>
    <t>экзамен-пдд-онлайн.рф</t>
  </si>
  <si>
    <t>супертинейджеры.рф</t>
  </si>
  <si>
    <t>убойнаясила.рф</t>
  </si>
  <si>
    <t>школа-пифагора.рф</t>
  </si>
  <si>
    <t>урок-биологии.рф</t>
  </si>
  <si>
    <t>эксель.онлайн</t>
  </si>
  <si>
    <t>регион-оператор.рф</t>
  </si>
  <si>
    <t>я-школярик.рф</t>
  </si>
  <si>
    <t>урок.рф</t>
  </si>
  <si>
    <t>Btzswq76wFiosbk</t>
  </si>
  <si>
    <t>Btzt5iG5HhykzqNHh8k</t>
  </si>
  <si>
    <t>BtztCSoJadsUumokxAEsrRc</t>
  </si>
  <si>
    <t>Домен</t>
  </si>
  <si>
    <t>Токен</t>
  </si>
  <si>
    <t>Создаем столбец "сцепка" и сцепляем данные в столбцах "токен" и "домен"</t>
  </si>
  <si>
    <t>BtztCSoJadsUumokxAEsrRc   я-школярик.рф</t>
  </si>
  <si>
    <t>Btzt5iG5HhykzqNHh8k   эксель.онлайн</t>
  </si>
  <si>
    <t>BtztCSoJadsUumokxAEsrRc   эксель.онлайн</t>
  </si>
  <si>
    <t>Btzswq76wFiosbk   экзамен-пдд-онлайн.рф</t>
  </si>
  <si>
    <t>Btzt5iG5HhykzqNHh8k   экзамен-пдд-онлайн.рф</t>
  </si>
  <si>
    <t>BtztCSoJadsUumokxAEsrRc   экзамен-пдд-онлайн.рф</t>
  </si>
  <si>
    <t>Btzswq76wFiosbk   школа-пифагора.рф</t>
  </si>
  <si>
    <t>Btzt5iG5HhykzqNHh8k   школа-пифагора.рф</t>
  </si>
  <si>
    <t>BtztCSoJadsUumokxAEsrRc   школа-пифагора.рф</t>
  </si>
  <si>
    <t>Btzswq76wFiosbk   урок-биологии.рф</t>
  </si>
  <si>
    <t>BtztCSoJadsUumokxAEsrRc   урок-биологии.рф</t>
  </si>
  <si>
    <t>Btzswq76wFiosbk   урок.рф</t>
  </si>
  <si>
    <t>Btzswq76wFiosbk   убойнаясила.рф</t>
  </si>
  <si>
    <t>Btzt5iG5HhykzqNHh8k   убойнаясила.рф</t>
  </si>
  <si>
    <t>BtztCSoJadsUumokxAEsrRc   убойнаясила.рф</t>
  </si>
  <si>
    <t>Btzswq76wFiosbk   супертинейджеры.рф</t>
  </si>
  <si>
    <t>Btzt5iG5HhykzqNHh8k   супертинейджеры.рф</t>
  </si>
  <si>
    <t>BtztCSoJadsUumokxAEsrRc   супертинейджеры.рф</t>
  </si>
  <si>
    <t>Btzswq76wFiosbk   регион-оператор.рф</t>
  </si>
  <si>
    <t>Тянем данные через впр, искомое значение по столбцу "сцепка"</t>
  </si>
  <si>
    <t>Исходные данные</t>
  </si>
  <si>
    <t>Результат</t>
  </si>
  <si>
    <t>Переносим столбец "сцепка" и сохраняем как значения, далее удаляем дубли через "удалить дубликаты"</t>
  </si>
  <si>
    <t>Суммируем данные через суммесли по диапозону исходной сцепки, критерий  сцепка после удаления дубликатов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</si>
</sst>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7" fillId="33" borderId="0" xfId="0" applyFont="1" applyFill="1"/>
    <xf numFmtId="0" fontId="0" fillId="34" borderId="0" xfId="0" applyFill="1"/>
    <xf numFmtId="0" fontId="18" fillId="35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36" sqref="C36"/>
    </sheetView>
  </sheetViews>
  <sheetFormatPr defaultRowHeight="15" x14ac:dyDescent="0.25"/>
  <cols>
    <col min="1" max="1" width="25" bestFit="1" customWidth="1"/>
    <col min="2" max="2" width="12.140625" bestFit="1" customWidth="1"/>
    <col min="3" max="3" width="23.5703125" bestFit="1" customWidth="1"/>
    <col min="4" max="4" width="7.7109375" bestFit="1" customWidth="1"/>
  </cols>
  <sheetData>
    <row r="1" spans="1:4" x14ac:dyDescent="0.25">
      <c r="A1" t="s">
        <v>18</v>
      </c>
      <c r="B1" t="s">
        <v>1</v>
      </c>
      <c r="C1" t="s">
        <v>17</v>
      </c>
      <c r="D1" t="s">
        <v>2</v>
      </c>
    </row>
    <row r="2" spans="1:4" x14ac:dyDescent="0.25">
      <c r="A2" t="s">
        <v>16</v>
      </c>
      <c r="B2" t="s">
        <v>3</v>
      </c>
      <c r="C2" t="s">
        <v>12</v>
      </c>
      <c r="D2">
        <v>1</v>
      </c>
    </row>
    <row r="3" spans="1:4" x14ac:dyDescent="0.25">
      <c r="A3" t="s">
        <v>15</v>
      </c>
      <c r="B3" t="s">
        <v>3</v>
      </c>
      <c r="C3" t="s">
        <v>10</v>
      </c>
      <c r="D3">
        <v>2</v>
      </c>
    </row>
    <row r="4" spans="1:4" x14ac:dyDescent="0.25">
      <c r="A4" t="s">
        <v>16</v>
      </c>
      <c r="B4" t="s">
        <v>4</v>
      </c>
      <c r="C4" t="s">
        <v>10</v>
      </c>
      <c r="D4">
        <v>2</v>
      </c>
    </row>
    <row r="5" spans="1:4" x14ac:dyDescent="0.25">
      <c r="A5" t="s">
        <v>14</v>
      </c>
      <c r="B5" t="s">
        <v>3</v>
      </c>
      <c r="C5" t="s">
        <v>5</v>
      </c>
      <c r="D5">
        <v>9</v>
      </c>
    </row>
    <row r="6" spans="1:4" x14ac:dyDescent="0.25">
      <c r="A6" t="s">
        <v>14</v>
      </c>
      <c r="B6" t="s">
        <v>3</v>
      </c>
      <c r="C6" t="s">
        <v>5</v>
      </c>
      <c r="D6">
        <v>2</v>
      </c>
    </row>
    <row r="7" spans="1:4" x14ac:dyDescent="0.25">
      <c r="A7" t="s">
        <v>15</v>
      </c>
      <c r="B7" t="s">
        <v>4</v>
      </c>
      <c r="C7" t="s">
        <v>5</v>
      </c>
      <c r="D7">
        <v>2</v>
      </c>
    </row>
    <row r="8" spans="1:4" x14ac:dyDescent="0.25">
      <c r="A8" t="s">
        <v>16</v>
      </c>
      <c r="B8" t="s">
        <v>3</v>
      </c>
      <c r="C8" t="s">
        <v>5</v>
      </c>
      <c r="D8">
        <v>7</v>
      </c>
    </row>
    <row r="9" spans="1:4" x14ac:dyDescent="0.25">
      <c r="A9" t="s">
        <v>14</v>
      </c>
      <c r="B9" t="s">
        <v>3</v>
      </c>
      <c r="C9" t="s">
        <v>8</v>
      </c>
      <c r="D9">
        <v>2</v>
      </c>
    </row>
    <row r="10" spans="1:4" x14ac:dyDescent="0.25">
      <c r="A10" t="s">
        <v>14</v>
      </c>
      <c r="B10" t="s">
        <v>3</v>
      </c>
      <c r="C10" t="s">
        <v>8</v>
      </c>
      <c r="D10">
        <v>1</v>
      </c>
    </row>
    <row r="11" spans="1:4" x14ac:dyDescent="0.25">
      <c r="A11" t="s">
        <v>15</v>
      </c>
      <c r="B11" t="s">
        <v>3</v>
      </c>
      <c r="C11" t="s">
        <v>8</v>
      </c>
      <c r="D11">
        <v>3</v>
      </c>
    </row>
    <row r="12" spans="1:4" x14ac:dyDescent="0.25">
      <c r="A12" t="s">
        <v>16</v>
      </c>
      <c r="B12" t="s">
        <v>4</v>
      </c>
      <c r="C12" t="s">
        <v>8</v>
      </c>
      <c r="D12">
        <v>2</v>
      </c>
    </row>
    <row r="13" spans="1:4" x14ac:dyDescent="0.25">
      <c r="A13" t="s">
        <v>16</v>
      </c>
      <c r="B13" t="s">
        <v>3</v>
      </c>
      <c r="C13" t="s">
        <v>8</v>
      </c>
      <c r="D13">
        <v>2</v>
      </c>
    </row>
    <row r="14" spans="1:4" x14ac:dyDescent="0.25">
      <c r="A14" t="s">
        <v>14</v>
      </c>
      <c r="B14" t="s">
        <v>3</v>
      </c>
      <c r="C14" t="s">
        <v>9</v>
      </c>
      <c r="D14">
        <v>2</v>
      </c>
    </row>
    <row r="15" spans="1:4" x14ac:dyDescent="0.25">
      <c r="A15" t="s">
        <v>16</v>
      </c>
      <c r="B15" t="s">
        <v>3</v>
      </c>
      <c r="C15" t="s">
        <v>9</v>
      </c>
      <c r="D15">
        <v>1</v>
      </c>
    </row>
    <row r="16" spans="1:4" x14ac:dyDescent="0.25">
      <c r="A16" t="s">
        <v>14</v>
      </c>
      <c r="B16" t="s">
        <v>3</v>
      </c>
      <c r="C16" t="s">
        <v>13</v>
      </c>
      <c r="D16">
        <v>1</v>
      </c>
    </row>
    <row r="17" spans="1:4" x14ac:dyDescent="0.25">
      <c r="A17" t="s">
        <v>14</v>
      </c>
      <c r="B17" t="s">
        <v>4</v>
      </c>
      <c r="C17" t="s">
        <v>7</v>
      </c>
      <c r="D17">
        <v>3</v>
      </c>
    </row>
    <row r="18" spans="1:4" x14ac:dyDescent="0.25">
      <c r="A18" t="s">
        <v>14</v>
      </c>
      <c r="B18" t="s">
        <v>3</v>
      </c>
      <c r="C18" t="s">
        <v>7</v>
      </c>
      <c r="D18">
        <v>1</v>
      </c>
    </row>
    <row r="19" spans="1:4" x14ac:dyDescent="0.25">
      <c r="A19" t="s">
        <v>15</v>
      </c>
      <c r="B19" t="s">
        <v>3</v>
      </c>
      <c r="C19" t="s">
        <v>7</v>
      </c>
      <c r="D19">
        <v>1</v>
      </c>
    </row>
    <row r="20" spans="1:4" x14ac:dyDescent="0.25">
      <c r="A20" t="s">
        <v>16</v>
      </c>
      <c r="B20" t="s">
        <v>3</v>
      </c>
      <c r="C20" t="s">
        <v>7</v>
      </c>
      <c r="D20">
        <v>4</v>
      </c>
    </row>
    <row r="21" spans="1:4" x14ac:dyDescent="0.25">
      <c r="A21" t="s">
        <v>16</v>
      </c>
      <c r="B21" t="s">
        <v>3</v>
      </c>
      <c r="C21" t="s">
        <v>7</v>
      </c>
      <c r="D21">
        <v>1</v>
      </c>
    </row>
    <row r="22" spans="1:4" x14ac:dyDescent="0.25">
      <c r="A22" t="s">
        <v>14</v>
      </c>
      <c r="B22" t="s">
        <v>4</v>
      </c>
      <c r="C22" t="s">
        <v>6</v>
      </c>
      <c r="D22">
        <v>5</v>
      </c>
    </row>
    <row r="23" spans="1:4" x14ac:dyDescent="0.25">
      <c r="A23" t="s">
        <v>14</v>
      </c>
      <c r="B23" t="s">
        <v>3</v>
      </c>
      <c r="C23" t="s">
        <v>6</v>
      </c>
      <c r="D23">
        <v>3</v>
      </c>
    </row>
    <row r="24" spans="1:4" x14ac:dyDescent="0.25">
      <c r="A24" t="s">
        <v>15</v>
      </c>
      <c r="B24" t="s">
        <v>3</v>
      </c>
      <c r="C24" t="s">
        <v>6</v>
      </c>
      <c r="D24">
        <v>5</v>
      </c>
    </row>
    <row r="25" spans="1:4" x14ac:dyDescent="0.25">
      <c r="A25" t="s">
        <v>16</v>
      </c>
      <c r="B25" t="s">
        <v>3</v>
      </c>
      <c r="C25" t="s">
        <v>6</v>
      </c>
      <c r="D25">
        <v>5</v>
      </c>
    </row>
    <row r="26" spans="1:4" x14ac:dyDescent="0.25">
      <c r="A26" t="s">
        <v>16</v>
      </c>
      <c r="B26" t="s">
        <v>4</v>
      </c>
      <c r="C26" t="s">
        <v>6</v>
      </c>
      <c r="D26">
        <v>1</v>
      </c>
    </row>
    <row r="27" spans="1:4" x14ac:dyDescent="0.25">
      <c r="A27" t="s">
        <v>14</v>
      </c>
      <c r="B27" t="s">
        <v>3</v>
      </c>
      <c r="C27" t="s">
        <v>11</v>
      </c>
      <c r="D27">
        <v>1</v>
      </c>
    </row>
    <row r="28" spans="1:4" x14ac:dyDescent="0.25">
      <c r="A28" t="s">
        <v>14</v>
      </c>
      <c r="B28" t="s">
        <v>3</v>
      </c>
      <c r="C28" t="s">
        <v>11</v>
      </c>
      <c r="D2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4" sqref="B14"/>
    </sheetView>
  </sheetViews>
  <sheetFormatPr defaultRowHeight="15" x14ac:dyDescent="0.25"/>
  <cols>
    <col min="1" max="1" width="25" bestFit="1" customWidth="1"/>
    <col min="2" max="2" width="22" customWidth="1"/>
    <col min="3" max="3" width="23.5703125" bestFit="1" customWidth="1"/>
    <col min="4" max="4" width="27.140625" customWidth="1"/>
  </cols>
  <sheetData>
    <row r="1" spans="1:4" x14ac:dyDescent="0.25">
      <c r="A1" t="s">
        <v>18</v>
      </c>
      <c r="B1" t="s">
        <v>1</v>
      </c>
      <c r="C1" t="s">
        <v>17</v>
      </c>
      <c r="D1" t="s">
        <v>2</v>
      </c>
    </row>
    <row r="2" spans="1:4" x14ac:dyDescent="0.25">
      <c r="A2" t="s">
        <v>16</v>
      </c>
      <c r="B2" t="s">
        <v>3</v>
      </c>
      <c r="C2" t="s">
        <v>12</v>
      </c>
      <c r="D2">
        <v>1</v>
      </c>
    </row>
    <row r="3" spans="1:4" x14ac:dyDescent="0.25">
      <c r="A3" t="s">
        <v>15</v>
      </c>
      <c r="B3" t="s">
        <v>3</v>
      </c>
      <c r="C3" t="s">
        <v>10</v>
      </c>
      <c r="D3">
        <v>2</v>
      </c>
    </row>
    <row r="4" spans="1:4" x14ac:dyDescent="0.25">
      <c r="A4" t="s">
        <v>16</v>
      </c>
      <c r="B4" t="s">
        <v>4</v>
      </c>
      <c r="C4" t="s">
        <v>10</v>
      </c>
      <c r="D4">
        <v>2</v>
      </c>
    </row>
    <row r="5" spans="1:4" x14ac:dyDescent="0.25">
      <c r="A5" t="s">
        <v>14</v>
      </c>
      <c r="B5" t="s">
        <v>3</v>
      </c>
      <c r="C5" t="s">
        <v>5</v>
      </c>
      <c r="D5">
        <v>11</v>
      </c>
    </row>
    <row r="6" spans="1:4" x14ac:dyDescent="0.25">
      <c r="A6" t="s">
        <v>15</v>
      </c>
      <c r="B6" t="s">
        <v>4</v>
      </c>
      <c r="C6" t="s">
        <v>5</v>
      </c>
      <c r="D6">
        <v>2</v>
      </c>
    </row>
    <row r="7" spans="1:4" x14ac:dyDescent="0.25">
      <c r="A7" t="s">
        <v>16</v>
      </c>
      <c r="B7" t="s">
        <v>3</v>
      </c>
      <c r="C7" t="s">
        <v>5</v>
      </c>
      <c r="D7">
        <v>7</v>
      </c>
    </row>
    <row r="8" spans="1:4" x14ac:dyDescent="0.25">
      <c r="A8" t="s">
        <v>14</v>
      </c>
      <c r="B8" t="s">
        <v>3</v>
      </c>
      <c r="C8" t="s">
        <v>8</v>
      </c>
      <c r="D8">
        <v>3</v>
      </c>
    </row>
    <row r="9" spans="1:4" x14ac:dyDescent="0.25">
      <c r="A9" t="s">
        <v>15</v>
      </c>
      <c r="B9" t="s">
        <v>3</v>
      </c>
      <c r="C9" t="s">
        <v>8</v>
      </c>
      <c r="D9">
        <v>3</v>
      </c>
    </row>
    <row r="10" spans="1:4" x14ac:dyDescent="0.25">
      <c r="A10" t="s">
        <v>16</v>
      </c>
      <c r="B10" t="s">
        <v>4</v>
      </c>
      <c r="C10" t="s">
        <v>8</v>
      </c>
      <c r="D10">
        <v>4</v>
      </c>
    </row>
    <row r="11" spans="1:4" x14ac:dyDescent="0.25">
      <c r="A11" t="s">
        <v>14</v>
      </c>
      <c r="B11" t="s">
        <v>3</v>
      </c>
      <c r="C11" t="s">
        <v>9</v>
      </c>
      <c r="D11">
        <v>2</v>
      </c>
    </row>
    <row r="12" spans="1:4" x14ac:dyDescent="0.25">
      <c r="A12" t="s">
        <v>16</v>
      </c>
      <c r="B12" t="s">
        <v>3</v>
      </c>
      <c r="C12" t="s">
        <v>9</v>
      </c>
      <c r="D12">
        <v>1</v>
      </c>
    </row>
    <row r="13" spans="1:4" x14ac:dyDescent="0.25">
      <c r="A13" t="s">
        <v>14</v>
      </c>
      <c r="B13" t="s">
        <v>3</v>
      </c>
      <c r="C13" t="s">
        <v>13</v>
      </c>
      <c r="D13">
        <v>1</v>
      </c>
    </row>
    <row r="14" spans="1:4" x14ac:dyDescent="0.25">
      <c r="A14" t="s">
        <v>14</v>
      </c>
      <c r="B14" t="s">
        <v>4</v>
      </c>
      <c r="C14" t="s">
        <v>7</v>
      </c>
      <c r="D14">
        <v>4</v>
      </c>
    </row>
    <row r="15" spans="1:4" x14ac:dyDescent="0.25">
      <c r="A15" t="s">
        <v>15</v>
      </c>
      <c r="B15" t="s">
        <v>3</v>
      </c>
      <c r="C15" t="s">
        <v>7</v>
      </c>
      <c r="D15">
        <v>1</v>
      </c>
    </row>
    <row r="16" spans="1:4" x14ac:dyDescent="0.25">
      <c r="A16" t="s">
        <v>16</v>
      </c>
      <c r="B16" t="s">
        <v>3</v>
      </c>
      <c r="C16" t="s">
        <v>7</v>
      </c>
      <c r="D16">
        <v>5</v>
      </c>
    </row>
    <row r="17" spans="1:4" x14ac:dyDescent="0.25">
      <c r="A17" t="s">
        <v>14</v>
      </c>
      <c r="B17" t="s">
        <v>4</v>
      </c>
      <c r="C17" t="s">
        <v>6</v>
      </c>
      <c r="D17">
        <v>8</v>
      </c>
    </row>
    <row r="18" spans="1:4" x14ac:dyDescent="0.25">
      <c r="A18" t="s">
        <v>15</v>
      </c>
      <c r="B18" t="s">
        <v>3</v>
      </c>
      <c r="C18" t="s">
        <v>6</v>
      </c>
      <c r="D18">
        <v>5</v>
      </c>
    </row>
    <row r="19" spans="1:4" x14ac:dyDescent="0.25">
      <c r="A19" t="s">
        <v>16</v>
      </c>
      <c r="B19" t="s">
        <v>3</v>
      </c>
      <c r="C19" t="s">
        <v>6</v>
      </c>
      <c r="D19">
        <v>6</v>
      </c>
    </row>
    <row r="20" spans="1:4" x14ac:dyDescent="0.25">
      <c r="A20" t="s">
        <v>14</v>
      </c>
      <c r="B20" t="s">
        <v>3</v>
      </c>
      <c r="C20" t="s">
        <v>11</v>
      </c>
      <c r="D20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G15" sqref="G15"/>
    </sheetView>
  </sheetViews>
  <sheetFormatPr defaultRowHeight="15" x14ac:dyDescent="0.25"/>
  <cols>
    <col min="1" max="1" width="40.7109375" bestFit="1" customWidth="1"/>
    <col min="2" max="2" width="25" bestFit="1" customWidth="1"/>
    <col min="3" max="3" width="12.140625" bestFit="1" customWidth="1"/>
    <col min="4" max="4" width="23.5703125" bestFit="1" customWidth="1"/>
    <col min="5" max="5" width="7.7109375" bestFit="1" customWidth="1"/>
    <col min="8" max="8" width="32" customWidth="1"/>
    <col min="9" max="9" width="25" bestFit="1" customWidth="1"/>
    <col min="10" max="10" width="22" customWidth="1"/>
    <col min="11" max="11" width="23.5703125" bestFit="1" customWidth="1"/>
    <col min="12" max="12" width="27.140625" customWidth="1"/>
  </cols>
  <sheetData>
    <row r="1" spans="1:12" ht="15.75" thickBot="1" x14ac:dyDescent="0.3">
      <c r="A1" s="5" t="s">
        <v>40</v>
      </c>
      <c r="B1" s="6"/>
      <c r="C1" s="6"/>
      <c r="D1" s="6"/>
      <c r="E1" s="7"/>
      <c r="H1" s="5" t="s">
        <v>41</v>
      </c>
      <c r="I1" s="6"/>
      <c r="J1" s="6"/>
      <c r="K1" s="6"/>
      <c r="L1" s="7"/>
    </row>
    <row r="2" spans="1:12" ht="63.75" x14ac:dyDescent="0.25">
      <c r="A2" s="3" t="s">
        <v>19</v>
      </c>
      <c r="B2" s="4"/>
      <c r="C2" s="4"/>
      <c r="D2" s="4"/>
      <c r="E2" s="4"/>
      <c r="F2" s="4"/>
      <c r="G2" s="4"/>
      <c r="H2" s="3" t="s">
        <v>42</v>
      </c>
      <c r="I2" s="3" t="s">
        <v>39</v>
      </c>
      <c r="J2" s="3" t="s">
        <v>39</v>
      </c>
      <c r="K2" s="3" t="s">
        <v>39</v>
      </c>
      <c r="L2" s="3" t="s">
        <v>43</v>
      </c>
    </row>
    <row r="3" spans="1:12" x14ac:dyDescent="0.25">
      <c r="A3" s="1" t="s">
        <v>0</v>
      </c>
      <c r="B3" t="s">
        <v>18</v>
      </c>
      <c r="C3" t="s">
        <v>1</v>
      </c>
      <c r="D3" t="s">
        <v>17</v>
      </c>
      <c r="E3" t="s">
        <v>2</v>
      </c>
      <c r="H3" t="s">
        <v>0</v>
      </c>
      <c r="I3" t="s">
        <v>18</v>
      </c>
      <c r="J3" t="s">
        <v>1</v>
      </c>
      <c r="K3" t="s">
        <v>17</v>
      </c>
      <c r="L3" t="s">
        <v>2</v>
      </c>
    </row>
    <row r="4" spans="1:12" x14ac:dyDescent="0.25">
      <c r="A4" s="2" t="str">
        <f>B4&amp; "   " &amp;D4</f>
        <v>BtztCSoJadsUumokxAEsrRc   я-школярик.рф</v>
      </c>
      <c r="B4" t="s">
        <v>16</v>
      </c>
      <c r="C4" t="s">
        <v>3</v>
      </c>
      <c r="D4" t="s">
        <v>12</v>
      </c>
      <c r="E4">
        <v>1</v>
      </c>
      <c r="H4" t="s">
        <v>20</v>
      </c>
      <c r="I4" t="str">
        <f>VLOOKUP(H4,A:B,2,0)</f>
        <v>BtztCSoJadsUumokxAEsrRc</v>
      </c>
      <c r="J4" t="str">
        <f>VLOOKUP(H4,A:C,3,0)</f>
        <v>Web</v>
      </c>
      <c r="K4" t="str">
        <f>VLOOKUP(H4,A:D,4,0)</f>
        <v>я-школярик.рф</v>
      </c>
      <c r="L4">
        <f>SUMIF(A:A,H4,E:E)</f>
        <v>1</v>
      </c>
    </row>
    <row r="5" spans="1:12" x14ac:dyDescent="0.25">
      <c r="A5" s="2" t="str">
        <f t="shared" ref="A5:A30" si="0">B5&amp; "   " &amp;D5</f>
        <v>Btzt5iG5HhykzqNHh8k   эксель.онлайн</v>
      </c>
      <c r="B5" t="s">
        <v>15</v>
      </c>
      <c r="C5" t="s">
        <v>3</v>
      </c>
      <c r="D5" t="s">
        <v>10</v>
      </c>
      <c r="E5">
        <v>2</v>
      </c>
      <c r="H5" t="s">
        <v>21</v>
      </c>
      <c r="I5" t="str">
        <f>VLOOKUP(H5,A:B,2,0)</f>
        <v>Btzt5iG5HhykzqNHh8k</v>
      </c>
      <c r="J5" t="str">
        <f>VLOOKUP(H5,A:C,3,0)</f>
        <v>Web</v>
      </c>
      <c r="K5" t="str">
        <f>VLOOKUP(H5,A:D,4,0)</f>
        <v>эксель.онлайн</v>
      </c>
      <c r="L5">
        <f>SUMIF(A:A,H5,E:E)</f>
        <v>2</v>
      </c>
    </row>
    <row r="6" spans="1:12" x14ac:dyDescent="0.25">
      <c r="A6" s="2" t="str">
        <f t="shared" si="0"/>
        <v>BtztCSoJadsUumokxAEsrRc   эксель.онлайн</v>
      </c>
      <c r="B6" t="s">
        <v>16</v>
      </c>
      <c r="C6" t="s">
        <v>4</v>
      </c>
      <c r="D6" t="s">
        <v>10</v>
      </c>
      <c r="E6">
        <v>2</v>
      </c>
      <c r="H6" t="s">
        <v>22</v>
      </c>
      <c r="I6" t="str">
        <f>VLOOKUP(H6,A:B,2,0)</f>
        <v>BtztCSoJadsUumokxAEsrRc</v>
      </c>
      <c r="J6" t="str">
        <f>VLOOKUP(H6,A:C,3,0)</f>
        <v>InApp</v>
      </c>
      <c r="K6" t="str">
        <f>VLOOKUP(H6,A:D,4,0)</f>
        <v>эксель.онлайн</v>
      </c>
      <c r="L6">
        <f>SUMIF(A:A,H6,E:E)</f>
        <v>2</v>
      </c>
    </row>
    <row r="7" spans="1:12" x14ac:dyDescent="0.25">
      <c r="A7" s="2" t="str">
        <f t="shared" si="0"/>
        <v>Btzswq76wFiosbk   экзамен-пдд-онлайн.рф</v>
      </c>
      <c r="B7" t="s">
        <v>14</v>
      </c>
      <c r="C7" t="s">
        <v>3</v>
      </c>
      <c r="D7" t="s">
        <v>5</v>
      </c>
      <c r="E7">
        <v>9</v>
      </c>
      <c r="H7" t="s">
        <v>23</v>
      </c>
      <c r="I7" t="str">
        <f>VLOOKUP(H7,A:B,2,0)</f>
        <v>Btzswq76wFiosbk</v>
      </c>
      <c r="J7" t="str">
        <f>VLOOKUP(H7,A:C,3,0)</f>
        <v>Web</v>
      </c>
      <c r="K7" t="str">
        <f>VLOOKUP(H7,A:D,4,0)</f>
        <v>экзамен-пдд-онлайн.рф</v>
      </c>
      <c r="L7">
        <f>SUMIF(A:A,H7,E:E)</f>
        <v>11</v>
      </c>
    </row>
    <row r="8" spans="1:12" x14ac:dyDescent="0.25">
      <c r="A8" s="2" t="str">
        <f t="shared" si="0"/>
        <v>Btzswq76wFiosbk   экзамен-пдд-онлайн.рф</v>
      </c>
      <c r="B8" t="s">
        <v>14</v>
      </c>
      <c r="C8" t="s">
        <v>3</v>
      </c>
      <c r="D8" t="s">
        <v>5</v>
      </c>
      <c r="E8">
        <v>2</v>
      </c>
      <c r="H8" t="s">
        <v>24</v>
      </c>
      <c r="I8" t="str">
        <f>VLOOKUP(H8,A:B,2,0)</f>
        <v>Btzt5iG5HhykzqNHh8k</v>
      </c>
      <c r="J8" t="str">
        <f>VLOOKUP(H8,A:C,3,0)</f>
        <v>InApp</v>
      </c>
      <c r="K8" t="str">
        <f>VLOOKUP(H8,A:D,4,0)</f>
        <v>экзамен-пдд-онлайн.рф</v>
      </c>
      <c r="L8">
        <f>SUMIF(A:A,H8,E:E)</f>
        <v>2</v>
      </c>
    </row>
    <row r="9" spans="1:12" x14ac:dyDescent="0.25">
      <c r="A9" s="2" t="str">
        <f t="shared" si="0"/>
        <v>Btzt5iG5HhykzqNHh8k   экзамен-пдд-онлайн.рф</v>
      </c>
      <c r="B9" t="s">
        <v>15</v>
      </c>
      <c r="C9" t="s">
        <v>4</v>
      </c>
      <c r="D9" t="s">
        <v>5</v>
      </c>
      <c r="E9">
        <v>2</v>
      </c>
      <c r="H9" t="s">
        <v>25</v>
      </c>
      <c r="I9" t="str">
        <f>VLOOKUP(H9,A:B,2,0)</f>
        <v>BtztCSoJadsUumokxAEsrRc</v>
      </c>
      <c r="J9" t="str">
        <f>VLOOKUP(H9,A:C,3,0)</f>
        <v>Web</v>
      </c>
      <c r="K9" t="str">
        <f>VLOOKUP(H9,A:D,4,0)</f>
        <v>экзамен-пдд-онлайн.рф</v>
      </c>
      <c r="L9">
        <f>SUMIF(A:A,H9,E:E)</f>
        <v>7</v>
      </c>
    </row>
    <row r="10" spans="1:12" x14ac:dyDescent="0.25">
      <c r="A10" s="2" t="str">
        <f t="shared" si="0"/>
        <v>BtztCSoJadsUumokxAEsrRc   экзамен-пдд-онлайн.рф</v>
      </c>
      <c r="B10" t="s">
        <v>16</v>
      </c>
      <c r="C10" t="s">
        <v>3</v>
      </c>
      <c r="D10" t="s">
        <v>5</v>
      </c>
      <c r="E10">
        <v>7</v>
      </c>
      <c r="H10" t="s">
        <v>26</v>
      </c>
      <c r="I10" t="str">
        <f>VLOOKUP(H10,A:B,2,0)</f>
        <v>Btzswq76wFiosbk</v>
      </c>
      <c r="J10" t="str">
        <f>VLOOKUP(H10,A:C,3,0)</f>
        <v>Web</v>
      </c>
      <c r="K10" t="str">
        <f>VLOOKUP(H10,A:D,4,0)</f>
        <v>школа-пифагора.рф</v>
      </c>
      <c r="L10">
        <f>SUMIF(A:A,H10,E:E)</f>
        <v>3</v>
      </c>
    </row>
    <row r="11" spans="1:12" x14ac:dyDescent="0.25">
      <c r="A11" s="2" t="str">
        <f t="shared" si="0"/>
        <v>Btzswq76wFiosbk   школа-пифагора.рф</v>
      </c>
      <c r="B11" t="s">
        <v>14</v>
      </c>
      <c r="C11" t="s">
        <v>3</v>
      </c>
      <c r="D11" t="s">
        <v>8</v>
      </c>
      <c r="E11">
        <v>2</v>
      </c>
      <c r="H11" t="s">
        <v>27</v>
      </c>
      <c r="I11" t="str">
        <f>VLOOKUP(H11,A:B,2,0)</f>
        <v>Btzt5iG5HhykzqNHh8k</v>
      </c>
      <c r="J11" t="str">
        <f>VLOOKUP(H11,A:C,3,0)</f>
        <v>Web</v>
      </c>
      <c r="K11" t="str">
        <f>VLOOKUP(H11,A:D,4,0)</f>
        <v>школа-пифагора.рф</v>
      </c>
      <c r="L11">
        <f>SUMIF(A:A,H11,E:E)</f>
        <v>3</v>
      </c>
    </row>
    <row r="12" spans="1:12" x14ac:dyDescent="0.25">
      <c r="A12" s="2" t="str">
        <f t="shared" si="0"/>
        <v>Btzswq76wFiosbk   школа-пифагора.рф</v>
      </c>
      <c r="B12" t="s">
        <v>14</v>
      </c>
      <c r="C12" t="s">
        <v>3</v>
      </c>
      <c r="D12" t="s">
        <v>8</v>
      </c>
      <c r="E12">
        <v>1</v>
      </c>
      <c r="H12" t="s">
        <v>28</v>
      </c>
      <c r="I12" t="str">
        <f>VLOOKUP(H12,A:B,2,0)</f>
        <v>BtztCSoJadsUumokxAEsrRc</v>
      </c>
      <c r="J12" t="str">
        <f>VLOOKUP(H12,A:C,3,0)</f>
        <v>InApp</v>
      </c>
      <c r="K12" t="str">
        <f>VLOOKUP(H12,A:D,4,0)</f>
        <v>школа-пифагора.рф</v>
      </c>
      <c r="L12">
        <f>SUMIF(A:A,H12,E:E)</f>
        <v>4</v>
      </c>
    </row>
    <row r="13" spans="1:12" x14ac:dyDescent="0.25">
      <c r="A13" s="2" t="str">
        <f t="shared" si="0"/>
        <v>Btzt5iG5HhykzqNHh8k   школа-пифагора.рф</v>
      </c>
      <c r="B13" t="s">
        <v>15</v>
      </c>
      <c r="C13" t="s">
        <v>3</v>
      </c>
      <c r="D13" t="s">
        <v>8</v>
      </c>
      <c r="E13">
        <v>3</v>
      </c>
      <c r="H13" t="s">
        <v>29</v>
      </c>
      <c r="I13" t="str">
        <f>VLOOKUP(H13,A:B,2,0)</f>
        <v>Btzswq76wFiosbk</v>
      </c>
      <c r="J13" t="str">
        <f>VLOOKUP(H13,A:C,3,0)</f>
        <v>Web</v>
      </c>
      <c r="K13" t="str">
        <f>VLOOKUP(H13,A:D,4,0)</f>
        <v>урок-биологии.рф</v>
      </c>
      <c r="L13">
        <f>SUMIF(A:A,H13,E:E)</f>
        <v>2</v>
      </c>
    </row>
    <row r="14" spans="1:12" x14ac:dyDescent="0.25">
      <c r="A14" s="2" t="str">
        <f t="shared" si="0"/>
        <v>BtztCSoJadsUumokxAEsrRc   школа-пифагора.рф</v>
      </c>
      <c r="B14" t="s">
        <v>16</v>
      </c>
      <c r="C14" t="s">
        <v>4</v>
      </c>
      <c r="D14" t="s">
        <v>8</v>
      </c>
      <c r="E14">
        <v>2</v>
      </c>
      <c r="H14" t="s">
        <v>30</v>
      </c>
      <c r="I14" t="str">
        <f>VLOOKUP(H14,A:B,2,0)</f>
        <v>BtztCSoJadsUumokxAEsrRc</v>
      </c>
      <c r="J14" t="str">
        <f>VLOOKUP(H14,A:C,3,0)</f>
        <v>Web</v>
      </c>
      <c r="K14" t="str">
        <f>VLOOKUP(H14,A:D,4,0)</f>
        <v>урок-биологии.рф</v>
      </c>
      <c r="L14">
        <f>SUMIF(A:A,H14,E:E)</f>
        <v>1</v>
      </c>
    </row>
    <row r="15" spans="1:12" x14ac:dyDescent="0.25">
      <c r="A15" s="2" t="str">
        <f t="shared" si="0"/>
        <v>BtztCSoJadsUumokxAEsrRc   школа-пифагора.рф</v>
      </c>
      <c r="B15" t="s">
        <v>16</v>
      </c>
      <c r="C15" t="s">
        <v>3</v>
      </c>
      <c r="D15" t="s">
        <v>8</v>
      </c>
      <c r="E15">
        <v>2</v>
      </c>
      <c r="H15" t="s">
        <v>31</v>
      </c>
      <c r="I15" t="str">
        <f>VLOOKUP(H15,A:B,2,0)</f>
        <v>Btzswq76wFiosbk</v>
      </c>
      <c r="J15" t="str">
        <f>VLOOKUP(H15,A:C,3,0)</f>
        <v>Web</v>
      </c>
      <c r="K15" t="str">
        <f>VLOOKUP(H15,A:D,4,0)</f>
        <v>урок.рф</v>
      </c>
      <c r="L15">
        <f>SUMIF(A:A,H15,E:E)</f>
        <v>1</v>
      </c>
    </row>
    <row r="16" spans="1:12" x14ac:dyDescent="0.25">
      <c r="A16" s="2" t="str">
        <f t="shared" si="0"/>
        <v>Btzswq76wFiosbk   урок-биологии.рф</v>
      </c>
      <c r="B16" t="s">
        <v>14</v>
      </c>
      <c r="C16" t="s">
        <v>3</v>
      </c>
      <c r="D16" t="s">
        <v>9</v>
      </c>
      <c r="E16">
        <v>2</v>
      </c>
      <c r="H16" t="s">
        <v>32</v>
      </c>
      <c r="I16" t="str">
        <f>VLOOKUP(H16,A:B,2,0)</f>
        <v>Btzswq76wFiosbk</v>
      </c>
      <c r="J16" t="str">
        <f>VLOOKUP(H16,A:C,3,0)</f>
        <v>InApp</v>
      </c>
      <c r="K16" t="str">
        <f>VLOOKUP(H16,A:D,4,0)</f>
        <v>убойнаясила.рф</v>
      </c>
      <c r="L16">
        <f>SUMIF(A:A,H16,E:E)</f>
        <v>4</v>
      </c>
    </row>
    <row r="17" spans="1:12" x14ac:dyDescent="0.25">
      <c r="A17" s="2" t="str">
        <f t="shared" si="0"/>
        <v>BtztCSoJadsUumokxAEsrRc   урок-биологии.рф</v>
      </c>
      <c r="B17" t="s">
        <v>16</v>
      </c>
      <c r="C17" t="s">
        <v>3</v>
      </c>
      <c r="D17" t="s">
        <v>9</v>
      </c>
      <c r="E17">
        <v>1</v>
      </c>
      <c r="H17" t="s">
        <v>33</v>
      </c>
      <c r="I17" t="str">
        <f>VLOOKUP(H17,A:B,2,0)</f>
        <v>Btzt5iG5HhykzqNHh8k</v>
      </c>
      <c r="J17" t="str">
        <f>VLOOKUP(H17,A:C,3,0)</f>
        <v>Web</v>
      </c>
      <c r="K17" t="str">
        <f>VLOOKUP(H17,A:D,4,0)</f>
        <v>убойнаясила.рф</v>
      </c>
      <c r="L17">
        <f>SUMIF(A:A,H17,E:E)</f>
        <v>1</v>
      </c>
    </row>
    <row r="18" spans="1:12" x14ac:dyDescent="0.25">
      <c r="A18" s="2" t="str">
        <f t="shared" si="0"/>
        <v>Btzswq76wFiosbk   урок.рф</v>
      </c>
      <c r="B18" t="s">
        <v>14</v>
      </c>
      <c r="C18" t="s">
        <v>3</v>
      </c>
      <c r="D18" t="s">
        <v>13</v>
      </c>
      <c r="E18">
        <v>1</v>
      </c>
      <c r="H18" t="s">
        <v>34</v>
      </c>
      <c r="I18" t="str">
        <f>VLOOKUP(H18,A:B,2,0)</f>
        <v>BtztCSoJadsUumokxAEsrRc</v>
      </c>
      <c r="J18" t="str">
        <f>VLOOKUP(H18,A:C,3,0)</f>
        <v>Web</v>
      </c>
      <c r="K18" t="str">
        <f>VLOOKUP(H18,A:D,4,0)</f>
        <v>убойнаясила.рф</v>
      </c>
      <c r="L18">
        <f>SUMIF(A:A,H18,E:E)</f>
        <v>5</v>
      </c>
    </row>
    <row r="19" spans="1:12" x14ac:dyDescent="0.25">
      <c r="A19" s="2" t="str">
        <f t="shared" si="0"/>
        <v>Btzswq76wFiosbk   убойнаясила.рф</v>
      </c>
      <c r="B19" t="s">
        <v>14</v>
      </c>
      <c r="C19" t="s">
        <v>4</v>
      </c>
      <c r="D19" t="s">
        <v>7</v>
      </c>
      <c r="E19">
        <v>3</v>
      </c>
      <c r="H19" t="s">
        <v>35</v>
      </c>
      <c r="I19" t="str">
        <f>VLOOKUP(H19,A:B,2,0)</f>
        <v>Btzswq76wFiosbk</v>
      </c>
      <c r="J19" t="str">
        <f>VLOOKUP(H19,A:C,3,0)</f>
        <v>InApp</v>
      </c>
      <c r="K19" t="str">
        <f>VLOOKUP(H19,A:D,4,0)</f>
        <v>супертинейджеры.рф</v>
      </c>
      <c r="L19">
        <f>SUMIF(A:A,H19,E:E)</f>
        <v>8</v>
      </c>
    </row>
    <row r="20" spans="1:12" x14ac:dyDescent="0.25">
      <c r="A20" s="2" t="str">
        <f t="shared" si="0"/>
        <v>Btzswq76wFiosbk   убойнаясила.рф</v>
      </c>
      <c r="B20" t="s">
        <v>14</v>
      </c>
      <c r="C20" t="s">
        <v>3</v>
      </c>
      <c r="D20" t="s">
        <v>7</v>
      </c>
      <c r="E20">
        <v>1</v>
      </c>
      <c r="H20" t="s">
        <v>36</v>
      </c>
      <c r="I20" t="str">
        <f>VLOOKUP(H20,A:B,2,0)</f>
        <v>Btzt5iG5HhykzqNHh8k</v>
      </c>
      <c r="J20" t="str">
        <f>VLOOKUP(H20,A:C,3,0)</f>
        <v>Web</v>
      </c>
      <c r="K20" t="str">
        <f>VLOOKUP(H20,A:D,4,0)</f>
        <v>супертинейджеры.рф</v>
      </c>
      <c r="L20">
        <f>SUMIF(A:A,H20,E:E)</f>
        <v>5</v>
      </c>
    </row>
    <row r="21" spans="1:12" x14ac:dyDescent="0.25">
      <c r="A21" s="2" t="str">
        <f t="shared" si="0"/>
        <v>Btzt5iG5HhykzqNHh8k   убойнаясила.рф</v>
      </c>
      <c r="B21" t="s">
        <v>15</v>
      </c>
      <c r="C21" t="s">
        <v>3</v>
      </c>
      <c r="D21" t="s">
        <v>7</v>
      </c>
      <c r="E21">
        <v>1</v>
      </c>
      <c r="H21" t="s">
        <v>37</v>
      </c>
      <c r="I21" t="str">
        <f>VLOOKUP(H21,A:B,2,0)</f>
        <v>BtztCSoJadsUumokxAEsrRc</v>
      </c>
      <c r="J21" t="str">
        <f>VLOOKUP(H21,A:C,3,0)</f>
        <v>Web</v>
      </c>
      <c r="K21" t="str">
        <f>VLOOKUP(H21,A:D,4,0)</f>
        <v>супертинейджеры.рф</v>
      </c>
      <c r="L21">
        <f>SUMIF(A:A,H21,E:E)</f>
        <v>6</v>
      </c>
    </row>
    <row r="22" spans="1:12" x14ac:dyDescent="0.25">
      <c r="A22" s="2" t="str">
        <f t="shared" si="0"/>
        <v>BtztCSoJadsUumokxAEsrRc   убойнаясила.рф</v>
      </c>
      <c r="B22" t="s">
        <v>16</v>
      </c>
      <c r="C22" t="s">
        <v>3</v>
      </c>
      <c r="D22" t="s">
        <v>7</v>
      </c>
      <c r="E22">
        <v>4</v>
      </c>
      <c r="H22" t="s">
        <v>38</v>
      </c>
      <c r="I22" t="str">
        <f>VLOOKUP(H22,A:B,2,0)</f>
        <v>Btzswq76wFiosbk</v>
      </c>
      <c r="J22" t="str">
        <f>VLOOKUP(H22,A:C,3,0)</f>
        <v>Web</v>
      </c>
      <c r="K22" t="str">
        <f>VLOOKUP(H22,A:D,4,0)</f>
        <v>регион-оператор.рф</v>
      </c>
      <c r="L22">
        <f>SUMIF(A:A,H22,E:E)</f>
        <v>2</v>
      </c>
    </row>
    <row r="23" spans="1:12" x14ac:dyDescent="0.25">
      <c r="A23" s="2" t="str">
        <f t="shared" si="0"/>
        <v>BtztCSoJadsUumokxAEsrRc   убойнаясила.рф</v>
      </c>
      <c r="B23" t="s">
        <v>16</v>
      </c>
      <c r="C23" t="s">
        <v>3</v>
      </c>
      <c r="D23" t="s">
        <v>7</v>
      </c>
      <c r="E23">
        <v>1</v>
      </c>
    </row>
    <row r="24" spans="1:12" x14ac:dyDescent="0.25">
      <c r="A24" s="2" t="str">
        <f t="shared" si="0"/>
        <v>Btzswq76wFiosbk   супертинейджеры.рф</v>
      </c>
      <c r="B24" t="s">
        <v>14</v>
      </c>
      <c r="C24" t="s">
        <v>4</v>
      </c>
      <c r="D24" t="s">
        <v>6</v>
      </c>
      <c r="E24">
        <v>5</v>
      </c>
    </row>
    <row r="25" spans="1:12" x14ac:dyDescent="0.25">
      <c r="A25" s="2" t="str">
        <f t="shared" si="0"/>
        <v>Btzswq76wFiosbk   супертинейджеры.рф</v>
      </c>
      <c r="B25" t="s">
        <v>14</v>
      </c>
      <c r="C25" t="s">
        <v>3</v>
      </c>
      <c r="D25" t="s">
        <v>6</v>
      </c>
      <c r="E25">
        <v>3</v>
      </c>
    </row>
    <row r="26" spans="1:12" x14ac:dyDescent="0.25">
      <c r="A26" s="2" t="str">
        <f t="shared" si="0"/>
        <v>Btzt5iG5HhykzqNHh8k   супертинейджеры.рф</v>
      </c>
      <c r="B26" t="s">
        <v>15</v>
      </c>
      <c r="C26" t="s">
        <v>3</v>
      </c>
      <c r="D26" t="s">
        <v>6</v>
      </c>
      <c r="E26">
        <v>5</v>
      </c>
    </row>
    <row r="27" spans="1:12" x14ac:dyDescent="0.25">
      <c r="A27" s="2" t="str">
        <f t="shared" si="0"/>
        <v>BtztCSoJadsUumokxAEsrRc   супертинейджеры.рф</v>
      </c>
      <c r="B27" t="s">
        <v>16</v>
      </c>
      <c r="C27" t="s">
        <v>3</v>
      </c>
      <c r="D27" t="s">
        <v>6</v>
      </c>
      <c r="E27">
        <v>5</v>
      </c>
    </row>
    <row r="28" spans="1:12" x14ac:dyDescent="0.25">
      <c r="A28" s="2" t="str">
        <f t="shared" si="0"/>
        <v>BtztCSoJadsUumokxAEsrRc   супертинейджеры.рф</v>
      </c>
      <c r="B28" t="s">
        <v>16</v>
      </c>
      <c r="C28" t="s">
        <v>4</v>
      </c>
      <c r="D28" t="s">
        <v>6</v>
      </c>
      <c r="E28">
        <v>1</v>
      </c>
    </row>
    <row r="29" spans="1:12" x14ac:dyDescent="0.25">
      <c r="A29" s="2" t="str">
        <f t="shared" si="0"/>
        <v>Btzswq76wFiosbk   регион-оператор.рф</v>
      </c>
      <c r="B29" t="s">
        <v>14</v>
      </c>
      <c r="C29" t="s">
        <v>3</v>
      </c>
      <c r="D29" t="s">
        <v>11</v>
      </c>
      <c r="E29">
        <v>1</v>
      </c>
    </row>
    <row r="30" spans="1:12" x14ac:dyDescent="0.25">
      <c r="A30" s="2" t="str">
        <f t="shared" si="0"/>
        <v>Btzswq76wFiosbk   регион-оператор.рф</v>
      </c>
      <c r="B30" t="s">
        <v>14</v>
      </c>
      <c r="C30" t="s">
        <v>3</v>
      </c>
      <c r="D30" t="s">
        <v>11</v>
      </c>
      <c r="E30">
        <v>1</v>
      </c>
    </row>
  </sheetData>
  <mergeCells count="2">
    <mergeCell ref="A1:E1"/>
    <mergeCell ref="H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Исходный файл</vt:lpstr>
      <vt:lpstr>Результат</vt:lpstr>
      <vt:lpstr>Схема подсчета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Жаннка</dc:creator>
  <cp:lastModifiedBy>Жаннка</cp:lastModifiedBy>
  <cp:lastPrinted>2023-05-06T07:07:34Z</cp:lastPrinted>
  <dcterms:created xsi:type="dcterms:W3CDTF">2023-05-06T07:06:43Z</dcterms:created>
  <dcterms:modified xsi:type="dcterms:W3CDTF">2023-05-06T07:07:50Z</dcterms:modified>
</cp:coreProperties>
</file>