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60"/>
  </bookViews>
  <sheets>
    <sheet name="БД" sheetId="1" r:id="rId1"/>
    <sheet name="за сутки" sheetId="2" r:id="rId2"/>
    <sheet name="за период" sheetId="3" r:id="rId3"/>
  </sheets>
  <calcPr calcId="125725"/>
</workbook>
</file>

<file path=xl/calcChain.xml><?xml version="1.0" encoding="utf-8"?>
<calcChain xmlns="http://schemas.openxmlformats.org/spreadsheetml/2006/main">
  <c r="J14" i="2"/>
  <c r="I14"/>
  <c r="K14" s="1"/>
  <c r="G14"/>
  <c r="F14"/>
  <c r="H14" s="1"/>
  <c r="E14"/>
  <c r="D14"/>
  <c r="C14"/>
  <c r="L13"/>
  <c r="K13"/>
  <c r="H13"/>
  <c r="E13"/>
  <c r="L12"/>
  <c r="K12"/>
  <c r="H12"/>
  <c r="E12"/>
  <c r="D9"/>
  <c r="K11" i="3"/>
  <c r="J11"/>
  <c r="I11"/>
  <c r="H11"/>
  <c r="G11"/>
  <c r="F11"/>
  <c r="D11"/>
  <c r="C11"/>
  <c r="K10"/>
  <c r="H10"/>
  <c r="E10"/>
  <c r="L10" s="1"/>
  <c r="B10"/>
  <c r="K9"/>
  <c r="H9"/>
  <c r="L9" s="1"/>
  <c r="E9"/>
  <c r="B9"/>
  <c r="A9"/>
  <c r="J8"/>
  <c r="I8"/>
  <c r="G8"/>
  <c r="F8"/>
  <c r="D8"/>
  <c r="C8"/>
  <c r="I7"/>
  <c r="F7"/>
  <c r="C7"/>
  <c r="A9" i="2"/>
  <c r="B10"/>
  <c r="B9"/>
  <c r="J8"/>
  <c r="I8"/>
  <c r="G8"/>
  <c r="F8"/>
  <c r="D8"/>
  <c r="C8"/>
  <c r="I7"/>
  <c r="F7"/>
  <c r="C7"/>
  <c r="K11"/>
  <c r="J11"/>
  <c r="I11"/>
  <c r="H11"/>
  <c r="G11"/>
  <c r="F11"/>
  <c r="K10"/>
  <c r="H10"/>
  <c r="E10"/>
  <c r="L10" s="1"/>
  <c r="K9"/>
  <c r="H9"/>
  <c r="E11" i="3" l="1"/>
  <c r="L11" s="1"/>
  <c r="L14" i="2"/>
  <c r="D11"/>
  <c r="E9"/>
  <c r="L9" s="1"/>
  <c r="C11"/>
  <c r="E11" l="1"/>
  <c r="L11" s="1"/>
</calcChain>
</file>

<file path=xl/sharedStrings.xml><?xml version="1.0" encoding="utf-8"?>
<sst xmlns="http://schemas.openxmlformats.org/spreadsheetml/2006/main" count="78" uniqueCount="18">
  <si>
    <t>ППр</t>
  </si>
  <si>
    <t>Всього</t>
  </si>
  <si>
    <t>всього</t>
  </si>
  <si>
    <t>таблица</t>
  </si>
  <si>
    <t>Дата</t>
  </si>
  <si>
    <t>Граждане</t>
  </si>
  <si>
    <t>Легковые</t>
  </si>
  <si>
    <t>Грузовые</t>
  </si>
  <si>
    <t>Автобусы</t>
  </si>
  <si>
    <t>Пески</t>
  </si>
  <si>
    <t>Украина</t>
  </si>
  <si>
    <t>другие</t>
  </si>
  <si>
    <t>въезд</t>
  </si>
  <si>
    <t>выезд</t>
  </si>
  <si>
    <t>за сегодня</t>
  </si>
  <si>
    <t>за период</t>
  </si>
  <si>
    <t>всего</t>
  </si>
  <si>
    <t>Чугуновка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</si>
</sst>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0" fontId="3" fillId="0" borderId="13" xfId="0" applyFont="1" applyFill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14" fontId="2" fillId="2" borderId="25" xfId="0" applyNumberFormat="1" applyFont="1" applyFill="1" applyBorder="1" applyAlignment="1" applyProtection="1">
      <alignment horizontal="center" vertical="center"/>
      <protection locked="0"/>
    </xf>
    <xf numFmtId="14" fontId="2" fillId="0" borderId="25" xfId="0" applyNumberFormat="1" applyFont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14" fontId="1" fillId="4" borderId="0" xfId="0" applyNumberFormat="1" applyFont="1" applyFill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0</xdr:row>
      <xdr:rowOff>200024</xdr:rowOff>
    </xdr:from>
    <xdr:to>
      <xdr:col>10</xdr:col>
      <xdr:colOff>57150</xdr:colOff>
      <xdr:row>1</xdr:row>
      <xdr:rowOff>257174</xdr:rowOff>
    </xdr:to>
    <xdr:sp macro="" textlink="">
      <xdr:nvSpPr>
        <xdr:cNvPr id="2" name="Прямоугольник 1"/>
        <xdr:cNvSpPr/>
      </xdr:nvSpPr>
      <xdr:spPr>
        <a:xfrm>
          <a:off x="5143500" y="200024"/>
          <a:ext cx="1362075" cy="2571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uk-UA" sz="1100"/>
        </a:p>
      </xdr:txBody>
    </xdr:sp>
    <xdr:clientData/>
  </xdr:twoCellAnchor>
  <xdr:twoCellAnchor>
    <xdr:from>
      <xdr:col>5</xdr:col>
      <xdr:colOff>476250</xdr:colOff>
      <xdr:row>1</xdr:row>
      <xdr:rowOff>200025</xdr:rowOff>
    </xdr:from>
    <xdr:to>
      <xdr:col>8</xdr:col>
      <xdr:colOff>9525</xdr:colOff>
      <xdr:row>2</xdr:row>
      <xdr:rowOff>180975</xdr:rowOff>
    </xdr:to>
    <xdr:sp macro="" textlink="">
      <xdr:nvSpPr>
        <xdr:cNvPr id="3" name="Прямоугольник 2"/>
        <xdr:cNvSpPr/>
      </xdr:nvSpPr>
      <xdr:spPr>
        <a:xfrm>
          <a:off x="3876675" y="400050"/>
          <a:ext cx="1362075" cy="2381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uk-UA" sz="1100"/>
        </a:p>
      </xdr:txBody>
    </xdr:sp>
    <xdr:clientData/>
  </xdr:twoCellAnchor>
  <xdr:twoCellAnchor>
    <xdr:from>
      <xdr:col>4</xdr:col>
      <xdr:colOff>561975</xdr:colOff>
      <xdr:row>2</xdr:row>
      <xdr:rowOff>180975</xdr:rowOff>
    </xdr:from>
    <xdr:to>
      <xdr:col>7</xdr:col>
      <xdr:colOff>95250</xdr:colOff>
      <xdr:row>4</xdr:row>
      <xdr:rowOff>0</xdr:rowOff>
    </xdr:to>
    <xdr:sp macro="" textlink="">
      <xdr:nvSpPr>
        <xdr:cNvPr id="4" name="Прямоугольник 3"/>
        <xdr:cNvSpPr/>
      </xdr:nvSpPr>
      <xdr:spPr>
        <a:xfrm>
          <a:off x="3352800" y="638175"/>
          <a:ext cx="1362075" cy="2000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uk-UA" sz="1100"/>
        </a:p>
      </xdr:txBody>
    </xdr:sp>
    <xdr:clientData/>
  </xdr:twoCellAnchor>
  <xdr:twoCellAnchor>
    <xdr:from>
      <xdr:col>4</xdr:col>
      <xdr:colOff>590550</xdr:colOff>
      <xdr:row>4</xdr:row>
      <xdr:rowOff>0</xdr:rowOff>
    </xdr:from>
    <xdr:to>
      <xdr:col>5</xdr:col>
      <xdr:colOff>600075</xdr:colOff>
      <xdr:row>5</xdr:row>
      <xdr:rowOff>19050</xdr:rowOff>
    </xdr:to>
    <xdr:sp macro="" textlink="">
      <xdr:nvSpPr>
        <xdr:cNvPr id="5" name="Прямоугольник 4"/>
        <xdr:cNvSpPr/>
      </xdr:nvSpPr>
      <xdr:spPr>
        <a:xfrm>
          <a:off x="3381375" y="838200"/>
          <a:ext cx="619125" cy="2190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uk-UA" sz="1100"/>
        </a:p>
      </xdr:txBody>
    </xdr:sp>
    <xdr:clientData/>
  </xdr:twoCellAnchor>
  <xdr:twoCellAnchor>
    <xdr:from>
      <xdr:col>0</xdr:col>
      <xdr:colOff>0</xdr:colOff>
      <xdr:row>7</xdr:row>
      <xdr:rowOff>180976</xdr:rowOff>
    </xdr:from>
    <xdr:to>
      <xdr:col>1</xdr:col>
      <xdr:colOff>9525</xdr:colOff>
      <xdr:row>9</xdr:row>
      <xdr:rowOff>28576</xdr:rowOff>
    </xdr:to>
    <xdr:sp macro="" textlink="">
      <xdr:nvSpPr>
        <xdr:cNvPr id="6" name="Прямоугольник 5"/>
        <xdr:cNvSpPr/>
      </xdr:nvSpPr>
      <xdr:spPr>
        <a:xfrm>
          <a:off x="0" y="1600201"/>
          <a:ext cx="971550" cy="2286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uk-U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17</xdr:row>
      <xdr:rowOff>161925</xdr:rowOff>
    </xdr:from>
    <xdr:to>
      <xdr:col>8</xdr:col>
      <xdr:colOff>200025</xdr:colOff>
      <xdr:row>24</xdr:row>
      <xdr:rowOff>0</xdr:rowOff>
    </xdr:to>
    <xdr:sp macro="" textlink="">
      <xdr:nvSpPr>
        <xdr:cNvPr id="2" name="Прямоугольник 1"/>
        <xdr:cNvSpPr/>
      </xdr:nvSpPr>
      <xdr:spPr>
        <a:xfrm>
          <a:off x="66675" y="3505200"/>
          <a:ext cx="5010150" cy="11715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uk-UA" sz="1100"/>
            <a:t>Нужно, например, в С3 вставить данные исходя из условий</a:t>
          </a:r>
          <a:r>
            <a:rPr lang="en-US" sz="1100"/>
            <a:t> </a:t>
          </a:r>
        </a:p>
        <a:p>
          <a:pPr algn="ctr"/>
          <a:r>
            <a:rPr lang="en-US" sz="1100"/>
            <a:t>(</a:t>
          </a:r>
          <a:r>
            <a:rPr lang="ru-RU" sz="1100"/>
            <a:t>в</a:t>
          </a:r>
          <a:r>
            <a:rPr lang="ru-RU" sz="1100" baseline="0"/>
            <a:t> данном случае соответствует</a:t>
          </a:r>
          <a:r>
            <a:rPr lang="en-US" sz="1100" baseline="0"/>
            <a:t> -</a:t>
          </a:r>
          <a:r>
            <a:rPr lang="ru-RU" sz="1100" baseline="0"/>
            <a:t>БД!</a:t>
          </a:r>
          <a:r>
            <a:rPr lang="uk-UA" sz="1100"/>
            <a:t>:</a:t>
          </a:r>
          <a:r>
            <a:rPr lang="en-US" sz="1100"/>
            <a:t>F9)</a:t>
          </a:r>
          <a:r>
            <a:rPr lang="ru-RU" sz="1100"/>
            <a:t>:</a:t>
          </a:r>
          <a:endParaRPr lang="uk-UA" sz="1100"/>
        </a:p>
        <a:p>
          <a:pPr algn="ctr"/>
          <a:r>
            <a:rPr lang="uk-UA" sz="1100"/>
            <a:t>- найти строку с сегодняшней датой в БД!А</a:t>
          </a:r>
        </a:p>
        <a:p>
          <a:pPr algn="ctr"/>
          <a:r>
            <a:rPr lang="uk-UA" sz="1100"/>
            <a:t>- проверить</a:t>
          </a:r>
          <a:r>
            <a:rPr lang="uk-UA" sz="1100" baseline="0"/>
            <a:t> </a:t>
          </a:r>
          <a:r>
            <a:rPr lang="uk-UA" sz="1100"/>
            <a:t>все 4</a:t>
          </a:r>
          <a:r>
            <a:rPr lang="uk-UA" sz="1100" baseline="0"/>
            <a:t> условия  выделенные красным</a:t>
          </a:r>
        </a:p>
        <a:p>
          <a:pPr algn="ctr"/>
          <a:r>
            <a:rPr lang="uk-UA" sz="1100" baseline="0"/>
            <a:t>- найти соответствие на листе БД</a:t>
          </a:r>
          <a:endParaRPr lang="uk-UA" sz="1100"/>
        </a:p>
      </xdr:txBody>
    </xdr:sp>
    <xdr:clientData/>
  </xdr:twoCellAnchor>
  <xdr:twoCellAnchor>
    <xdr:from>
      <xdr:col>0</xdr:col>
      <xdr:colOff>0</xdr:colOff>
      <xdr:row>8</xdr:row>
      <xdr:rowOff>9524</xdr:rowOff>
    </xdr:from>
    <xdr:to>
      <xdr:col>0</xdr:col>
      <xdr:colOff>514350</xdr:colOff>
      <xdr:row>10</xdr:row>
      <xdr:rowOff>123825</xdr:rowOff>
    </xdr:to>
    <xdr:sp macro="" textlink="">
      <xdr:nvSpPr>
        <xdr:cNvPr id="3" name="Прямоугольник 2"/>
        <xdr:cNvSpPr/>
      </xdr:nvSpPr>
      <xdr:spPr>
        <a:xfrm>
          <a:off x="0" y="1581149"/>
          <a:ext cx="514350" cy="51435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uk-UA" sz="1100"/>
        </a:p>
      </xdr:txBody>
    </xdr:sp>
    <xdr:clientData/>
  </xdr:twoCellAnchor>
  <xdr:twoCellAnchor>
    <xdr:from>
      <xdr:col>1</xdr:col>
      <xdr:colOff>28575</xdr:colOff>
      <xdr:row>7</xdr:row>
      <xdr:rowOff>180975</xdr:rowOff>
    </xdr:from>
    <xdr:to>
      <xdr:col>1</xdr:col>
      <xdr:colOff>542925</xdr:colOff>
      <xdr:row>9</xdr:row>
      <xdr:rowOff>1</xdr:rowOff>
    </xdr:to>
    <xdr:sp macro="" textlink="">
      <xdr:nvSpPr>
        <xdr:cNvPr id="4" name="Прямоугольник 3"/>
        <xdr:cNvSpPr/>
      </xdr:nvSpPr>
      <xdr:spPr>
        <a:xfrm>
          <a:off x="638175" y="1552575"/>
          <a:ext cx="514350" cy="21907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uk-UA" sz="1100"/>
        </a:p>
      </xdr:txBody>
    </xdr:sp>
    <xdr:clientData/>
  </xdr:twoCellAnchor>
  <xdr:twoCellAnchor>
    <xdr:from>
      <xdr:col>2</xdr:col>
      <xdr:colOff>47625</xdr:colOff>
      <xdr:row>6</xdr:row>
      <xdr:rowOff>190500</xdr:rowOff>
    </xdr:from>
    <xdr:to>
      <xdr:col>2</xdr:col>
      <xdr:colOff>561975</xdr:colOff>
      <xdr:row>8</xdr:row>
      <xdr:rowOff>9526</xdr:rowOff>
    </xdr:to>
    <xdr:sp macro="" textlink="">
      <xdr:nvSpPr>
        <xdr:cNvPr id="5" name="Прямоугольник 4"/>
        <xdr:cNvSpPr/>
      </xdr:nvSpPr>
      <xdr:spPr>
        <a:xfrm>
          <a:off x="1266825" y="1362075"/>
          <a:ext cx="514350" cy="21907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uk-UA" sz="1100"/>
        </a:p>
      </xdr:txBody>
    </xdr:sp>
    <xdr:clientData/>
  </xdr:twoCellAnchor>
  <xdr:twoCellAnchor>
    <xdr:from>
      <xdr:col>2</xdr:col>
      <xdr:colOff>600075</xdr:colOff>
      <xdr:row>5</xdr:row>
      <xdr:rowOff>180975</xdr:rowOff>
    </xdr:from>
    <xdr:to>
      <xdr:col>4</xdr:col>
      <xdr:colOff>66675</xdr:colOff>
      <xdr:row>6</xdr:row>
      <xdr:rowOff>190500</xdr:rowOff>
    </xdr:to>
    <xdr:sp macro="" textlink="">
      <xdr:nvSpPr>
        <xdr:cNvPr id="6" name="Прямоугольник 5"/>
        <xdr:cNvSpPr/>
      </xdr:nvSpPr>
      <xdr:spPr>
        <a:xfrm>
          <a:off x="1819275" y="1152525"/>
          <a:ext cx="685800" cy="2095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uk-UA" sz="1100"/>
        </a:p>
      </xdr:txBody>
    </xdr:sp>
    <xdr:clientData/>
  </xdr:twoCellAnchor>
  <xdr:twoCellAnchor>
    <xdr:from>
      <xdr:col>3</xdr:col>
      <xdr:colOff>352425</xdr:colOff>
      <xdr:row>0</xdr:row>
      <xdr:rowOff>19050</xdr:rowOff>
    </xdr:from>
    <xdr:to>
      <xdr:col>11</xdr:col>
      <xdr:colOff>485775</xdr:colOff>
      <xdr:row>3</xdr:row>
      <xdr:rowOff>104775</xdr:rowOff>
    </xdr:to>
    <xdr:sp macro="" textlink="">
      <xdr:nvSpPr>
        <xdr:cNvPr id="7" name="Прямоугольник 6"/>
        <xdr:cNvSpPr/>
      </xdr:nvSpPr>
      <xdr:spPr>
        <a:xfrm>
          <a:off x="2181225" y="19050"/>
          <a:ext cx="5010150" cy="6572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uk-UA" sz="1100"/>
            <a:t>вот так привязываю</a:t>
          </a:r>
          <a:r>
            <a:rPr lang="uk-UA" sz="1100" baseline="0"/>
            <a:t> в ручную , но данных очень много, к томуже что-то может поменяться</a:t>
          </a:r>
          <a:endParaRPr lang="uk-UA" sz="1100"/>
        </a:p>
      </xdr:txBody>
    </xdr:sp>
    <xdr:clientData/>
  </xdr:twoCellAnchor>
  <xdr:twoCellAnchor>
    <xdr:from>
      <xdr:col>2</xdr:col>
      <xdr:colOff>447675</xdr:colOff>
      <xdr:row>8</xdr:row>
      <xdr:rowOff>152400</xdr:rowOff>
    </xdr:from>
    <xdr:to>
      <xdr:col>3</xdr:col>
      <xdr:colOff>447675</xdr:colOff>
      <xdr:row>17</xdr:row>
      <xdr:rowOff>114300</xdr:rowOff>
    </xdr:to>
    <xdr:cxnSp macro="">
      <xdr:nvCxnSpPr>
        <xdr:cNvPr id="9" name="Прямая со стрелкой 8"/>
        <xdr:cNvCxnSpPr/>
      </xdr:nvCxnSpPr>
      <xdr:spPr>
        <a:xfrm flipH="1" flipV="1">
          <a:off x="1666875" y="1724025"/>
          <a:ext cx="609600" cy="1733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2</xdr:row>
      <xdr:rowOff>123825</xdr:rowOff>
    </xdr:from>
    <xdr:to>
      <xdr:col>8</xdr:col>
      <xdr:colOff>314325</xdr:colOff>
      <xdr:row>8</xdr:row>
      <xdr:rowOff>95250</xdr:rowOff>
    </xdr:to>
    <xdr:cxnSp macro="">
      <xdr:nvCxnSpPr>
        <xdr:cNvPr id="10" name="Прямая со стрелкой 9"/>
        <xdr:cNvCxnSpPr/>
      </xdr:nvCxnSpPr>
      <xdr:spPr>
        <a:xfrm flipH="1">
          <a:off x="2228850" y="504825"/>
          <a:ext cx="2962275" cy="1162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15</xdr:row>
      <xdr:rowOff>9526</xdr:rowOff>
    </xdr:from>
    <xdr:to>
      <xdr:col>8</xdr:col>
      <xdr:colOff>161925</xdr:colOff>
      <xdr:row>21</xdr:row>
      <xdr:rowOff>161926</xdr:rowOff>
    </xdr:to>
    <xdr:sp macro="" textlink="">
      <xdr:nvSpPr>
        <xdr:cNvPr id="2" name="Прямоугольник 1"/>
        <xdr:cNvSpPr/>
      </xdr:nvSpPr>
      <xdr:spPr>
        <a:xfrm>
          <a:off x="95250" y="2943226"/>
          <a:ext cx="5010150" cy="12954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uk-UA" sz="1100"/>
            <a:t>Задача такая же как для листа за сутки + за указанный в А2 иА3 период</a:t>
          </a:r>
        </a:p>
        <a:p>
          <a:pPr algn="ctr"/>
          <a:endParaRPr lang="ru-RU" sz="1100"/>
        </a:p>
        <a:p>
          <a:pPr algn="ctr"/>
          <a:r>
            <a:rPr lang="ru-RU" sz="1100"/>
            <a:t>для примера - </a:t>
          </a:r>
          <a:r>
            <a:rPr lang="en-US" sz="1100"/>
            <a:t>D10 </a:t>
          </a:r>
          <a:r>
            <a:rPr lang="ru-RU" sz="1100"/>
            <a:t>=</a:t>
          </a:r>
          <a:r>
            <a:rPr lang="en-US" sz="1100"/>
            <a:t> </a:t>
          </a:r>
          <a:r>
            <a:rPr lang="ru-RU" sz="1100"/>
            <a:t>2</a:t>
          </a:r>
          <a:endParaRPr lang="en-US" sz="1100"/>
        </a:p>
      </xdr:txBody>
    </xdr:sp>
    <xdr:clientData/>
  </xdr:twoCellAnchor>
  <xdr:twoCellAnchor>
    <xdr:from>
      <xdr:col>3</xdr:col>
      <xdr:colOff>476250</xdr:colOff>
      <xdr:row>9</xdr:row>
      <xdr:rowOff>95251</xdr:rowOff>
    </xdr:from>
    <xdr:to>
      <xdr:col>4</xdr:col>
      <xdr:colOff>571500</xdr:colOff>
      <xdr:row>18</xdr:row>
      <xdr:rowOff>133351</xdr:rowOff>
    </xdr:to>
    <xdr:cxnSp macro="">
      <xdr:nvCxnSpPr>
        <xdr:cNvPr id="3" name="Прямая со стрелкой 2"/>
        <xdr:cNvCxnSpPr/>
      </xdr:nvCxnSpPr>
      <xdr:spPr>
        <a:xfrm flipH="1" flipV="1">
          <a:off x="2371725" y="1866901"/>
          <a:ext cx="704850" cy="1771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</xdr:colOff>
      <xdr:row>3</xdr:row>
      <xdr:rowOff>38101</xdr:rowOff>
    </xdr:from>
    <xdr:to>
      <xdr:col>2</xdr:col>
      <xdr:colOff>419100</xdr:colOff>
      <xdr:row>14</xdr:row>
      <xdr:rowOff>133350</xdr:rowOff>
    </xdr:to>
    <xdr:cxnSp macro="">
      <xdr:nvCxnSpPr>
        <xdr:cNvPr id="4" name="Прямая со стрелкой 3"/>
        <xdr:cNvCxnSpPr/>
      </xdr:nvCxnSpPr>
      <xdr:spPr>
        <a:xfrm flipH="1" flipV="1">
          <a:off x="723900" y="609601"/>
          <a:ext cx="981075" cy="226694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5"/>
  <sheetViews>
    <sheetView tabSelected="1" workbookViewId="0">
      <selection activeCell="I9" sqref="I9:I10"/>
    </sheetView>
  </sheetViews>
  <sheetFormatPr defaultRowHeight="15"/>
  <cols>
    <col min="1" max="1" width="14.42578125" customWidth="1"/>
  </cols>
  <sheetData>
    <row r="1" spans="1:33" ht="15.75" thickBot="1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33" ht="20.25">
      <c r="A2" s="28" t="s">
        <v>4</v>
      </c>
      <c r="B2" s="29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1"/>
      <c r="R2" s="30" t="s">
        <v>17</v>
      </c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1"/>
    </row>
    <row r="3" spans="1:33">
      <c r="A3" s="32"/>
      <c r="B3" s="33" t="s">
        <v>5</v>
      </c>
      <c r="C3" s="34"/>
      <c r="D3" s="34"/>
      <c r="E3" s="34"/>
      <c r="F3" s="34" t="s">
        <v>6</v>
      </c>
      <c r="G3" s="34"/>
      <c r="H3" s="34"/>
      <c r="I3" s="34"/>
      <c r="J3" s="34" t="s">
        <v>7</v>
      </c>
      <c r="K3" s="34"/>
      <c r="L3" s="34"/>
      <c r="M3" s="34"/>
      <c r="N3" s="34" t="s">
        <v>8</v>
      </c>
      <c r="O3" s="34"/>
      <c r="P3" s="34"/>
      <c r="Q3" s="35"/>
      <c r="R3" s="33" t="s">
        <v>5</v>
      </c>
      <c r="S3" s="34"/>
      <c r="T3" s="34"/>
      <c r="U3" s="34"/>
      <c r="V3" s="34" t="s">
        <v>6</v>
      </c>
      <c r="W3" s="34"/>
      <c r="X3" s="34"/>
      <c r="Y3" s="34"/>
      <c r="Z3" s="34" t="s">
        <v>7</v>
      </c>
      <c r="AA3" s="34"/>
      <c r="AB3" s="34"/>
      <c r="AC3" s="34"/>
      <c r="AD3" s="34" t="s">
        <v>8</v>
      </c>
      <c r="AE3" s="34"/>
      <c r="AF3" s="34"/>
      <c r="AG3" s="35"/>
    </row>
    <row r="4" spans="1:33">
      <c r="A4" s="32"/>
      <c r="B4" s="33" t="s">
        <v>10</v>
      </c>
      <c r="C4" s="34"/>
      <c r="D4" s="34" t="s">
        <v>11</v>
      </c>
      <c r="E4" s="34"/>
      <c r="F4" s="33" t="s">
        <v>10</v>
      </c>
      <c r="G4" s="34"/>
      <c r="H4" s="34" t="s">
        <v>11</v>
      </c>
      <c r="I4" s="34"/>
      <c r="J4" s="33" t="s">
        <v>10</v>
      </c>
      <c r="K4" s="34"/>
      <c r="L4" s="34" t="s">
        <v>11</v>
      </c>
      <c r="M4" s="34"/>
      <c r="N4" s="33" t="s">
        <v>10</v>
      </c>
      <c r="O4" s="34"/>
      <c r="P4" s="34" t="s">
        <v>11</v>
      </c>
      <c r="Q4" s="34"/>
      <c r="R4" s="33" t="s">
        <v>10</v>
      </c>
      <c r="S4" s="34"/>
      <c r="T4" s="34" t="s">
        <v>11</v>
      </c>
      <c r="U4" s="34"/>
      <c r="V4" s="33" t="s">
        <v>10</v>
      </c>
      <c r="W4" s="34"/>
      <c r="X4" s="34" t="s">
        <v>11</v>
      </c>
      <c r="Y4" s="34"/>
      <c r="Z4" s="33" t="s">
        <v>10</v>
      </c>
      <c r="AA4" s="34"/>
      <c r="AB4" s="34" t="s">
        <v>11</v>
      </c>
      <c r="AC4" s="34"/>
      <c r="AD4" s="33" t="s">
        <v>10</v>
      </c>
      <c r="AE4" s="34"/>
      <c r="AF4" s="34" t="s">
        <v>11</v>
      </c>
      <c r="AG4" s="34"/>
    </row>
    <row r="5" spans="1:33" ht="15.75" customHeight="1" thickBot="1">
      <c r="A5" s="36"/>
      <c r="B5" s="37" t="s">
        <v>12</v>
      </c>
      <c r="C5" s="38" t="s">
        <v>13</v>
      </c>
      <c r="D5" s="37" t="s">
        <v>12</v>
      </c>
      <c r="E5" s="38" t="s">
        <v>13</v>
      </c>
      <c r="F5" s="37" t="s">
        <v>12</v>
      </c>
      <c r="G5" s="38" t="s">
        <v>13</v>
      </c>
      <c r="H5" s="37" t="s">
        <v>12</v>
      </c>
      <c r="I5" s="38" t="s">
        <v>13</v>
      </c>
      <c r="J5" s="37" t="s">
        <v>12</v>
      </c>
      <c r="K5" s="38" t="s">
        <v>13</v>
      </c>
      <c r="L5" s="37" t="s">
        <v>12</v>
      </c>
      <c r="M5" s="38" t="s">
        <v>13</v>
      </c>
      <c r="N5" s="37" t="s">
        <v>12</v>
      </c>
      <c r="O5" s="38" t="s">
        <v>13</v>
      </c>
      <c r="P5" s="37" t="s">
        <v>12</v>
      </c>
      <c r="Q5" s="38" t="s">
        <v>13</v>
      </c>
      <c r="R5" s="37" t="s">
        <v>12</v>
      </c>
      <c r="S5" s="38" t="s">
        <v>13</v>
      </c>
      <c r="T5" s="37" t="s">
        <v>12</v>
      </c>
      <c r="U5" s="38" t="s">
        <v>13</v>
      </c>
      <c r="V5" s="37" t="s">
        <v>12</v>
      </c>
      <c r="W5" s="38" t="s">
        <v>13</v>
      </c>
      <c r="X5" s="37" t="s">
        <v>12</v>
      </c>
      <c r="Y5" s="38" t="s">
        <v>13</v>
      </c>
      <c r="Z5" s="37" t="s">
        <v>12</v>
      </c>
      <c r="AA5" s="38" t="s">
        <v>13</v>
      </c>
      <c r="AB5" s="37" t="s">
        <v>12</v>
      </c>
      <c r="AC5" s="38" t="s">
        <v>13</v>
      </c>
      <c r="AD5" s="37" t="s">
        <v>12</v>
      </c>
      <c r="AE5" s="38" t="s">
        <v>13</v>
      </c>
      <c r="AF5" s="37" t="s">
        <v>12</v>
      </c>
      <c r="AG5" s="38" t="s">
        <v>13</v>
      </c>
    </row>
    <row r="6" spans="1:33">
      <c r="A6" s="1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</row>
    <row r="7" spans="1:33">
      <c r="A7" s="1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</row>
    <row r="8" spans="1:33">
      <c r="A8" s="1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1"/>
    </row>
    <row r="9" spans="1:33">
      <c r="A9" s="42">
        <v>41455</v>
      </c>
      <c r="B9" s="39">
        <v>2</v>
      </c>
      <c r="C9" s="40">
        <v>3</v>
      </c>
      <c r="D9" s="40">
        <v>4</v>
      </c>
      <c r="E9" s="40">
        <v>5</v>
      </c>
      <c r="F9" s="48">
        <v>4</v>
      </c>
      <c r="G9" s="40">
        <v>3</v>
      </c>
      <c r="H9" s="40">
        <v>2</v>
      </c>
      <c r="I9" s="49">
        <v>1</v>
      </c>
      <c r="J9" s="40">
        <v>2</v>
      </c>
      <c r="K9" s="40">
        <v>3</v>
      </c>
      <c r="L9" s="40">
        <v>4</v>
      </c>
      <c r="M9" s="40">
        <v>5</v>
      </c>
      <c r="N9" s="40">
        <v>6</v>
      </c>
      <c r="O9" s="40">
        <v>7</v>
      </c>
      <c r="P9" s="40">
        <v>3</v>
      </c>
      <c r="Q9" s="41">
        <v>21</v>
      </c>
    </row>
    <row r="10" spans="1:33">
      <c r="A10" s="43">
        <v>41456</v>
      </c>
      <c r="B10" s="39">
        <v>1</v>
      </c>
      <c r="C10" s="40">
        <v>1</v>
      </c>
      <c r="D10" s="40">
        <v>1</v>
      </c>
      <c r="E10" s="40">
        <v>1</v>
      </c>
      <c r="F10" s="40">
        <v>1</v>
      </c>
      <c r="G10" s="40">
        <v>1</v>
      </c>
      <c r="H10" s="40">
        <v>1</v>
      </c>
      <c r="I10" s="49">
        <v>1</v>
      </c>
      <c r="J10" s="40">
        <v>1</v>
      </c>
      <c r="K10" s="40">
        <v>1</v>
      </c>
      <c r="L10" s="40">
        <v>1</v>
      </c>
      <c r="M10" s="40">
        <v>1</v>
      </c>
      <c r="N10" s="40">
        <v>1</v>
      </c>
      <c r="O10" s="40">
        <v>1</v>
      </c>
      <c r="P10" s="40">
        <v>1</v>
      </c>
      <c r="Q10" s="41">
        <v>1</v>
      </c>
    </row>
    <row r="11" spans="1:33">
      <c r="A11" s="42">
        <v>41457</v>
      </c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6"/>
    </row>
    <row r="12" spans="1:33">
      <c r="A12" s="43">
        <v>41458</v>
      </c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</row>
    <row r="13" spans="1:33">
      <c r="A13" s="42">
        <v>41459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6"/>
    </row>
    <row r="14" spans="1:33">
      <c r="A14" s="43">
        <v>41460</v>
      </c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1"/>
    </row>
    <row r="15" spans="1:33">
      <c r="A15" s="42">
        <v>41461</v>
      </c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6"/>
    </row>
  </sheetData>
  <mergeCells count="27">
    <mergeCell ref="AD4:AE4"/>
    <mergeCell ref="AF4:AG4"/>
    <mergeCell ref="R4:S4"/>
    <mergeCell ref="T4:U4"/>
    <mergeCell ref="V4:W4"/>
    <mergeCell ref="X4:Y4"/>
    <mergeCell ref="Z4:AA4"/>
    <mergeCell ref="AB4:AC4"/>
    <mergeCell ref="H4:I4"/>
    <mergeCell ref="J4:K4"/>
    <mergeCell ref="L4:M4"/>
    <mergeCell ref="N4:O4"/>
    <mergeCell ref="P4:Q4"/>
    <mergeCell ref="R2:AG2"/>
    <mergeCell ref="R3:U3"/>
    <mergeCell ref="V3:Y3"/>
    <mergeCell ref="Z3:AC3"/>
    <mergeCell ref="AD3:AG3"/>
    <mergeCell ref="A2:A5"/>
    <mergeCell ref="B2:Q2"/>
    <mergeCell ref="B3:E3"/>
    <mergeCell ref="F3:I3"/>
    <mergeCell ref="J3:M3"/>
    <mergeCell ref="N3:Q3"/>
    <mergeCell ref="B4:C4"/>
    <mergeCell ref="D4:E4"/>
    <mergeCell ref="F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C28" sqref="C28"/>
    </sheetView>
  </sheetViews>
  <sheetFormatPr defaultRowHeight="15"/>
  <sheetData>
    <row r="1" spans="1:12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4"/>
    </row>
    <row r="6" spans="1:12" ht="15.75" thickBot="1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 spans="1:12" ht="15.75" thickBot="1">
      <c r="A7" s="5" t="s">
        <v>0</v>
      </c>
      <c r="B7" s="6"/>
      <c r="C7" s="7" t="str">
        <f>БД!F3</f>
        <v>Легковые</v>
      </c>
      <c r="D7" s="8"/>
      <c r="E7" s="9"/>
      <c r="F7" s="7" t="str">
        <f>БД!J3</f>
        <v>Грузовые</v>
      </c>
      <c r="G7" s="8"/>
      <c r="H7" s="9"/>
      <c r="I7" s="7" t="str">
        <f>БД!N3</f>
        <v>Автобусы</v>
      </c>
      <c r="J7" s="8"/>
      <c r="K7" s="9"/>
      <c r="L7" s="10" t="s">
        <v>16</v>
      </c>
    </row>
    <row r="8" spans="1:12" ht="15.75" thickBot="1">
      <c r="A8" s="11"/>
      <c r="B8" s="12"/>
      <c r="C8" s="13" t="str">
        <f>БД!F4</f>
        <v>Украина</v>
      </c>
      <c r="D8" s="13" t="str">
        <f>БД!H4</f>
        <v>другие</v>
      </c>
      <c r="E8" s="13" t="s">
        <v>16</v>
      </c>
      <c r="F8" s="13" t="str">
        <f>БД!J4</f>
        <v>Украина</v>
      </c>
      <c r="G8" s="13" t="str">
        <f>БД!L4</f>
        <v>другие</v>
      </c>
      <c r="H8" s="13" t="s">
        <v>16</v>
      </c>
      <c r="I8" s="13" t="str">
        <f>БД!N4</f>
        <v>Украина</v>
      </c>
      <c r="J8" s="13" t="str">
        <f>БД!P4</f>
        <v>другие</v>
      </c>
      <c r="K8" s="13" t="s">
        <v>16</v>
      </c>
      <c r="L8" s="14"/>
    </row>
    <row r="9" spans="1:12" ht="15.75" thickBot="1">
      <c r="A9" s="10" t="str">
        <f>БД!B2</f>
        <v>Пески</v>
      </c>
      <c r="B9" s="15" t="str">
        <f>БД!B5</f>
        <v>въезд</v>
      </c>
      <c r="C9" s="47">
        <v>4</v>
      </c>
      <c r="D9" s="17">
        <f ca="1">IF(TODAY()=БД!$A$5:$A$20,БД!H$5:H$20,0)</f>
        <v>2</v>
      </c>
      <c r="E9" s="18">
        <f ca="1">C9+D9</f>
        <v>6</v>
      </c>
      <c r="F9" s="17"/>
      <c r="G9" s="17"/>
      <c r="H9" s="18">
        <f>F9+G9</f>
        <v>0</v>
      </c>
      <c r="I9" s="17"/>
      <c r="J9" s="17"/>
      <c r="K9" s="18">
        <f>I9+J9</f>
        <v>0</v>
      </c>
      <c r="L9" s="19">
        <f ca="1">E9+H9+K9</f>
        <v>6</v>
      </c>
    </row>
    <row r="10" spans="1:12" ht="15.75" thickBot="1">
      <c r="A10" s="14"/>
      <c r="B10" s="20" t="str">
        <f>БД!C5</f>
        <v>выезд</v>
      </c>
      <c r="C10" s="21"/>
      <c r="D10" s="22"/>
      <c r="E10" s="23">
        <f t="shared" ref="E10:E14" si="0">C10+D10</f>
        <v>0</v>
      </c>
      <c r="F10" s="22"/>
      <c r="G10" s="22"/>
      <c r="H10" s="23">
        <f t="shared" ref="H10:H14" si="1">F10+G10</f>
        <v>0</v>
      </c>
      <c r="I10" s="22"/>
      <c r="J10" s="22"/>
      <c r="K10" s="23">
        <f t="shared" ref="K10:K14" si="2">I10+J10</f>
        <v>0</v>
      </c>
      <c r="L10" s="24">
        <f t="shared" ref="L10:L14" si="3">E10+H10+K10</f>
        <v>0</v>
      </c>
    </row>
    <row r="11" spans="1:12" ht="15.75" thickBot="1">
      <c r="A11" s="25"/>
      <c r="B11" s="15" t="s">
        <v>16</v>
      </c>
      <c r="C11" s="27">
        <f>C9+C10</f>
        <v>4</v>
      </c>
      <c r="D11" s="23">
        <f ca="1">D9+D10</f>
        <v>2</v>
      </c>
      <c r="E11" s="23">
        <f t="shared" ca="1" si="0"/>
        <v>6</v>
      </c>
      <c r="F11" s="23">
        <f>F9+F10</f>
        <v>0</v>
      </c>
      <c r="G11" s="23">
        <f>G9+G10</f>
        <v>0</v>
      </c>
      <c r="H11" s="23">
        <f t="shared" si="1"/>
        <v>0</v>
      </c>
      <c r="I11" s="23">
        <f>I9+I10</f>
        <v>0</v>
      </c>
      <c r="J11" s="23">
        <f>J9+J10</f>
        <v>0</v>
      </c>
      <c r="K11" s="23">
        <f t="shared" si="2"/>
        <v>0</v>
      </c>
      <c r="L11" s="24">
        <f t="shared" ca="1" si="3"/>
        <v>6</v>
      </c>
    </row>
    <row r="12" spans="1:12" ht="15.75" thickBot="1">
      <c r="A12" s="10" t="s">
        <v>17</v>
      </c>
      <c r="B12" s="20" t="s">
        <v>12</v>
      </c>
      <c r="C12" s="21"/>
      <c r="D12" s="22"/>
      <c r="E12" s="23">
        <f t="shared" si="0"/>
        <v>0</v>
      </c>
      <c r="F12" s="22"/>
      <c r="G12" s="22"/>
      <c r="H12" s="23">
        <f t="shared" si="1"/>
        <v>0</v>
      </c>
      <c r="I12" s="22"/>
      <c r="J12" s="22"/>
      <c r="K12" s="23">
        <f t="shared" si="2"/>
        <v>0</v>
      </c>
      <c r="L12" s="24">
        <f t="shared" si="3"/>
        <v>0</v>
      </c>
    </row>
    <row r="13" spans="1:12" ht="15.75" thickBot="1">
      <c r="A13" s="14"/>
      <c r="B13" s="20" t="s">
        <v>13</v>
      </c>
      <c r="C13" s="21"/>
      <c r="D13" s="22"/>
      <c r="E13" s="23">
        <f t="shared" si="0"/>
        <v>0</v>
      </c>
      <c r="F13" s="22"/>
      <c r="G13" s="22"/>
      <c r="H13" s="23">
        <f t="shared" si="1"/>
        <v>0</v>
      </c>
      <c r="I13" s="22"/>
      <c r="J13" s="22"/>
      <c r="K13" s="23">
        <f t="shared" si="2"/>
        <v>0</v>
      </c>
      <c r="L13" s="24">
        <f t="shared" si="3"/>
        <v>0</v>
      </c>
    </row>
    <row r="14" spans="1:12" ht="15.75" thickBot="1">
      <c r="A14" s="25"/>
      <c r="B14" s="26" t="s">
        <v>16</v>
      </c>
      <c r="C14" s="27">
        <f>C12+C13</f>
        <v>0</v>
      </c>
      <c r="D14" s="23">
        <f>D12+D13</f>
        <v>0</v>
      </c>
      <c r="E14" s="23">
        <f t="shared" si="0"/>
        <v>0</v>
      </c>
      <c r="F14" s="23">
        <f>F12+F13</f>
        <v>0</v>
      </c>
      <c r="G14" s="23">
        <f>G12+G13</f>
        <v>0</v>
      </c>
      <c r="H14" s="23">
        <f t="shared" si="1"/>
        <v>0</v>
      </c>
      <c r="I14" s="23">
        <f>I12+I13</f>
        <v>0</v>
      </c>
      <c r="J14" s="23">
        <f>J12+J13</f>
        <v>0</v>
      </c>
      <c r="K14" s="23">
        <f t="shared" si="2"/>
        <v>0</v>
      </c>
      <c r="L14" s="24">
        <f t="shared" si="3"/>
        <v>0</v>
      </c>
    </row>
  </sheetData>
  <mergeCells count="9">
    <mergeCell ref="A9:A11"/>
    <mergeCell ref="A12:A14"/>
    <mergeCell ref="A5:L5"/>
    <mergeCell ref="A6:L6"/>
    <mergeCell ref="A7:B8"/>
    <mergeCell ref="C7:E7"/>
    <mergeCell ref="F7:H7"/>
    <mergeCell ref="I7:K7"/>
    <mergeCell ref="L7:L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E24" sqref="E24"/>
    </sheetView>
  </sheetViews>
  <sheetFormatPr defaultRowHeight="15"/>
  <cols>
    <col min="1" max="1" width="10.140625" bestFit="1" customWidth="1"/>
  </cols>
  <sheetData>
    <row r="1" spans="1:12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51">
        <v>41455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51">
        <v>41456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4"/>
    </row>
    <row r="6" spans="1:12" ht="15.75" thickBot="1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 spans="1:12" ht="15.75" thickBot="1">
      <c r="A7" s="5" t="s">
        <v>0</v>
      </c>
      <c r="B7" s="6"/>
      <c r="C7" s="7" t="str">
        <f>БД!F3</f>
        <v>Легковые</v>
      </c>
      <c r="D7" s="8"/>
      <c r="E7" s="9"/>
      <c r="F7" s="7" t="str">
        <f>БД!J3</f>
        <v>Грузовые</v>
      </c>
      <c r="G7" s="8"/>
      <c r="H7" s="9"/>
      <c r="I7" s="7" t="str">
        <f>БД!N3</f>
        <v>Автобусы</v>
      </c>
      <c r="J7" s="8"/>
      <c r="K7" s="9"/>
      <c r="L7" s="10" t="s">
        <v>1</v>
      </c>
    </row>
    <row r="8" spans="1:12" ht="15.75" thickBot="1">
      <c r="A8" s="11"/>
      <c r="B8" s="12"/>
      <c r="C8" s="13" t="str">
        <f>БД!F4</f>
        <v>Украина</v>
      </c>
      <c r="D8" s="13" t="str">
        <f>БД!H4</f>
        <v>другие</v>
      </c>
      <c r="E8" s="13" t="s">
        <v>2</v>
      </c>
      <c r="F8" s="13" t="str">
        <f>БД!J4</f>
        <v>Украина</v>
      </c>
      <c r="G8" s="13" t="str">
        <f>БД!L4</f>
        <v>другие</v>
      </c>
      <c r="H8" s="13" t="s">
        <v>2</v>
      </c>
      <c r="I8" s="13" t="str">
        <f>БД!N4</f>
        <v>Украина</v>
      </c>
      <c r="J8" s="13" t="str">
        <f>БД!P4</f>
        <v>другие</v>
      </c>
      <c r="K8" s="13" t="s">
        <v>2</v>
      </c>
      <c r="L8" s="14"/>
    </row>
    <row r="9" spans="1:12" ht="15.75" thickBot="1">
      <c r="A9" s="10" t="str">
        <f>БД!B2</f>
        <v>Пески</v>
      </c>
      <c r="B9" s="15" t="str">
        <f>БД!B5</f>
        <v>въезд</v>
      </c>
      <c r="C9" s="16"/>
      <c r="D9" s="17"/>
      <c r="E9" s="18">
        <f>C9+D9</f>
        <v>0</v>
      </c>
      <c r="F9" s="17"/>
      <c r="G9" s="17"/>
      <c r="H9" s="18">
        <f>F9+G9</f>
        <v>0</v>
      </c>
      <c r="I9" s="17"/>
      <c r="J9" s="17"/>
      <c r="K9" s="18">
        <f>I9+J9</f>
        <v>0</v>
      </c>
      <c r="L9" s="19">
        <f>E9+H9+K9</f>
        <v>0</v>
      </c>
    </row>
    <row r="10" spans="1:12" ht="15.75" thickBot="1">
      <c r="A10" s="14"/>
      <c r="B10" s="20" t="str">
        <f>БД!C5</f>
        <v>выезд</v>
      </c>
      <c r="C10" s="21"/>
      <c r="D10" s="50">
        <v>2</v>
      </c>
      <c r="E10" s="23">
        <f t="shared" ref="E10:E11" si="0">C10+D10</f>
        <v>2</v>
      </c>
      <c r="F10" s="22"/>
      <c r="G10" s="22"/>
      <c r="H10" s="23">
        <f t="shared" ref="H10:H11" si="1">F10+G10</f>
        <v>0</v>
      </c>
      <c r="I10" s="22"/>
      <c r="J10" s="22"/>
      <c r="K10" s="23">
        <f t="shared" ref="K10:K11" si="2">I10+J10</f>
        <v>0</v>
      </c>
      <c r="L10" s="24">
        <f t="shared" ref="L10:L11" si="3">E10+H10+K10</f>
        <v>2</v>
      </c>
    </row>
    <row r="11" spans="1:12" ht="15.75" thickBot="1">
      <c r="A11" s="25"/>
      <c r="B11" s="26" t="s">
        <v>2</v>
      </c>
      <c r="C11" s="27">
        <f>C9+C10</f>
        <v>0</v>
      </c>
      <c r="D11" s="23">
        <f>D9+D10</f>
        <v>2</v>
      </c>
      <c r="E11" s="23">
        <f t="shared" si="0"/>
        <v>2</v>
      </c>
      <c r="F11" s="23">
        <f>F9+F10</f>
        <v>0</v>
      </c>
      <c r="G11" s="23">
        <f>G9+G10</f>
        <v>0</v>
      </c>
      <c r="H11" s="23">
        <f t="shared" si="1"/>
        <v>0</v>
      </c>
      <c r="I11" s="23">
        <f>I9+I10</f>
        <v>0</v>
      </c>
      <c r="J11" s="23">
        <f>J9+J10</f>
        <v>0</v>
      </c>
      <c r="K11" s="23">
        <f t="shared" si="2"/>
        <v>0</v>
      </c>
      <c r="L11" s="24">
        <f t="shared" si="3"/>
        <v>2</v>
      </c>
    </row>
  </sheetData>
  <mergeCells count="8">
    <mergeCell ref="A9:A11"/>
    <mergeCell ref="A5:L5"/>
    <mergeCell ref="A6:L6"/>
    <mergeCell ref="A7:B8"/>
    <mergeCell ref="C7:E7"/>
    <mergeCell ref="F7:H7"/>
    <mergeCell ref="I7:K7"/>
    <mergeCell ref="L7:L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БД</vt:lpstr>
      <vt:lpstr>за сутки</vt:lpstr>
      <vt:lpstr>за период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11111</dc:creator>
  <cp:lastModifiedBy>11111</cp:lastModifiedBy>
  <dcterms:created xsi:type="dcterms:W3CDTF">2013-06-30T10:58:36Z</dcterms:created>
  <dcterms:modified xsi:type="dcterms:W3CDTF">2013-06-30T11:40:53Z</dcterms:modified>
</cp:coreProperties>
</file>