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9320" windowHeight="7890" activeTab="1"/>
  </bookViews>
  <sheets>
    <sheet name="Sh1" sheetId="1" r:id="rId1"/>
    <sheet name="Sh2" sheetId="2" r:id="rId2"/>
  </sheets>
  <externalReferences>
    <externalReference r:id="rId5"/>
  </externalReferences>
  <definedNames>
    <definedName name="_xlfn.SUMIFS" hidden="1">#NAME?</definedName>
    <definedName name="Z_4004AA02_E873_4D3A_8CB0_23D9F0ABAA89_.wvu.FilterData" localSheetId="0" hidden="1">'Sh1'!$A$2:$Y$5</definedName>
    <definedName name="Z_D0DAA33F_BBD6_4FF8_8F7F_75D36B193A91_.wvu.Cols" localSheetId="0" hidden="1">'Sh1'!#REF!,'Sh1'!#REF!</definedName>
    <definedName name="Z_D0DAA33F_BBD6_4FF8_8F7F_75D36B193A91_.wvu.FilterData" localSheetId="0" hidden="1">'Sh1'!$A$2:$Y$5</definedName>
  </definedNames>
  <calcPr fullCalcOnLoad="1"/>
</workbook>
</file>

<file path=xl/sharedStrings.xml><?xml version="1.0" encoding="utf-8"?>
<sst xmlns="http://schemas.openxmlformats.org/spreadsheetml/2006/main" count="9" uniqueCount="9">
  <si>
    <t>Ниж. Печатник</t>
  </si>
  <si>
    <t>Сладкий мир</t>
  </si>
  <si>
    <t>nizh. pechatnik</t>
  </si>
  <si>
    <t>sladkijj mir</t>
  </si>
  <si>
    <t>Всем доброго дня. Вот уже второй день мучаюсь над решением задачки.</t>
  </si>
  <si>
    <t>Подскажите решение этой проблемы. Спасибо.</t>
  </si>
  <si>
    <r>
      <t xml:space="preserve">Собственно сама задача: Есть два листа, в одном в столбец название фирм, в другом </t>
    </r>
    <r>
      <rPr>
        <b/>
        <sz val="11"/>
        <color indexed="10"/>
        <rFont val="Calibri"/>
        <family val="2"/>
      </rPr>
      <t>(в каком?)</t>
    </r>
    <r>
      <rPr>
        <sz val="11"/>
        <color theme="1"/>
        <rFont val="Calibri"/>
        <family val="2"/>
      </rPr>
      <t xml:space="preserve"> отчет который генерируется в зависимости от названия фирмы. И вот тут нужно придумать макрос который сохраняет страницу</t>
    </r>
    <r>
      <rPr>
        <b/>
        <sz val="11"/>
        <color indexed="10"/>
        <rFont val="Calibri"/>
        <family val="2"/>
      </rPr>
      <t xml:space="preserve"> (какую страницу?)</t>
    </r>
    <r>
      <rPr>
        <sz val="11"/>
        <color theme="1"/>
        <rFont val="Calibri"/>
        <family val="2"/>
      </rPr>
      <t xml:space="preserve"> в HTML и дает ей название файла из списка фирм. Далее файлик отправляется на FTP. Прикладываю тестовый файл, в нем 3 страницы, на второй странице выбираются уникальные названия фирм и в другом столбце транслитируются на английский язык, так как сервер не понимает названия по русски. При исполнении макроса должно получатся столько файлов сколько названий фирм. Файлик рабочий в VBA я не сильно силен...</t>
    </r>
  </si>
  <si>
    <t>Выделяем диапазон (например, А1:В2) и жмем зеленую кнопку. Файл "test.htm" будет сохранен в выбранной папке.</t>
  </si>
  <si>
    <t>(код см. Модуль11)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</si>
</sst>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419]d\ mmm\ yy;@"/>
    <numFmt numFmtId="166" formatCode="#,##0&quot;р.&quot;"/>
    <numFmt numFmtId="167" formatCode="[$-419]mmmm;@"/>
    <numFmt numFmtId="168" formatCode="[$-419]dd\ mmm\ yy;@"/>
    <numFmt numFmtId="169" formatCode="#,##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3"/>
      <name val="Calibri"/>
      <family val="2"/>
    </font>
    <font>
      <b/>
      <sz val="11"/>
      <color indexed="13"/>
      <name val="Calibri"/>
      <family val="2"/>
    </font>
    <font>
      <sz val="8"/>
      <name val="Calibri"/>
      <family val="2"/>
    </font>
    <font>
      <b/>
      <sz val="24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18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26"/>
      <color theme="3" tint="-0.24997000396251678"/>
      <name val="Calibri"/>
      <family val="2"/>
    </font>
    <font>
      <b/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3" fillId="0" borderId="10" xfId="0" applyFont="1" applyBorder="1" applyAlignment="1" applyProtection="1">
      <alignment horizontal="center" wrapText="1"/>
      <protection hidden="1"/>
    </xf>
    <xf numFmtId="165" fontId="33" fillId="0" borderId="10" xfId="0" applyNumberFormat="1" applyFont="1" applyBorder="1" applyAlignment="1" applyProtection="1">
      <alignment horizontal="center" wrapText="1"/>
      <protection hidden="1"/>
    </xf>
    <xf numFmtId="1" fontId="33" fillId="0" borderId="10" xfId="0" applyNumberFormat="1" applyFont="1" applyBorder="1" applyAlignment="1" applyProtection="1">
      <alignment horizontal="center" wrapText="1"/>
      <protection hidden="1"/>
    </xf>
    <xf numFmtId="1" fontId="33" fillId="0" borderId="10" xfId="0" applyNumberFormat="1" applyFont="1" applyBorder="1" applyAlignment="1" applyProtection="1">
      <alignment horizontal="center" vertical="center" wrapText="1"/>
      <protection hidden="1"/>
    </xf>
    <xf numFmtId="167" fontId="4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3" fillId="34" borderId="11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NumberFormat="1" applyBorder="1" applyAlignment="1" applyProtection="1">
      <alignment horizontal="center" vertical="center" wrapText="1"/>
      <protection hidden="1"/>
    </xf>
    <xf numFmtId="0" fontId="0" fillId="0" borderId="10" xfId="0" applyNumberFormat="1" applyBorder="1" applyAlignment="1" applyProtection="1">
      <alignment horizontal="center" vertical="center" wrapText="1"/>
      <protection hidden="1"/>
    </xf>
    <xf numFmtId="167" fontId="33" fillId="0" borderId="10" xfId="0" applyNumberFormat="1" applyFont="1" applyBorder="1" applyAlignment="1" applyProtection="1">
      <alignment horizontal="center" vertical="center" wrapText="1"/>
      <protection hidden="1"/>
    </xf>
    <xf numFmtId="165" fontId="0" fillId="0" borderId="10" xfId="0" applyNumberForma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horizontal="center" vertical="center" wrapText="1"/>
      <protection hidden="1"/>
    </xf>
    <xf numFmtId="1" fontId="0" fillId="0" borderId="10" xfId="0" applyNumberFormat="1" applyBorder="1" applyAlignment="1" applyProtection="1">
      <alignment horizontal="center" vertical="center" wrapText="1"/>
      <protection hidden="1"/>
    </xf>
    <xf numFmtId="164" fontId="0" fillId="0" borderId="10" xfId="0" applyNumberForma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2" xfId="0" applyNumberFormat="1" applyFont="1" applyBorder="1" applyAlignment="1" applyProtection="1">
      <alignment horizontal="center" vertical="center" wrapText="1"/>
      <protection hidden="1"/>
    </xf>
    <xf numFmtId="165" fontId="33" fillId="0" borderId="12" xfId="0" applyNumberFormat="1" applyFont="1" applyBorder="1" applyAlignment="1" applyProtection="1">
      <alignment horizontal="center" wrapText="1"/>
      <protection hidden="1"/>
    </xf>
    <xf numFmtId="0" fontId="33" fillId="0" borderId="12" xfId="0" applyFont="1" applyBorder="1" applyAlignment="1" applyProtection="1">
      <alignment horizontal="center" wrapText="1"/>
      <protection hidden="1"/>
    </xf>
    <xf numFmtId="165" fontId="0" fillId="0" borderId="13" xfId="0" applyNumberFormat="1" applyBorder="1" applyAlignment="1" applyProtection="1">
      <alignment horizontal="center" vertical="center" wrapText="1"/>
      <protection hidden="1"/>
    </xf>
    <xf numFmtId="49" fontId="0" fillId="0" borderId="13" xfId="0" applyNumberFormat="1" applyBorder="1" applyAlignment="1" applyProtection="1">
      <alignment horizontal="center" vertical="center" wrapText="1"/>
      <protection hidden="1"/>
    </xf>
    <xf numFmtId="1" fontId="0" fillId="0" borderId="13" xfId="0" applyNumberFormat="1" applyBorder="1" applyAlignment="1" applyProtection="1">
      <alignment horizontal="center" vertical="center" wrapText="1"/>
      <protection hidden="1"/>
    </xf>
    <xf numFmtId="164" fontId="0" fillId="0" borderId="13" xfId="0" applyNumberFormat="1" applyBorder="1" applyAlignment="1" applyProtection="1">
      <alignment horizontal="center" vertical="center" wrapText="1"/>
      <protection hidden="1"/>
    </xf>
    <xf numFmtId="2" fontId="33" fillId="0" borderId="10" xfId="0" applyNumberFormat="1" applyFont="1" applyBorder="1" applyAlignment="1" applyProtection="1">
      <alignment horizontal="center" wrapText="1"/>
      <protection hidden="1"/>
    </xf>
    <xf numFmtId="0" fontId="0" fillId="33" borderId="11" xfId="0" applyFill="1" applyBorder="1" applyAlignment="1" applyProtection="1">
      <alignment wrapText="1"/>
      <protection hidden="1"/>
    </xf>
    <xf numFmtId="1" fontId="33" fillId="0" borderId="13" xfId="0" applyNumberFormat="1" applyFont="1" applyBorder="1" applyAlignment="1" applyProtection="1">
      <alignment horizontal="center" vertical="center" wrapText="1"/>
      <protection hidden="1"/>
    </xf>
    <xf numFmtId="164" fontId="7" fillId="35" borderId="0" xfId="0" applyNumberFormat="1" applyFont="1" applyFill="1" applyBorder="1" applyAlignment="1" applyProtection="1">
      <alignment horizontal="center" vertical="center" wrapText="1"/>
      <protection hidden="1"/>
    </xf>
    <xf numFmtId="168" fontId="42" fillId="0" borderId="14" xfId="0" applyNumberFormat="1" applyFont="1" applyBorder="1" applyAlignment="1" applyProtection="1">
      <alignment horizontal="center" vertical="center" wrapText="1"/>
      <protection hidden="1"/>
    </xf>
    <xf numFmtId="49" fontId="3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4" fillId="35" borderId="0" xfId="0" applyFont="1" applyFill="1" applyBorder="1" applyAlignment="1" applyProtection="1">
      <alignment horizontal="center" vertical="center" wrapText="1"/>
      <protection hidden="1"/>
    </xf>
    <xf numFmtId="0" fontId="5" fillId="35" borderId="0" xfId="0" applyFont="1" applyFill="1" applyBorder="1" applyAlignment="1" applyProtection="1">
      <alignment horizontal="center" vertical="center" wrapText="1"/>
      <protection hidden="1"/>
    </xf>
    <xf numFmtId="164" fontId="7" fillId="35" borderId="0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166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NumberFormat="1" applyBorder="1" applyAlignment="1" applyProtection="1">
      <alignment horizontal="center" vertical="center" wrapText="1"/>
      <protection hidden="1"/>
    </xf>
    <xf numFmtId="167" fontId="33" fillId="0" borderId="12" xfId="0" applyNumberFormat="1" applyFont="1" applyBorder="1" applyAlignment="1" applyProtection="1">
      <alignment horizontal="center" vertical="center" wrapText="1"/>
      <protection hidden="1"/>
    </xf>
    <xf numFmtId="49" fontId="2" fillId="0" borderId="13" xfId="0" applyNumberFormat="1" applyFont="1" applyBorder="1" applyAlignment="1" applyProtection="1">
      <alignment horizontal="center" vertical="center" wrapText="1"/>
      <protection hidden="1"/>
    </xf>
    <xf numFmtId="1" fontId="33" fillId="0" borderId="13" xfId="0" applyNumberFormat="1" applyFont="1" applyBorder="1" applyAlignment="1" applyProtection="1">
      <alignment horizontal="center" wrapText="1"/>
      <protection hidden="1"/>
    </xf>
    <xf numFmtId="1" fontId="33" fillId="0" borderId="12" xfId="0" applyNumberFormat="1" applyFont="1" applyBorder="1" applyAlignment="1" applyProtection="1">
      <alignment horizontal="center" wrapText="1"/>
      <protection hidden="1"/>
    </xf>
    <xf numFmtId="2" fontId="33" fillId="0" borderId="12" xfId="0" applyNumberFormat="1" applyFont="1" applyBorder="1" applyAlignment="1" applyProtection="1">
      <alignment horizontal="center" wrapText="1"/>
      <protection hidden="1"/>
    </xf>
    <xf numFmtId="167" fontId="33" fillId="0" borderId="0" xfId="0" applyNumberFormat="1" applyFont="1" applyBorder="1" applyAlignment="1" applyProtection="1">
      <alignment horizontal="center" vertical="center" wrapText="1"/>
      <protection hidden="1"/>
    </xf>
    <xf numFmtId="165" fontId="0" fillId="0" borderId="0" xfId="0" applyNumberForma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Border="1" applyAlignment="1" applyProtection="1">
      <alignment horizontal="center" vertical="center" wrapText="1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164" fontId="0" fillId="0" borderId="0" xfId="0" applyNumberFormat="1" applyBorder="1" applyAlignment="1" applyProtection="1">
      <alignment horizontal="center" vertical="center" wrapText="1"/>
      <protection hidden="1"/>
    </xf>
    <xf numFmtId="1" fontId="33" fillId="0" borderId="0" xfId="0" applyNumberFormat="1" applyFont="1" applyBorder="1" applyAlignment="1" applyProtection="1">
      <alignment horizontal="center" vertical="center" wrapText="1"/>
      <protection hidden="1"/>
    </xf>
    <xf numFmtId="165" fontId="33" fillId="0" borderId="0" xfId="0" applyNumberFormat="1" applyFont="1" applyBorder="1" applyAlignment="1" applyProtection="1">
      <alignment horizontal="center" wrapText="1"/>
      <protection hidden="1"/>
    </xf>
    <xf numFmtId="1" fontId="33" fillId="0" borderId="0" xfId="0" applyNumberFormat="1" applyFont="1" applyBorder="1" applyAlignment="1" applyProtection="1">
      <alignment horizontal="center" wrapText="1"/>
      <protection hidden="1"/>
    </xf>
    <xf numFmtId="2" fontId="33" fillId="0" borderId="0" xfId="0" applyNumberFormat="1" applyFont="1" applyBorder="1" applyAlignment="1" applyProtection="1">
      <alignment horizontal="center" wrapText="1"/>
      <protection hidden="1"/>
    </xf>
    <xf numFmtId="0" fontId="33" fillId="0" borderId="0" xfId="0" applyFont="1" applyBorder="1" applyAlignment="1" applyProtection="1">
      <alignment horizontal="center" wrapText="1"/>
      <protection hidden="1"/>
    </xf>
    <xf numFmtId="166" fontId="33" fillId="0" borderId="0" xfId="0" applyNumberFormat="1" applyFont="1" applyBorder="1" applyAlignment="1" applyProtection="1">
      <alignment horizontal="center" wrapText="1"/>
      <protection hidden="1"/>
    </xf>
    <xf numFmtId="165" fontId="0" fillId="0" borderId="0" xfId="0" applyNumberForma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49" fontId="44" fillId="0" borderId="0" xfId="0" applyNumberFormat="1" applyFont="1" applyAlignment="1">
      <alignment/>
    </xf>
    <xf numFmtId="0" fontId="43" fillId="34" borderId="15" xfId="0" applyFont="1" applyFill="1" applyBorder="1" applyAlignment="1" applyProtection="1">
      <alignment horizontal="center" vertical="center" wrapText="1"/>
      <protection hidden="1"/>
    </xf>
    <xf numFmtId="0" fontId="43" fillId="34" borderId="16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 wrapText="1"/>
      <protection hidden="1"/>
    </xf>
    <xf numFmtId="166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66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Fill="1" applyBorder="1" applyAlignment="1" applyProtection="1">
      <alignment wrapText="1"/>
      <protection hidden="1"/>
    </xf>
    <xf numFmtId="165" fontId="3" fillId="0" borderId="0" xfId="0" applyNumberFormat="1" applyFont="1" applyFill="1" applyBorder="1" applyAlignment="1" applyProtection="1">
      <alignment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19050</xdr:colOff>
      <xdr:row>108</xdr:row>
      <xdr:rowOff>9525</xdr:rowOff>
    </xdr:from>
    <xdr:to>
      <xdr:col>12</xdr:col>
      <xdr:colOff>142875</xdr:colOff>
      <xdr:row>108</xdr:row>
      <xdr:rowOff>47625</xdr:rowOff>
    </xdr:to>
    <xdr:sp>
      <xdr:nvSpPr>
        <xdr:cNvPr id="1" name="Прямоугольник 34"/>
        <xdr:cNvSpPr>
          <a:spLocks/>
        </xdr:cNvSpPr>
      </xdr:nvSpPr>
      <xdr:spPr>
        <a:xfrm>
          <a:off x="12820650" y="21536025"/>
          <a:ext cx="123825" cy="381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10</xdr:row>
      <xdr:rowOff>28575</xdr:rowOff>
    </xdr:from>
    <xdr:to>
      <xdr:col>2</xdr:col>
      <xdr:colOff>2438400</xdr:colOff>
      <xdr:row>13</xdr:row>
      <xdr:rowOff>19050</xdr:rowOff>
    </xdr:to>
    <xdr:sp macro="[0]!ToHTML">
      <xdr:nvSpPr>
        <xdr:cNvPr id="1" name="Скругленный прямоугольник 1"/>
        <xdr:cNvSpPr>
          <a:spLocks/>
        </xdr:cNvSpPr>
      </xdr:nvSpPr>
      <xdr:spPr>
        <a:xfrm>
          <a:off x="4714875" y="2886075"/>
          <a:ext cx="1457325" cy="56197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Кнопка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95;&#1077;&#1090;%20&#1079;&#1072;&#1082;&#1072;&#1079;&#1086;&#1074;_ARTSTN_&#1041;&#1040;&#1047;&#1040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ет заказов"/>
      <sheetName val="Сводная таблица"/>
      <sheetName val="Диаграмма"/>
      <sheetName val="параметры"/>
      <sheetName val="Отчет по бз"/>
    </sheetNames>
    <sheetDataSet>
      <sheetData sheetId="0">
        <row r="1">
          <cell r="B1" t="str">
            <v>Дата сегодня</v>
          </cell>
          <cell r="AK1" t="str">
            <v>ПЛАТЕЖИ</v>
          </cell>
        </row>
        <row r="2">
          <cell r="B2">
            <v>41451</v>
          </cell>
        </row>
        <row r="3">
          <cell r="A3" t="str">
            <v>Номер заказа</v>
          </cell>
          <cell r="B3" t="str">
            <v>Отчетный месяц</v>
          </cell>
          <cell r="C3" t="str">
            <v>Дата принятия</v>
          </cell>
          <cell r="D3" t="str">
            <v>Дата согласования макета</v>
          </cell>
          <cell r="E3" t="str">
            <v>Менеджер</v>
          </cell>
          <cell r="F3" t="str">
            <v>Заказчик</v>
          </cell>
          <cell r="G3" t="str">
            <v>Краткое описание заказа</v>
          </cell>
          <cell r="H3" t="str">
            <v>Тираж</v>
          </cell>
          <cell r="I3" t="str">
            <v>Согласованная цена</v>
          </cell>
          <cell r="J3" t="str">
            <v>Цена приладки</v>
          </cell>
          <cell r="K3" t="str">
            <v>ИТОГО</v>
          </cell>
          <cell r="L3" t="str">
            <v>Дата сдачи план </v>
          </cell>
          <cell r="M3" t="str">
            <v>Осталось дней до сдачи</v>
          </cell>
          <cell r="N3" t="str">
            <v>Состояние заказа</v>
          </cell>
          <cell r="O3" t="str">
            <v>Примечание</v>
          </cell>
          <cell r="AK3" t="str">
            <v>Счет №</v>
          </cell>
          <cell r="AL3" t="str">
            <v>Дата отгрузки</v>
          </cell>
          <cell r="AM3" t="str">
            <v>Отсрочка платежа</v>
          </cell>
          <cell r="AN3" t="str">
            <v>Дата платежа</v>
          </cell>
          <cell r="AO3" t="str">
            <v>Дней просрочки</v>
          </cell>
          <cell r="AP3" t="str">
            <v>Сумма просрочки</v>
          </cell>
          <cell r="AQ3" t="str">
            <v>Преплата</v>
          </cell>
          <cell r="AR3" t="str">
            <v>Должны оплатить</v>
          </cell>
          <cell r="AS3" t="str">
            <v>Оплачено</v>
          </cell>
          <cell r="AT3" t="str">
            <v>Закрыто</v>
          </cell>
        </row>
        <row r="4">
          <cell r="A4">
            <v>1336</v>
          </cell>
          <cell r="B4" t="str">
            <v>Июнь</v>
          </cell>
          <cell r="C4">
            <v>41088</v>
          </cell>
          <cell r="F4" t="str">
            <v>Сладкий мир</v>
          </cell>
          <cell r="G4" t="str">
            <v>Бирки на мешки</v>
          </cell>
          <cell r="H4">
            <v>1000</v>
          </cell>
          <cell r="I4">
            <v>2.81</v>
          </cell>
          <cell r="K4">
            <v>2810</v>
          </cell>
          <cell r="L4">
            <v>0</v>
          </cell>
          <cell r="M4" t="str">
            <v/>
          </cell>
          <cell r="N4" t="str">
            <v>выполнено</v>
          </cell>
          <cell r="O4">
            <v>0</v>
          </cell>
          <cell r="AK4">
            <v>0</v>
          </cell>
          <cell r="AL4">
            <v>41099</v>
          </cell>
          <cell r="AM4">
            <v>30</v>
          </cell>
          <cell r="AN4">
            <v>41129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2810</v>
          </cell>
          <cell r="AT4" t="str">
            <v>Да</v>
          </cell>
        </row>
        <row r="5">
          <cell r="A5">
            <v>1328</v>
          </cell>
          <cell r="B5" t="str">
            <v>Июнь</v>
          </cell>
          <cell r="C5">
            <v>41082</v>
          </cell>
          <cell r="D5">
            <v>0</v>
          </cell>
          <cell r="F5" t="str">
            <v>Ниж. Печатник</v>
          </cell>
          <cell r="G5" t="str">
            <v>А2</v>
          </cell>
          <cell r="H5">
            <v>32000</v>
          </cell>
          <cell r="I5">
            <v>0.9</v>
          </cell>
          <cell r="J5">
            <v>0</v>
          </cell>
          <cell r="K5">
            <v>28800</v>
          </cell>
          <cell r="L5">
            <v>0</v>
          </cell>
          <cell r="M5" t="str">
            <v/>
          </cell>
          <cell r="N5" t="str">
            <v>выполнено</v>
          </cell>
          <cell r="O5">
            <v>0</v>
          </cell>
          <cell r="AK5">
            <v>0</v>
          </cell>
          <cell r="AL5">
            <v>41092</v>
          </cell>
          <cell r="AM5">
            <v>20</v>
          </cell>
          <cell r="AN5">
            <v>41112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28800</v>
          </cell>
          <cell r="AT5" t="str">
            <v>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00B050"/>
    <pageSetUpPr fitToPage="1"/>
  </sheetPr>
  <dimension ref="A1:Y5"/>
  <sheetViews>
    <sheetView zoomScale="85" zoomScaleNormal="85" zoomScalePageLayoutView="0" workbookViewId="0" topLeftCell="A1">
      <pane xSplit="7" ySplit="2" topLeftCell="H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H18" sqref="H18"/>
    </sheetView>
  </sheetViews>
  <sheetFormatPr defaultColWidth="9.140625" defaultRowHeight="15"/>
  <cols>
    <col min="1" max="1" width="11.00390625" style="57" customWidth="1"/>
    <col min="2" max="2" width="13.140625" style="44" customWidth="1"/>
    <col min="3" max="3" width="13.421875" style="45" customWidth="1"/>
    <col min="4" max="4" width="10.57421875" style="45" customWidth="1"/>
    <col min="5" max="5" width="11.421875" style="45" customWidth="1"/>
    <col min="6" max="6" width="21.140625" style="47" customWidth="1"/>
    <col min="7" max="7" width="41.00390625" style="47" customWidth="1"/>
    <col min="8" max="8" width="18.00390625" style="48" customWidth="1"/>
    <col min="9" max="9" width="15.140625" style="49" customWidth="1"/>
    <col min="10" max="10" width="10.00390625" style="49" customWidth="1"/>
    <col min="11" max="11" width="12.57421875" style="70" customWidth="1"/>
    <col min="12" max="12" width="14.57421875" style="71" customWidth="1"/>
    <col min="13" max="13" width="10.00390625" style="71" customWidth="1"/>
    <col min="14" max="14" width="11.8515625" style="46" customWidth="1"/>
    <col min="15" max="15" width="41.7109375" style="46" customWidth="1"/>
    <col min="16" max="16" width="13.7109375" style="58" customWidth="1"/>
    <col min="17" max="17" width="11.57421875" style="56" customWidth="1"/>
    <col min="18" max="18" width="6.140625" style="52" customWidth="1"/>
    <col min="19" max="19" width="16.421875" style="51" customWidth="1"/>
    <col min="20" max="20" width="10.00390625" style="51" customWidth="1"/>
    <col min="21" max="21" width="13.00390625" style="54" customWidth="1"/>
    <col min="22" max="22" width="12.28125" style="54" customWidth="1"/>
    <col min="23" max="23" width="18.00390625" style="54" customWidth="1"/>
    <col min="24" max="24" width="14.421875" style="55" customWidth="1"/>
    <col min="25" max="25" width="6.8515625" style="54" customWidth="1"/>
    <col min="26" max="16384" width="9.140625" style="57" customWidth="1"/>
  </cols>
  <sheetData>
    <row r="1" spans="1:25" s="7" customFormat="1" ht="45.75" customHeight="1">
      <c r="A1" s="24"/>
      <c r="B1" s="5" t="str">
        <f>'[1]Учет заказов'!B1</f>
        <v>Дата сегодня</v>
      </c>
      <c r="C1" s="27">
        <f>'[1]Учет заказов'!B2</f>
        <v>41451</v>
      </c>
      <c r="D1" s="28"/>
      <c r="E1" s="29"/>
      <c r="F1" s="29"/>
      <c r="G1" s="29"/>
      <c r="H1" s="30"/>
      <c r="I1" s="31"/>
      <c r="J1" s="32"/>
      <c r="K1" s="63"/>
      <c r="L1" s="63"/>
      <c r="M1" s="63"/>
      <c r="N1" s="33"/>
      <c r="O1" s="26"/>
      <c r="P1" s="61" t="str">
        <f>'[1]Учет заказов'!AK1</f>
        <v>ПЛАТЕЖИ</v>
      </c>
      <c r="Q1" s="62"/>
      <c r="R1" s="62"/>
      <c r="S1" s="62"/>
      <c r="T1" s="62"/>
      <c r="U1" s="62"/>
      <c r="V1" s="62"/>
      <c r="W1" s="62"/>
      <c r="X1" s="62"/>
      <c r="Y1" s="6"/>
    </row>
    <row r="2" spans="1:25" s="7" customFormat="1" ht="54.75" customHeight="1">
      <c r="A2" s="9" t="str">
        <f>'[1]Учет заказов'!A3</f>
        <v>Номер заказа</v>
      </c>
      <c r="B2" s="10" t="str">
        <f>'[1]Учет заказов'!B3</f>
        <v>Отчетный месяц</v>
      </c>
      <c r="C2" s="11" t="str">
        <f>'[1]Учет заказов'!C3</f>
        <v>Дата принятия</v>
      </c>
      <c r="D2" s="11" t="str">
        <f>'[1]Учет заказов'!D3</f>
        <v>Дата согласования макета</v>
      </c>
      <c r="E2" s="11" t="str">
        <f>'[1]Учет заказов'!E3</f>
        <v>Менеджер</v>
      </c>
      <c r="F2" s="12" t="str">
        <f>'[1]Учет заказов'!F3</f>
        <v>Заказчик</v>
      </c>
      <c r="G2" s="12" t="str">
        <f>'[1]Учет заказов'!G3</f>
        <v>Краткое описание заказа</v>
      </c>
      <c r="H2" s="13" t="str">
        <f>'[1]Учет заказов'!H3</f>
        <v>Тираж</v>
      </c>
      <c r="I2" s="14" t="str">
        <f>'[1]Учет заказов'!I3</f>
        <v>Согласованная цена</v>
      </c>
      <c r="J2" s="14" t="str">
        <f>'[1]Учет заказов'!J3</f>
        <v>Цена приладки</v>
      </c>
      <c r="K2" s="64" t="str">
        <f>'[1]Учет заказов'!K3</f>
        <v>ИТОГО</v>
      </c>
      <c r="L2" s="65" t="str">
        <f>'[1]Учет заказов'!L3</f>
        <v>Дата сдачи план </v>
      </c>
      <c r="M2" s="66" t="str">
        <f>'[1]Учет заказов'!M3</f>
        <v>Осталось дней до сдачи</v>
      </c>
      <c r="N2" s="15" t="str">
        <f>'[1]Учет заказов'!N3</f>
        <v>Состояние заказа</v>
      </c>
      <c r="O2" s="15" t="str">
        <f>'[1]Учет заказов'!O3</f>
        <v>Примечание</v>
      </c>
      <c r="P2" s="4" t="str">
        <f>'[1]Учет заказов'!AK3</f>
        <v>Счет №</v>
      </c>
      <c r="Q2" s="2" t="str">
        <f>'[1]Учет заказов'!AL3</f>
        <v>Дата отгрузки</v>
      </c>
      <c r="R2" s="3" t="str">
        <f>'[1]Учет заказов'!AM3</f>
        <v>Отсрочка платежа</v>
      </c>
      <c r="S2" s="2" t="str">
        <f>'[1]Учет заказов'!AN3</f>
        <v>Дата платежа</v>
      </c>
      <c r="T2" s="3" t="str">
        <f>'[1]Учет заказов'!AO3</f>
        <v>Дней просрочки</v>
      </c>
      <c r="U2" s="23" t="str">
        <f>'[1]Учет заказов'!AP3</f>
        <v>Сумма просрочки</v>
      </c>
      <c r="V2" s="23" t="str">
        <f>'[1]Учет заказов'!AQ3</f>
        <v>Преплата</v>
      </c>
      <c r="W2" s="23" t="str">
        <f>'[1]Учет заказов'!AR3</f>
        <v>Должны оплатить</v>
      </c>
      <c r="X2" s="1" t="str">
        <f>'[1]Учет заказов'!AS3</f>
        <v>Оплачено</v>
      </c>
      <c r="Y2" s="1" t="str">
        <f>'[1]Учет заказов'!AT3</f>
        <v>Закрыто</v>
      </c>
    </row>
    <row r="3" spans="1:25" s="7" customFormat="1" ht="16.5" customHeight="1">
      <c r="A3" s="9">
        <f>'[1]Учет заказов'!A4</f>
        <v>1336</v>
      </c>
      <c r="B3" s="10" t="str">
        <f>'[1]Учет заказов'!B4</f>
        <v>Июнь</v>
      </c>
      <c r="C3" s="11">
        <f>'[1]Учет заказов'!C4</f>
        <v>41088</v>
      </c>
      <c r="D3" s="11">
        <f>'[1]Учет заказов'!D4</f>
        <v>0</v>
      </c>
      <c r="E3" s="11"/>
      <c r="F3" s="12" t="str">
        <f>'[1]Учет заказов'!F4</f>
        <v>Сладкий мир</v>
      </c>
      <c r="G3" s="12" t="str">
        <f>'[1]Учет заказов'!G4</f>
        <v>Бирки на мешки</v>
      </c>
      <c r="H3" s="13">
        <f>'[1]Учет заказов'!H4</f>
        <v>1000</v>
      </c>
      <c r="I3" s="14">
        <f>'[1]Учет заказов'!I4</f>
        <v>2.81</v>
      </c>
      <c r="J3" s="14">
        <f>'[1]Учет заказов'!J4</f>
        <v>0</v>
      </c>
      <c r="K3" s="64">
        <f>'[1]Учет заказов'!K4</f>
        <v>2810</v>
      </c>
      <c r="L3" s="65">
        <f>'[1]Учет заказов'!L4</f>
        <v>0</v>
      </c>
      <c r="M3" s="66">
        <f>'[1]Учет заказов'!M4</f>
      </c>
      <c r="N3" s="15" t="str">
        <f>'[1]Учет заказов'!N4</f>
        <v>выполнено</v>
      </c>
      <c r="O3" s="15">
        <f>'[1]Учет заказов'!O4</f>
        <v>0</v>
      </c>
      <c r="P3" s="4">
        <f>'[1]Учет заказов'!AK4</f>
        <v>0</v>
      </c>
      <c r="Q3" s="2">
        <f>'[1]Учет заказов'!AL4</f>
        <v>41099</v>
      </c>
      <c r="R3" s="3">
        <f>'[1]Учет заказов'!AM4</f>
        <v>30</v>
      </c>
      <c r="S3" s="2">
        <f>'[1]Учет заказов'!AN4</f>
        <v>41129</v>
      </c>
      <c r="T3" s="3">
        <f>'[1]Учет заказов'!AO4</f>
        <v>0</v>
      </c>
      <c r="U3" s="23">
        <f>'[1]Учет заказов'!AP4</f>
        <v>0</v>
      </c>
      <c r="V3" s="23">
        <f>'[1]Учет заказов'!AQ4</f>
        <v>0</v>
      </c>
      <c r="W3" s="23">
        <f>'[1]Учет заказов'!AR4</f>
        <v>0</v>
      </c>
      <c r="X3" s="1">
        <f>'[1]Учет заказов'!AS4</f>
        <v>2810</v>
      </c>
      <c r="Y3" s="1" t="str">
        <f>'[1]Учет заказов'!AT4</f>
        <v>Да</v>
      </c>
    </row>
    <row r="4" spans="1:25" s="7" customFormat="1" ht="16.5" customHeight="1">
      <c r="A4" s="38">
        <f>'[1]Учет заказов'!A5</f>
        <v>1328</v>
      </c>
      <c r="B4" s="39" t="str">
        <f>'[1]Учет заказов'!B5</f>
        <v>Июнь</v>
      </c>
      <c r="C4" s="19">
        <f>'[1]Учет заказов'!C5</f>
        <v>41082</v>
      </c>
      <c r="D4" s="19">
        <f>'[1]Учет заказов'!D5</f>
        <v>0</v>
      </c>
      <c r="E4" s="19"/>
      <c r="F4" s="40" t="str">
        <f>'[1]Учет заказов'!F5</f>
        <v>Ниж. Печатник</v>
      </c>
      <c r="G4" s="20" t="str">
        <f>'[1]Учет заказов'!G5</f>
        <v>А2</v>
      </c>
      <c r="H4" s="21">
        <f>'[1]Учет заказов'!H5</f>
        <v>32000</v>
      </c>
      <c r="I4" s="22">
        <f>'[1]Учет заказов'!I5</f>
        <v>0.9</v>
      </c>
      <c r="J4" s="22">
        <f>'[1]Учет заказов'!J5</f>
        <v>0</v>
      </c>
      <c r="K4" s="67">
        <f>'[1]Учет заказов'!K5</f>
        <v>28800</v>
      </c>
      <c r="L4" s="68">
        <f>'[1]Учет заказов'!L5</f>
        <v>0</v>
      </c>
      <c r="M4" s="69">
        <f>'[1]Учет заказов'!M5</f>
      </c>
      <c r="N4" s="16" t="str">
        <f>'[1]Учет заказов'!N5</f>
        <v>выполнено</v>
      </c>
      <c r="O4" s="16">
        <f>'[1]Учет заказов'!O5</f>
        <v>0</v>
      </c>
      <c r="P4" s="25">
        <f>'[1]Учет заказов'!AK5</f>
        <v>0</v>
      </c>
      <c r="Q4" s="17">
        <f>'[1]Учет заказов'!AL5</f>
        <v>41092</v>
      </c>
      <c r="R4" s="41">
        <f>'[1]Учет заказов'!AM5</f>
        <v>20</v>
      </c>
      <c r="S4" s="17">
        <f>'[1]Учет заказов'!AN5</f>
        <v>41112</v>
      </c>
      <c r="T4" s="42">
        <f>'[1]Учет заказов'!AO5</f>
        <v>0</v>
      </c>
      <c r="U4" s="43">
        <f>'[1]Учет заказов'!AP5</f>
        <v>0</v>
      </c>
      <c r="V4" s="43">
        <f>'[1]Учет заказов'!AQ5</f>
        <v>0</v>
      </c>
      <c r="W4" s="43">
        <f>'[1]Учет заказов'!AR5</f>
        <v>0</v>
      </c>
      <c r="X4" s="18">
        <f>'[1]Учет заказов'!AS5</f>
        <v>28800</v>
      </c>
      <c r="Y4" s="18" t="str">
        <f>'[1]Учет заказов'!AT5</f>
        <v>Да</v>
      </c>
    </row>
    <row r="5" spans="1:24" ht="16.5" customHeight="1">
      <c r="A5" s="8"/>
      <c r="F5" s="46"/>
      <c r="K5" s="35"/>
      <c r="L5" s="36"/>
      <c r="M5" s="37"/>
      <c r="P5" s="50"/>
      <c r="Q5" s="51"/>
      <c r="T5" s="52"/>
      <c r="U5" s="53"/>
      <c r="V5" s="53"/>
      <c r="W5" s="53"/>
      <c r="X5" s="54"/>
    </row>
  </sheetData>
  <sheetProtection formatRows="0" insertRows="0" sort="0" autoFilter="0"/>
  <mergeCells count="1">
    <mergeCell ref="P1:X1"/>
  </mergeCells>
  <dataValidations count="1">
    <dataValidation type="textLength" operator="lessThan" allowBlank="1" showInputMessage="1" showErrorMessage="1" sqref="P2:P5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C9"/>
  <sheetViews>
    <sheetView tabSelected="1" zoomScalePageLayoutView="0" workbookViewId="0" topLeftCell="A1">
      <selection activeCell="A1" sqref="A1:B2"/>
    </sheetView>
  </sheetViews>
  <sheetFormatPr defaultColWidth="9.140625" defaultRowHeight="15"/>
  <cols>
    <col min="1" max="1" width="31.7109375" style="34" customWidth="1"/>
    <col min="2" max="2" width="24.28125" style="34" customWidth="1"/>
    <col min="3" max="3" width="121.28125" style="34" customWidth="1"/>
    <col min="4" max="16384" width="9.140625" style="34" customWidth="1"/>
  </cols>
  <sheetData>
    <row r="1" spans="1:2" ht="15">
      <c r="A1" s="34" t="s">
        <v>1</v>
      </c>
      <c r="B1" s="34" t="s">
        <v>3</v>
      </c>
    </row>
    <row r="2" spans="1:3" ht="15">
      <c r="A2" s="34" t="s">
        <v>0</v>
      </c>
      <c r="B2" s="34" t="s">
        <v>2</v>
      </c>
      <c r="C2" s="59" t="s">
        <v>4</v>
      </c>
    </row>
    <row r="3" ht="90">
      <c r="C3" s="59" t="s">
        <v>6</v>
      </c>
    </row>
    <row r="4" ht="15">
      <c r="C4" s="59" t="s">
        <v>5</v>
      </c>
    </row>
    <row r="8" ht="15">
      <c r="C8" s="60" t="s">
        <v>7</v>
      </c>
    </row>
    <row r="9" ht="15">
      <c r="C9" s="60" t="s">
        <v>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Николай</cp:lastModifiedBy>
  <cp:lastPrinted>2013-06-26T12:57:40Z</cp:lastPrinted>
  <dcterms:created xsi:type="dcterms:W3CDTF">2011-03-01T05:46:43Z</dcterms:created>
  <dcterms:modified xsi:type="dcterms:W3CDTF">2013-06-28T18:47:16Z</dcterms:modified>
  <cp:category/>
  <cp:version/>
  <cp:contentType/>
  <cp:contentStatus/>
</cp:coreProperties>
</file>