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8800" windowHeight="12030"/>
  </bookViews>
  <sheets>
    <sheet name="Лист2" sheetId="1" r:id="rId1"/>
  </sheets>
  <calcPr calcId="162913"/>
</workbook>
</file>

<file path=xl/calcChain.xml><?xml version="1.0" encoding="utf-8"?>
<calcChain xmlns="http://schemas.openxmlformats.org/spreadsheetml/2006/main">
  <c r="AQ3" i="1" l="1"/>
  <c r="AR3" i="1" a="1"/>
  <c r="AR3" i="1" s="1"/>
  <c r="AS3" i="1" a="1"/>
  <c r="AS3" i="1" s="1"/>
  <c r="AT3" i="1" a="1"/>
  <c r="AT3" i="1" s="1"/>
  <c r="AU3" i="1" a="1"/>
  <c r="AU3" i="1" s="1"/>
  <c r="AV3" i="1" a="1"/>
  <c r="AV3" i="1" s="1"/>
  <c r="AW3" i="1" a="1"/>
  <c r="AW3" i="1" s="1"/>
  <c r="AQ4" i="1" a="1"/>
  <c r="AQ4" i="1" s="1"/>
  <c r="AR4" i="1" a="1"/>
  <c r="AR4" i="1" s="1"/>
  <c r="AS4" i="1" a="1"/>
  <c r="AS4" i="1" s="1"/>
  <c r="AT4" i="1" a="1"/>
  <c r="AT4" i="1" s="1"/>
  <c r="AU4" i="1" a="1"/>
  <c r="AU4" i="1" s="1"/>
  <c r="AV4" i="1" a="1"/>
  <c r="AV4" i="1" s="1"/>
  <c r="AW4" i="1" a="1"/>
  <c r="AW4" i="1" s="1"/>
  <c r="AQ5" i="1" a="1"/>
  <c r="AQ5" i="1" s="1"/>
  <c r="AR5" i="1" a="1"/>
  <c r="AR5" i="1" s="1"/>
  <c r="AS5" i="1" a="1"/>
  <c r="AS5" i="1" s="1"/>
  <c r="AT5" i="1" a="1"/>
  <c r="AT5" i="1" s="1"/>
  <c r="AU5" i="1" a="1"/>
  <c r="AU5" i="1" s="1"/>
  <c r="AV5" i="1" a="1"/>
  <c r="AV5" i="1" s="1"/>
  <c r="AW5" i="1" a="1"/>
  <c r="AW5" i="1" s="1"/>
  <c r="AQ6" i="1" a="1"/>
  <c r="AQ6" i="1" s="1"/>
  <c r="AR6" i="1" a="1"/>
  <c r="AR6" i="1" s="1"/>
  <c r="AS6" i="1" a="1"/>
  <c r="AS6" i="1" s="1"/>
  <c r="AT6" i="1" a="1"/>
  <c r="AT6" i="1" s="1"/>
  <c r="AU6" i="1" a="1"/>
  <c r="AU6" i="1" s="1"/>
  <c r="AV6" i="1" a="1"/>
  <c r="AV6" i="1" s="1"/>
  <c r="AW6" i="1" a="1"/>
  <c r="AW6" i="1" s="1"/>
  <c r="AQ7" i="1" a="1"/>
  <c r="AQ7" i="1" s="1"/>
  <c r="AR7" i="1" a="1"/>
  <c r="AR7" i="1" s="1"/>
  <c r="AS7" i="1" a="1"/>
  <c r="AS7" i="1" s="1"/>
  <c r="AT7" i="1" a="1"/>
  <c r="AT7" i="1" s="1"/>
  <c r="AU7" i="1" a="1"/>
  <c r="AU7" i="1" s="1"/>
  <c r="AV7" i="1" a="1"/>
  <c r="AV7" i="1" s="1"/>
  <c r="AW7" i="1" a="1"/>
  <c r="AW7" i="1" s="1"/>
  <c r="AQ8" i="1" a="1"/>
  <c r="AQ8" i="1" s="1"/>
  <c r="AR8" i="1" a="1"/>
  <c r="AR8" i="1" s="1"/>
  <c r="AS8" i="1" a="1"/>
  <c r="AS8" i="1" s="1"/>
  <c r="AT8" i="1" a="1"/>
  <c r="AT8" i="1" s="1"/>
  <c r="AU8" i="1" a="1"/>
  <c r="AU8" i="1" s="1"/>
  <c r="AV8" i="1" a="1"/>
  <c r="AV8" i="1" s="1"/>
  <c r="AW8" i="1" a="1"/>
  <c r="AW8" i="1" s="1"/>
  <c r="AQ9" i="1" a="1"/>
  <c r="AQ9" i="1" s="1"/>
  <c r="AR9" i="1" a="1"/>
  <c r="AR9" i="1" s="1"/>
  <c r="AS9" i="1" a="1"/>
  <c r="AS9" i="1" s="1"/>
  <c r="AT9" i="1" a="1"/>
  <c r="AT9" i="1" s="1"/>
  <c r="AU9" i="1" a="1"/>
  <c r="AU9" i="1" s="1"/>
  <c r="AV9" i="1" a="1"/>
  <c r="AV9" i="1" s="1"/>
  <c r="AW9" i="1" a="1"/>
  <c r="AW9" i="1" s="1"/>
  <c r="AQ10" i="1" a="1"/>
  <c r="AQ10" i="1" s="1"/>
  <c r="AR10" i="1" a="1"/>
  <c r="AR10" i="1" s="1"/>
  <c r="AS10" i="1" a="1"/>
  <c r="AS10" i="1" s="1"/>
  <c r="AT10" i="1" a="1"/>
  <c r="AT10" i="1" s="1"/>
  <c r="AU10" i="1" a="1"/>
  <c r="AU10" i="1" s="1"/>
  <c r="AV10" i="1" a="1"/>
  <c r="AV10" i="1" s="1"/>
  <c r="AW10" i="1" a="1"/>
  <c r="AW10" i="1" s="1"/>
  <c r="AQ11" i="1" a="1"/>
  <c r="AQ11" i="1" s="1"/>
  <c r="AR11" i="1" a="1"/>
  <c r="AR11" i="1" s="1"/>
  <c r="AS11" i="1" a="1"/>
  <c r="AS11" i="1" s="1"/>
  <c r="AT11" i="1" a="1"/>
  <c r="AT11" i="1" s="1"/>
  <c r="AU11" i="1" a="1"/>
  <c r="AU11" i="1" s="1"/>
  <c r="AV11" i="1" a="1"/>
  <c r="AV11" i="1" s="1"/>
  <c r="AW11" i="1" a="1"/>
  <c r="AW11" i="1" s="1"/>
  <c r="AQ12" i="1" a="1"/>
  <c r="AQ12" i="1" s="1"/>
  <c r="AR12" i="1" a="1"/>
  <c r="AR12" i="1" s="1"/>
  <c r="AS12" i="1" a="1"/>
  <c r="AS12" i="1" s="1"/>
  <c r="AT12" i="1" a="1"/>
  <c r="AT12" i="1" s="1"/>
  <c r="AU12" i="1" a="1"/>
  <c r="AU12" i="1" s="1"/>
  <c r="AV12" i="1" a="1"/>
  <c r="AV12" i="1" s="1"/>
  <c r="AW12" i="1" a="1"/>
  <c r="AW12" i="1" s="1"/>
  <c r="AQ13" i="1" a="1"/>
  <c r="AQ13" i="1" s="1"/>
  <c r="AR13" i="1" a="1"/>
  <c r="AR13" i="1" s="1"/>
  <c r="AS13" i="1" a="1"/>
  <c r="AS13" i="1" s="1"/>
  <c r="AT13" i="1" a="1"/>
  <c r="AT13" i="1" s="1"/>
  <c r="AU13" i="1" a="1"/>
  <c r="AU13" i="1" s="1"/>
  <c r="AV13" i="1" a="1"/>
  <c r="AV13" i="1" s="1"/>
  <c r="AW13" i="1" a="1"/>
  <c r="AW13" i="1" s="1"/>
  <c r="AQ14" i="1" a="1"/>
  <c r="AQ14" i="1" s="1"/>
  <c r="AR14" i="1" a="1"/>
  <c r="AR14" i="1" s="1"/>
  <c r="AS14" i="1" a="1"/>
  <c r="AS14" i="1" s="1"/>
  <c r="AT14" i="1" a="1"/>
  <c r="AT14" i="1" s="1"/>
  <c r="AU14" i="1" a="1"/>
  <c r="AU14" i="1" s="1"/>
  <c r="AV14" i="1" a="1"/>
  <c r="AV14" i="1" s="1"/>
  <c r="AW14" i="1" a="1"/>
  <c r="AW14" i="1" s="1"/>
  <c r="AQ15" i="1" a="1"/>
  <c r="AQ15" i="1" s="1"/>
  <c r="AR15" i="1" a="1"/>
  <c r="AR15" i="1" s="1"/>
  <c r="AS15" i="1" a="1"/>
  <c r="AS15" i="1" s="1"/>
  <c r="AT15" i="1" a="1"/>
  <c r="AT15" i="1" s="1"/>
  <c r="AU15" i="1" a="1"/>
  <c r="AU15" i="1" s="1"/>
  <c r="AV15" i="1" a="1"/>
  <c r="AV15" i="1" s="1"/>
  <c r="AW15" i="1" a="1"/>
  <c r="AW15" i="1" s="1"/>
  <c r="AQ16" i="1" a="1"/>
  <c r="AQ16" i="1" s="1"/>
  <c r="AR16" i="1" a="1"/>
  <c r="AR16" i="1" s="1"/>
  <c r="AS16" i="1" a="1"/>
  <c r="AS16" i="1" s="1"/>
  <c r="AT16" i="1" a="1"/>
  <c r="AT16" i="1" s="1"/>
  <c r="AU16" i="1" a="1"/>
  <c r="AU16" i="1" s="1"/>
  <c r="AV16" i="1" a="1"/>
  <c r="AV16" i="1" s="1"/>
  <c r="AW16" i="1" a="1"/>
  <c r="AW16" i="1" s="1"/>
  <c r="AQ17" i="1" a="1"/>
  <c r="AQ17" i="1" s="1"/>
  <c r="AR17" i="1" a="1"/>
  <c r="AR17" i="1" s="1"/>
  <c r="AS17" i="1" a="1"/>
  <c r="AS17" i="1" s="1"/>
  <c r="AT17" i="1" a="1"/>
  <c r="AT17" i="1" s="1"/>
  <c r="AU17" i="1" a="1"/>
  <c r="AU17" i="1" s="1"/>
  <c r="AV17" i="1" a="1"/>
  <c r="AV17" i="1" s="1"/>
  <c r="AW17" i="1" a="1"/>
  <c r="AW17" i="1" s="1"/>
  <c r="AQ18" i="1" a="1"/>
  <c r="AQ18" i="1" s="1"/>
  <c r="AR18" i="1" a="1"/>
  <c r="AR18" i="1" s="1"/>
  <c r="AS18" i="1" a="1"/>
  <c r="AS18" i="1" s="1"/>
  <c r="AT18" i="1" a="1"/>
  <c r="AT18" i="1" s="1"/>
  <c r="AU18" i="1" a="1"/>
  <c r="AU18" i="1" s="1"/>
  <c r="AV18" i="1" a="1"/>
  <c r="AV18" i="1" s="1"/>
  <c r="AW18" i="1" a="1"/>
  <c r="AW18" i="1" s="1"/>
  <c r="AQ19" i="1" a="1"/>
  <c r="AQ19" i="1" s="1"/>
  <c r="AR19" i="1" a="1"/>
  <c r="AR19" i="1" s="1"/>
  <c r="AS19" i="1" a="1"/>
  <c r="AS19" i="1" s="1"/>
  <c r="AT19" i="1" a="1"/>
  <c r="AT19" i="1" s="1"/>
  <c r="AU19" i="1" a="1"/>
  <c r="AU19" i="1" s="1"/>
  <c r="AV19" i="1" a="1"/>
  <c r="AV19" i="1" s="1"/>
  <c r="AW19" i="1" a="1"/>
  <c r="AW19" i="1" s="1"/>
  <c r="AQ20" i="1" a="1"/>
  <c r="AQ20" i="1" s="1"/>
  <c r="AR20" i="1" a="1"/>
  <c r="AR20" i="1" s="1"/>
  <c r="AS20" i="1" a="1"/>
  <c r="AS20" i="1" s="1"/>
  <c r="AT20" i="1" a="1"/>
  <c r="AT20" i="1" s="1"/>
  <c r="AU20" i="1" a="1"/>
  <c r="AU20" i="1" s="1"/>
  <c r="AV20" i="1" a="1"/>
  <c r="AV20" i="1" s="1"/>
  <c r="AW20" i="1" a="1"/>
  <c r="AW20" i="1" s="1"/>
  <c r="AQ21" i="1" a="1"/>
  <c r="AQ21" i="1" s="1"/>
  <c r="AR21" i="1" a="1"/>
  <c r="AR21" i="1" s="1"/>
  <c r="AS21" i="1" a="1"/>
  <c r="AS21" i="1" s="1"/>
  <c r="AT21" i="1" a="1"/>
  <c r="AT21" i="1" s="1"/>
  <c r="AU21" i="1" a="1"/>
  <c r="AU21" i="1" s="1"/>
  <c r="AV21" i="1" a="1"/>
  <c r="AV21" i="1" s="1"/>
  <c r="AW21" i="1" a="1"/>
  <c r="AW21" i="1" s="1"/>
  <c r="AQ22" i="1" a="1"/>
  <c r="AQ22" i="1" s="1"/>
  <c r="AR22" i="1" a="1"/>
  <c r="AR22" i="1" s="1"/>
  <c r="AS22" i="1" a="1"/>
  <c r="AS22" i="1" s="1"/>
  <c r="AT22" i="1" a="1"/>
  <c r="AT22" i="1" s="1"/>
  <c r="AU22" i="1" a="1"/>
  <c r="AU22" i="1" s="1"/>
  <c r="AV22" i="1" a="1"/>
  <c r="AV22" i="1" s="1"/>
  <c r="AW22" i="1" a="1"/>
  <c r="AW22" i="1" s="1"/>
  <c r="AQ23" i="1" a="1"/>
  <c r="AQ23" i="1" s="1"/>
  <c r="AR23" i="1" a="1"/>
  <c r="AR23" i="1" s="1"/>
  <c r="AS23" i="1" a="1"/>
  <c r="AS23" i="1" s="1"/>
  <c r="AT23" i="1" a="1"/>
  <c r="AT23" i="1" s="1"/>
  <c r="AU23" i="1" a="1"/>
  <c r="AU23" i="1" s="1"/>
  <c r="AV23" i="1" a="1"/>
  <c r="AV23" i="1" s="1"/>
  <c r="AW23" i="1" a="1"/>
  <c r="AW23" i="1" s="1"/>
  <c r="X3" i="1" a="1"/>
  <c r="X3" i="1" s="1"/>
  <c r="AO3" i="1"/>
  <c r="AP3" i="1"/>
  <c r="X4" i="1" l="1" a="1"/>
  <c r="X4" i="1" s="1"/>
  <c r="Y4" i="1" a="1"/>
  <c r="Y4" i="1" s="1"/>
  <c r="Z4" i="1" a="1"/>
  <c r="Z4" i="1" s="1"/>
  <c r="AA4" i="1" a="1"/>
  <c r="AA4" i="1" s="1"/>
  <c r="AB4" i="1" a="1"/>
  <c r="AB4" i="1" s="1"/>
  <c r="AC4" i="1" a="1"/>
  <c r="AC4" i="1" s="1"/>
  <c r="AD4" i="1" a="1"/>
  <c r="AD4" i="1" s="1"/>
  <c r="X5" i="1" a="1"/>
  <c r="X5" i="1" s="1"/>
  <c r="Y5" i="1" a="1"/>
  <c r="Y5" i="1" s="1"/>
  <c r="Z5" i="1" a="1"/>
  <c r="Z5" i="1" s="1"/>
  <c r="AA5" i="1" a="1"/>
  <c r="AA5" i="1" s="1"/>
  <c r="AB5" i="1" a="1"/>
  <c r="AB5" i="1" s="1"/>
  <c r="AC5" i="1" a="1"/>
  <c r="AC5" i="1" s="1"/>
  <c r="AD5" i="1" a="1"/>
  <c r="AD5" i="1" s="1"/>
  <c r="X6" i="1" a="1"/>
  <c r="X6" i="1" s="1"/>
  <c r="Y6" i="1" a="1"/>
  <c r="Y6" i="1" s="1"/>
  <c r="Z6" i="1" a="1"/>
  <c r="Z6" i="1" s="1"/>
  <c r="AA6" i="1" a="1"/>
  <c r="AA6" i="1" s="1"/>
  <c r="AB6" i="1" a="1"/>
  <c r="AB6" i="1" s="1"/>
  <c r="AC6" i="1" a="1"/>
  <c r="AC6" i="1" s="1"/>
  <c r="AD6" i="1" a="1"/>
  <c r="AD6" i="1" s="1"/>
  <c r="X7" i="1" a="1"/>
  <c r="X7" i="1" s="1"/>
  <c r="Y7" i="1" a="1"/>
  <c r="Y7" i="1" s="1"/>
  <c r="Z7" i="1" a="1"/>
  <c r="Z7" i="1" s="1"/>
  <c r="AA7" i="1" a="1"/>
  <c r="AA7" i="1" s="1"/>
  <c r="AB7" i="1" a="1"/>
  <c r="AB7" i="1" s="1"/>
  <c r="AC7" i="1" a="1"/>
  <c r="AC7" i="1" s="1"/>
  <c r="AD7" i="1" a="1"/>
  <c r="AD7" i="1" s="1"/>
  <c r="X8" i="1" a="1"/>
  <c r="X8" i="1" s="1"/>
  <c r="Y8" i="1" a="1"/>
  <c r="Y8" i="1" s="1"/>
  <c r="Z8" i="1" a="1"/>
  <c r="Z8" i="1" s="1"/>
  <c r="AA8" i="1" a="1"/>
  <c r="AA8" i="1" s="1"/>
  <c r="AB8" i="1" a="1"/>
  <c r="AB8" i="1" s="1"/>
  <c r="AC8" i="1" a="1"/>
  <c r="AC8" i="1" s="1"/>
  <c r="AD8" i="1" a="1"/>
  <c r="AD8" i="1" s="1"/>
  <c r="X9" i="1" a="1"/>
  <c r="X9" i="1" s="1"/>
  <c r="Y9" i="1" a="1"/>
  <c r="Y9" i="1" s="1"/>
  <c r="Z9" i="1" a="1"/>
  <c r="Z9" i="1" s="1"/>
  <c r="AA9" i="1" a="1"/>
  <c r="AA9" i="1" s="1"/>
  <c r="AB9" i="1" a="1"/>
  <c r="AB9" i="1" s="1"/>
  <c r="AC9" i="1" a="1"/>
  <c r="AC9" i="1" s="1"/>
  <c r="AD9" i="1" a="1"/>
  <c r="AD9" i="1" s="1"/>
  <c r="X10" i="1" a="1"/>
  <c r="X10" i="1" s="1"/>
  <c r="Y10" i="1" a="1"/>
  <c r="Y10" i="1" s="1"/>
  <c r="Z10" i="1" a="1"/>
  <c r="Z10" i="1" s="1"/>
  <c r="AA10" i="1" a="1"/>
  <c r="AA10" i="1" s="1"/>
  <c r="AB10" i="1" a="1"/>
  <c r="AB10" i="1" s="1"/>
  <c r="AC10" i="1" a="1"/>
  <c r="AC10" i="1" s="1"/>
  <c r="AD10" i="1" a="1"/>
  <c r="AD10" i="1" s="1"/>
  <c r="X11" i="1" a="1"/>
  <c r="X11" i="1" s="1"/>
  <c r="Y11" i="1" a="1"/>
  <c r="Y11" i="1" s="1"/>
  <c r="Z11" i="1" a="1"/>
  <c r="Z11" i="1" s="1"/>
  <c r="AA11" i="1" a="1"/>
  <c r="AA11" i="1" s="1"/>
  <c r="AB11" i="1" a="1"/>
  <c r="AB11" i="1" s="1"/>
  <c r="AC11" i="1" a="1"/>
  <c r="AC11" i="1" s="1"/>
  <c r="AD11" i="1" a="1"/>
  <c r="AD11" i="1" s="1"/>
  <c r="X12" i="1" a="1"/>
  <c r="X12" i="1" s="1"/>
  <c r="Y12" i="1" a="1"/>
  <c r="Y12" i="1" s="1"/>
  <c r="Z12" i="1" a="1"/>
  <c r="Z12" i="1" s="1"/>
  <c r="AA12" i="1" a="1"/>
  <c r="AA12" i="1" s="1"/>
  <c r="AB12" i="1" a="1"/>
  <c r="AB12" i="1" s="1"/>
  <c r="AC12" i="1" a="1"/>
  <c r="AC12" i="1" s="1"/>
  <c r="AD12" i="1" a="1"/>
  <c r="AD12" i="1" s="1"/>
  <c r="X13" i="1" a="1"/>
  <c r="X13" i="1" s="1"/>
  <c r="Y13" i="1" a="1"/>
  <c r="Y13" i="1" s="1"/>
  <c r="Z13" i="1" a="1"/>
  <c r="Z13" i="1" s="1"/>
  <c r="AA13" i="1" a="1"/>
  <c r="AA13" i="1" s="1"/>
  <c r="AB13" i="1" a="1"/>
  <c r="AB13" i="1" s="1"/>
  <c r="AC13" i="1" a="1"/>
  <c r="AC13" i="1" s="1"/>
  <c r="AD13" i="1" a="1"/>
  <c r="AD13" i="1" s="1"/>
  <c r="X14" i="1" a="1"/>
  <c r="X14" i="1" s="1"/>
  <c r="Y14" i="1" a="1"/>
  <c r="Y14" i="1" s="1"/>
  <c r="Z14" i="1" a="1"/>
  <c r="Z14" i="1" s="1"/>
  <c r="AA14" i="1" a="1"/>
  <c r="AA14" i="1" s="1"/>
  <c r="AB14" i="1" a="1"/>
  <c r="AB14" i="1" s="1"/>
  <c r="AC14" i="1" a="1"/>
  <c r="AC14" i="1" s="1"/>
  <c r="AD14" i="1" a="1"/>
  <c r="AD14" i="1" s="1"/>
  <c r="X15" i="1" a="1"/>
  <c r="X15" i="1" s="1"/>
  <c r="Y15" i="1" a="1"/>
  <c r="Y15" i="1" s="1"/>
  <c r="Z15" i="1" a="1"/>
  <c r="Z15" i="1" s="1"/>
  <c r="AA15" i="1" a="1"/>
  <c r="AA15" i="1" s="1"/>
  <c r="AB15" i="1" a="1"/>
  <c r="AB15" i="1" s="1"/>
  <c r="AC15" i="1" a="1"/>
  <c r="AC15" i="1" s="1"/>
  <c r="AD15" i="1" a="1"/>
  <c r="AD15" i="1" s="1"/>
  <c r="X16" i="1" a="1"/>
  <c r="X16" i="1" s="1"/>
  <c r="Y16" i="1" a="1"/>
  <c r="Y16" i="1" s="1"/>
  <c r="Z16" i="1" a="1"/>
  <c r="Z16" i="1" s="1"/>
  <c r="AA16" i="1" a="1"/>
  <c r="AA16" i="1" s="1"/>
  <c r="AB16" i="1" a="1"/>
  <c r="AB16" i="1" s="1"/>
  <c r="AC16" i="1" a="1"/>
  <c r="AC16" i="1" s="1"/>
  <c r="AD16" i="1" a="1"/>
  <c r="AD16" i="1" s="1"/>
  <c r="X17" i="1" a="1"/>
  <c r="X17" i="1" s="1"/>
  <c r="Y17" i="1" a="1"/>
  <c r="Y17" i="1" s="1"/>
  <c r="Z17" i="1" a="1"/>
  <c r="Z17" i="1" s="1"/>
  <c r="AA17" i="1" a="1"/>
  <c r="AA17" i="1" s="1"/>
  <c r="AB17" i="1" a="1"/>
  <c r="AB17" i="1" s="1"/>
  <c r="AC17" i="1" a="1"/>
  <c r="AC17" i="1" s="1"/>
  <c r="AD17" i="1" a="1"/>
  <c r="AD17" i="1" s="1"/>
  <c r="X18" i="1" a="1"/>
  <c r="X18" i="1" s="1"/>
  <c r="Y18" i="1" a="1"/>
  <c r="Y18" i="1" s="1"/>
  <c r="Z18" i="1" a="1"/>
  <c r="Z18" i="1" s="1"/>
  <c r="AA18" i="1" a="1"/>
  <c r="AA18" i="1" s="1"/>
  <c r="AB18" i="1" a="1"/>
  <c r="AB18" i="1" s="1"/>
  <c r="AC18" i="1" a="1"/>
  <c r="AC18" i="1" s="1"/>
  <c r="AD18" i="1" a="1"/>
  <c r="AD18" i="1" s="1"/>
  <c r="X19" i="1" a="1"/>
  <c r="X19" i="1" s="1"/>
  <c r="Y19" i="1" a="1"/>
  <c r="Y19" i="1" s="1"/>
  <c r="Z19" i="1" a="1"/>
  <c r="Z19" i="1" s="1"/>
  <c r="AA19" i="1" a="1"/>
  <c r="AA19" i="1" s="1"/>
  <c r="AB19" i="1" a="1"/>
  <c r="AB19" i="1" s="1"/>
  <c r="AC19" i="1" a="1"/>
  <c r="AC19" i="1" s="1"/>
  <c r="AD19" i="1" a="1"/>
  <c r="AD19" i="1" s="1"/>
  <c r="X20" i="1" a="1"/>
  <c r="X20" i="1" s="1"/>
  <c r="Y20" i="1" a="1"/>
  <c r="Y20" i="1" s="1"/>
  <c r="Z20" i="1" a="1"/>
  <c r="Z20" i="1" s="1"/>
  <c r="AA20" i="1" a="1"/>
  <c r="AA20" i="1" s="1"/>
  <c r="AB20" i="1" a="1"/>
  <c r="AB20" i="1" s="1"/>
  <c r="AC20" i="1" a="1"/>
  <c r="AC20" i="1" s="1"/>
  <c r="AD20" i="1" a="1"/>
  <c r="AD20" i="1" s="1"/>
  <c r="X21" i="1" a="1"/>
  <c r="X21" i="1" s="1"/>
  <c r="Y21" i="1" a="1"/>
  <c r="Y21" i="1" s="1"/>
  <c r="Z21" i="1" a="1"/>
  <c r="Z21" i="1" s="1"/>
  <c r="AA21" i="1" a="1"/>
  <c r="AA21" i="1" s="1"/>
  <c r="AB21" i="1" a="1"/>
  <c r="AB21" i="1" s="1"/>
  <c r="AC21" i="1" a="1"/>
  <c r="AC21" i="1" s="1"/>
  <c r="AD21" i="1" a="1"/>
  <c r="AD21" i="1" s="1"/>
  <c r="X22" i="1" a="1"/>
  <c r="X22" i="1" s="1"/>
  <c r="Y22" i="1" a="1"/>
  <c r="Y22" i="1" s="1"/>
  <c r="Z22" i="1" a="1"/>
  <c r="Z22" i="1" s="1"/>
  <c r="AA22" i="1" a="1"/>
  <c r="AA22" i="1" s="1"/>
  <c r="AB22" i="1" a="1"/>
  <c r="AB22" i="1" s="1"/>
  <c r="AC22" i="1" a="1"/>
  <c r="AC22" i="1" s="1"/>
  <c r="AD22" i="1" a="1"/>
  <c r="AD22" i="1" s="1"/>
  <c r="X23" i="1" a="1"/>
  <c r="X23" i="1" s="1"/>
  <c r="Y23" i="1" a="1"/>
  <c r="Y23" i="1" s="1"/>
  <c r="Z23" i="1" a="1"/>
  <c r="Z23" i="1" s="1"/>
  <c r="AA23" i="1" a="1"/>
  <c r="AA23" i="1" s="1"/>
  <c r="AB23" i="1" a="1"/>
  <c r="AB23" i="1" s="1"/>
  <c r="AC23" i="1" a="1"/>
  <c r="AC23" i="1" s="1"/>
  <c r="AD23" i="1" a="1"/>
  <c r="AD23" i="1" s="1"/>
  <c r="Y3" i="1" a="1"/>
  <c r="Y3" i="1" s="1"/>
  <c r="Z3" i="1" a="1"/>
  <c r="Z3" i="1" s="1"/>
  <c r="AA3" i="1" a="1"/>
  <c r="AA3" i="1" s="1"/>
  <c r="AB3" i="1" a="1"/>
  <c r="AB3" i="1" s="1"/>
  <c r="AC3" i="1" a="1"/>
  <c r="AC3" i="1" s="1"/>
  <c r="AD3" i="1" a="1"/>
  <c r="AD3" i="1" s="1"/>
  <c r="AK25" i="1"/>
  <c r="AK24" i="1"/>
  <c r="AK22" i="1"/>
  <c r="AK23" i="1"/>
  <c r="AK21" i="1"/>
  <c r="AK20" i="1"/>
  <c r="AI14" i="1"/>
  <c r="AK18" i="1" a="1"/>
  <c r="AK18" i="1" s="1"/>
  <c r="AK17" i="1" a="1"/>
  <c r="AK17" i="1" s="1"/>
  <c r="AK16" i="1" a="1"/>
  <c r="AK16" i="1" s="1"/>
  <c r="V4" i="1" l="1" a="1"/>
  <c r="V4" i="1" s="1"/>
  <c r="V5" i="1" a="1"/>
  <c r="V5" i="1" s="1"/>
  <c r="V6" i="1" a="1"/>
  <c r="V6" i="1" s="1"/>
  <c r="V7" i="1" a="1"/>
  <c r="V7" i="1" s="1"/>
  <c r="V8" i="1" a="1"/>
  <c r="V8" i="1" s="1"/>
  <c r="V9" i="1" a="1"/>
  <c r="V9" i="1" s="1"/>
  <c r="V10" i="1" a="1"/>
  <c r="V10" i="1" s="1"/>
  <c r="V11" i="1" a="1"/>
  <c r="V11" i="1" s="1"/>
  <c r="V12" i="1" a="1"/>
  <c r="V12" i="1" s="1"/>
  <c r="V13" i="1" a="1"/>
  <c r="V13" i="1" s="1"/>
  <c r="V14" i="1" a="1"/>
  <c r="V14" i="1" s="1"/>
  <c r="V15" i="1" a="1"/>
  <c r="V15" i="1" s="1"/>
  <c r="V16" i="1" a="1"/>
  <c r="V16" i="1" s="1"/>
  <c r="V17" i="1" a="1"/>
  <c r="V17" i="1" s="1"/>
  <c r="V18" i="1" a="1"/>
  <c r="V18" i="1" s="1"/>
  <c r="V19" i="1" a="1"/>
  <c r="V19" i="1" s="1"/>
  <c r="V20" i="1" a="1"/>
  <c r="V20" i="1" s="1"/>
  <c r="V21" i="1" a="1"/>
  <c r="V21" i="1" s="1"/>
  <c r="V22" i="1" a="1"/>
  <c r="V22" i="1" s="1"/>
  <c r="V23" i="1" a="1"/>
  <c r="V23" i="1" s="1"/>
  <c r="V3" i="1" a="1"/>
  <c r="V3" i="1" s="1"/>
  <c r="K4" i="1" a="1"/>
  <c r="K4" i="1" s="1"/>
  <c r="K5" i="1" a="1"/>
  <c r="K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K11" i="1" a="1"/>
  <c r="K1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K19" i="1" a="1"/>
  <c r="K19" i="1" s="1"/>
  <c r="K20" i="1" a="1"/>
  <c r="K20" i="1" s="1"/>
  <c r="K21" i="1" a="1"/>
  <c r="K21" i="1" s="1"/>
  <c r="K22" i="1" a="1"/>
  <c r="K22" i="1" s="1"/>
  <c r="K3" i="1" a="1"/>
  <c r="K3" i="1" s="1"/>
  <c r="L7" i="1" l="1"/>
  <c r="Q7" i="1" s="1"/>
  <c r="L11" i="1"/>
  <c r="Q11" i="1" s="1"/>
  <c r="L13" i="1"/>
  <c r="O13" i="1" s="1"/>
  <c r="L15" i="1"/>
  <c r="Q15" i="1" s="1"/>
  <c r="L19" i="1"/>
  <c r="Q19" i="1" s="1"/>
  <c r="K23" i="1" a="1"/>
  <c r="K23" i="1" s="1"/>
  <c r="L23" i="1" s="1"/>
  <c r="Q23" i="1" s="1"/>
  <c r="AJ10" i="1" a="1"/>
  <c r="AJ10" i="1" s="1"/>
  <c r="AJ9" i="1" a="1"/>
  <c r="AJ9" i="1" s="1"/>
  <c r="AJ8" i="1" a="1"/>
  <c r="AJ8" i="1" s="1"/>
  <c r="AJ6" i="1" a="1"/>
  <c r="AJ6" i="1" s="1"/>
  <c r="AJ5" i="1" a="1"/>
  <c r="AJ5" i="1" s="1"/>
  <c r="AJ4" i="1" a="1"/>
  <c r="AJ4" i="1" s="1"/>
  <c r="AJ3" i="1" a="1"/>
  <c r="AJ3" i="1" s="1"/>
  <c r="R13" i="1" l="1"/>
  <c r="N13" i="1"/>
  <c r="T23" i="1"/>
  <c r="P23" i="1"/>
  <c r="T19" i="1"/>
  <c r="P19" i="1"/>
  <c r="T15" i="1"/>
  <c r="P15" i="1"/>
  <c r="T11" i="1"/>
  <c r="P11" i="1"/>
  <c r="T7" i="1"/>
  <c r="P7" i="1"/>
  <c r="S23" i="1"/>
  <c r="O23" i="1"/>
  <c r="S19" i="1"/>
  <c r="O19" i="1"/>
  <c r="S15" i="1"/>
  <c r="O15" i="1"/>
  <c r="Q13" i="1"/>
  <c r="S11" i="1"/>
  <c r="O11" i="1"/>
  <c r="S7" i="1"/>
  <c r="O7" i="1"/>
  <c r="R23" i="1"/>
  <c r="N23" i="1"/>
  <c r="R19" i="1"/>
  <c r="N19" i="1"/>
  <c r="R15" i="1"/>
  <c r="N15" i="1"/>
  <c r="T13" i="1"/>
  <c r="P13" i="1"/>
  <c r="R11" i="1"/>
  <c r="N11" i="1"/>
  <c r="R7" i="1"/>
  <c r="N7" i="1"/>
  <c r="S13" i="1"/>
  <c r="L22" i="1"/>
  <c r="L18" i="1"/>
  <c r="L14" i="1"/>
  <c r="L10" i="1"/>
  <c r="L6" i="1"/>
  <c r="L21" i="1"/>
  <c r="L17" i="1"/>
  <c r="L9" i="1"/>
  <c r="L5" i="1"/>
  <c r="L20" i="1"/>
  <c r="L16" i="1"/>
  <c r="L12" i="1"/>
  <c r="L8" i="1"/>
  <c r="L4" i="1"/>
  <c r="L3" i="1"/>
  <c r="O17" i="1" l="1"/>
  <c r="S17" i="1"/>
  <c r="P17" i="1"/>
  <c r="T17" i="1"/>
  <c r="Q17" i="1"/>
  <c r="N17" i="1"/>
  <c r="R17" i="1"/>
  <c r="N4" i="1"/>
  <c r="R4" i="1"/>
  <c r="O4" i="1"/>
  <c r="S4" i="1"/>
  <c r="P4" i="1"/>
  <c r="T4" i="1"/>
  <c r="Q4" i="1"/>
  <c r="N20" i="1"/>
  <c r="R20" i="1"/>
  <c r="O20" i="1"/>
  <c r="S20" i="1"/>
  <c r="P20" i="1"/>
  <c r="T20" i="1"/>
  <c r="Q20" i="1"/>
  <c r="O21" i="1"/>
  <c r="S21" i="1"/>
  <c r="P21" i="1"/>
  <c r="T21" i="1"/>
  <c r="Q21" i="1"/>
  <c r="N21" i="1"/>
  <c r="R21" i="1"/>
  <c r="P18" i="1"/>
  <c r="T18" i="1"/>
  <c r="Q18" i="1"/>
  <c r="N18" i="1"/>
  <c r="R18" i="1"/>
  <c r="O18" i="1"/>
  <c r="S18" i="1"/>
  <c r="O5" i="1"/>
  <c r="S5" i="1"/>
  <c r="P5" i="1"/>
  <c r="T5" i="1"/>
  <c r="Q5" i="1"/>
  <c r="N5" i="1"/>
  <c r="R5" i="1"/>
  <c r="P6" i="1"/>
  <c r="T6" i="1"/>
  <c r="Q6" i="1"/>
  <c r="N6" i="1"/>
  <c r="R6" i="1"/>
  <c r="O6" i="1"/>
  <c r="S6" i="1"/>
  <c r="P22" i="1"/>
  <c r="T22" i="1"/>
  <c r="Q22" i="1"/>
  <c r="N22" i="1"/>
  <c r="R22" i="1"/>
  <c r="O22" i="1"/>
  <c r="S22" i="1"/>
  <c r="N12" i="1"/>
  <c r="R12" i="1"/>
  <c r="O12" i="1"/>
  <c r="S12" i="1"/>
  <c r="P12" i="1"/>
  <c r="T12" i="1"/>
  <c r="Q12" i="1"/>
  <c r="O9" i="1"/>
  <c r="S9" i="1"/>
  <c r="P9" i="1"/>
  <c r="T9" i="1"/>
  <c r="Q9" i="1"/>
  <c r="N9" i="1"/>
  <c r="R9" i="1"/>
  <c r="P10" i="1"/>
  <c r="T10" i="1"/>
  <c r="Q10" i="1"/>
  <c r="N10" i="1"/>
  <c r="R10" i="1"/>
  <c r="O10" i="1"/>
  <c r="S10" i="1"/>
  <c r="N8" i="1"/>
  <c r="R8" i="1"/>
  <c r="O8" i="1"/>
  <c r="S8" i="1"/>
  <c r="P8" i="1"/>
  <c r="T8" i="1"/>
  <c r="Q8" i="1"/>
  <c r="N16" i="1"/>
  <c r="R16" i="1"/>
  <c r="O16" i="1"/>
  <c r="S16" i="1"/>
  <c r="P16" i="1"/>
  <c r="T16" i="1"/>
  <c r="Q16" i="1"/>
  <c r="P14" i="1"/>
  <c r="T14" i="1"/>
  <c r="Q14" i="1"/>
  <c r="N14" i="1"/>
  <c r="R14" i="1"/>
  <c r="O14" i="1"/>
  <c r="S14" i="1"/>
  <c r="N3" i="1"/>
  <c r="O3" i="1"/>
  <c r="S3" i="1"/>
  <c r="P3" i="1"/>
  <c r="T3" i="1"/>
  <c r="Q3" i="1"/>
  <c r="R3" i="1"/>
</calcChain>
</file>

<file path=xl/sharedStrings.xml><?xml version="1.0" encoding="utf-8"?>
<sst xmlns="http://schemas.openxmlformats.org/spreadsheetml/2006/main" count="44" uniqueCount="42">
  <si>
    <t>ДНИ</t>
  </si>
  <si>
    <t>2624327281027</t>
  </si>
  <si>
    <t>18301625141923</t>
  </si>
  <si>
    <t>141726572224</t>
  </si>
  <si>
    <t>152881918417</t>
  </si>
  <si>
    <t>2126205263022</t>
  </si>
  <si>
    <t>2019291511413</t>
  </si>
  <si>
    <t>31926511206</t>
  </si>
  <si>
    <t>207117171110</t>
  </si>
  <si>
    <t>1513720286</t>
  </si>
  <si>
    <t>1532515222128</t>
  </si>
  <si>
    <t>6232626118</t>
  </si>
  <si>
    <t>1241326182217</t>
  </si>
  <si>
    <t>10172631251325</t>
  </si>
  <si>
    <t>525131215116</t>
  </si>
  <si>
    <t>182621829721</t>
  </si>
  <si>
    <t>26212492757</t>
  </si>
  <si>
    <t>283231282018</t>
  </si>
  <si>
    <t>23301520272025</t>
  </si>
  <si>
    <t>426191992419</t>
  </si>
  <si>
    <t>716161061128</t>
  </si>
  <si>
    <t>242994271913</t>
  </si>
  <si>
    <t>По длине строки</t>
  </si>
  <si>
    <t>Меньше 1</t>
  </si>
  <si>
    <t>Больше 31</t>
  </si>
  <si>
    <t>В диапазоне от 1 до 31</t>
  </si>
  <si>
    <t>Все условия</t>
  </si>
  <si>
    <t>Код</t>
  </si>
  <si>
    <t>Вставим нули</t>
  </si>
  <si>
    <t>Вычисление наименьшего кода разбивки</t>
  </si>
  <si>
    <t>число вариантов разбивки</t>
  </si>
  <si>
    <t>Вариант</t>
  </si>
  <si>
    <t>Все варианты разбивок</t>
  </si>
  <si>
    <t>&gt;31</t>
  </si>
  <si>
    <t>Номера допустимых разбивок</t>
  </si>
  <si>
    <t>СТОЛБЕЦ($A:$G)</t>
  </si>
  <si>
    <t>8-СТОЛБЕЦ($A:$G)</t>
  </si>
  <si>
    <t>{1;2;3;4;5;6;7}</t>
  </si>
  <si>
    <t>{7;6;5;4;3;2;1}</t>
  </si>
  <si>
    <t>СТОЛБЕЦ($A:$G)-1</t>
  </si>
  <si>
    <t>{0:1:2:3:4:5:6}</t>
  </si>
  <si>
    <t>ИНДЕКС(ПСТР($B3;ДЛСТР(ПОДСТАВИТЬ(ПРАВБ(ДЕС.В.ДВ(СТРОКА($1:$128)-1);{0;1;2;3;4;5;6});0;))+СТОЛБЕЦ($A:$G);ПСТР(ДЕС.В.ДВ(СТРОКА($1:$128)-1;7);{7;6;5;4;3;2;1};1)+1);НАИМЕНЬШИЙ(ЕСЛИ((МУМНОЖ(-(31-(0&amp;ПСТР($B3;ДЛСТР(ПОДСТАВИТЬ(ПРАВБ(ДЕС.В.ДВ(СТРОКА($1:$128)-1);{0;1;2;3;4;5;6});0;))+СТОЛБЕЦ($A:$G);ПСТР(ДЕС.В.ДВ(СТРОКА($1:$128)-1;7);{7;6;5;4;3;2;1};1)+1))&lt;0);СТРОКА(1:7))=0)*(ДЛСТР($B3)-ДЛСТР(ПОДСТАВИТЬ(ДЕС.В.ДВ(СТРОКА($1:$128)-1);0;))=7);СТРОКА($1:$128));$J3+1);СТОЛБЕЦ(A3)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</si>
</sst>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\.yyyy"/>
  </numFmts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inor"/>
    </font>
    <font>
      <sz val="10"/>
      <color rgb="FFFF0000"/>
      <name val="Arial"/>
      <family val="2"/>
      <charset val="204"/>
      <scheme val="minor"/>
    </font>
    <font>
      <sz val="12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0" fillId="4" borderId="0" xfId="0" applyFont="1" applyFill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5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W228"/>
  <sheetViews>
    <sheetView tabSelected="1" topLeftCell="S1" workbookViewId="0">
      <selection activeCell="AQ3" sqref="AQ3"/>
    </sheetView>
  </sheetViews>
  <sheetFormatPr defaultColWidth="12.5703125" defaultRowHeight="15.75" customHeight="1" x14ac:dyDescent="0.2"/>
  <cols>
    <col min="1" max="1" width="11.42578125" bestFit="1" customWidth="1"/>
    <col min="2" max="2" width="14.7109375" customWidth="1"/>
    <col min="3" max="9" width="6" bestFit="1" customWidth="1"/>
    <col min="10" max="10" width="8" bestFit="1" customWidth="1"/>
    <col min="11" max="11" width="4.28515625" bestFit="1" customWidth="1"/>
    <col min="12" max="12" width="15.140625" bestFit="1" customWidth="1"/>
    <col min="13" max="21" width="5.140625" customWidth="1"/>
    <col min="22" max="23" width="4.42578125" customWidth="1"/>
    <col min="24" max="30" width="4.7109375" customWidth="1"/>
    <col min="31" max="32" width="5.140625" customWidth="1"/>
    <col min="33" max="33" width="6.42578125" bestFit="1" customWidth="1"/>
    <col min="34" max="35" width="5.140625" customWidth="1"/>
    <col min="36" max="36" width="8.7109375" customWidth="1"/>
    <col min="37" max="43" width="6.42578125" customWidth="1"/>
    <col min="44" max="49" width="6.42578125" style="11" customWidth="1"/>
  </cols>
  <sheetData>
    <row r="1" spans="1:49" ht="12.75" x14ac:dyDescent="0.2">
      <c r="A1" s="20"/>
      <c r="B1" s="21"/>
      <c r="C1" s="22" t="s">
        <v>0</v>
      </c>
      <c r="D1" s="21"/>
      <c r="E1" s="21"/>
      <c r="F1" s="21"/>
      <c r="G1" s="21"/>
      <c r="H1" s="21"/>
      <c r="I1" s="21"/>
      <c r="J1" s="3"/>
      <c r="K1" s="3"/>
      <c r="L1" s="3"/>
      <c r="M1" s="3"/>
      <c r="N1" s="22" t="s">
        <v>0</v>
      </c>
      <c r="O1" s="21"/>
      <c r="P1" s="21"/>
      <c r="Q1" s="21"/>
      <c r="R1" s="21"/>
      <c r="S1" s="21"/>
      <c r="T1" s="21"/>
      <c r="U1" s="3"/>
      <c r="V1" s="3"/>
      <c r="W1" s="3"/>
      <c r="X1" s="22" t="s">
        <v>0</v>
      </c>
      <c r="Y1" s="21"/>
      <c r="Z1" s="21"/>
      <c r="AA1" s="21"/>
      <c r="AB1" s="21"/>
      <c r="AC1" s="21"/>
      <c r="AD1" s="21"/>
    </row>
    <row r="2" spans="1:49" ht="12.75" x14ac:dyDescent="0.2">
      <c r="A2" s="21"/>
      <c r="B2" s="21"/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3" t="s">
        <v>31</v>
      </c>
      <c r="K2" s="3" t="s">
        <v>27</v>
      </c>
      <c r="L2" s="3" t="s">
        <v>28</v>
      </c>
      <c r="M2" s="3"/>
      <c r="N2" s="2">
        <v>1</v>
      </c>
      <c r="O2" s="2">
        <v>2</v>
      </c>
      <c r="P2" s="2">
        <v>3</v>
      </c>
      <c r="Q2" s="2">
        <v>4</v>
      </c>
      <c r="R2" s="2">
        <v>5</v>
      </c>
      <c r="S2" s="2">
        <v>6</v>
      </c>
      <c r="T2" s="2">
        <v>7</v>
      </c>
      <c r="U2" s="3"/>
      <c r="V2" s="9" t="s">
        <v>30</v>
      </c>
      <c r="W2" s="3"/>
      <c r="X2" s="8">
        <v>1</v>
      </c>
      <c r="Y2" s="8">
        <v>2</v>
      </c>
      <c r="Z2" s="8">
        <v>3</v>
      </c>
      <c r="AA2" s="8">
        <v>4</v>
      </c>
      <c r="AB2" s="8">
        <v>5</v>
      </c>
      <c r="AC2" s="8">
        <v>6</v>
      </c>
      <c r="AD2" s="8">
        <v>7</v>
      </c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10"/>
      <c r="AS2" s="10"/>
      <c r="AT2" s="10"/>
      <c r="AU2" s="10"/>
      <c r="AV2" s="10"/>
      <c r="AW2" s="10"/>
    </row>
    <row r="3" spans="1:49" ht="15" x14ac:dyDescent="0.2">
      <c r="A3" s="4">
        <v>45179</v>
      </c>
      <c r="B3" s="5" t="s">
        <v>1</v>
      </c>
      <c r="C3" s="1">
        <v>26</v>
      </c>
      <c r="D3" s="1">
        <v>24</v>
      </c>
      <c r="E3" s="1">
        <v>3</v>
      </c>
      <c r="F3" s="1">
        <v>27</v>
      </c>
      <c r="G3" s="1">
        <v>28</v>
      </c>
      <c r="H3" s="1">
        <v>10</v>
      </c>
      <c r="I3" s="1">
        <v>27</v>
      </c>
      <c r="J3" s="15"/>
      <c r="K3" s="1">
        <f t="array" ref="K3">SMALL(IF((LEN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:7))=0),ROW($256:$383)),J3+1)</f>
        <v>260</v>
      </c>
      <c r="L3" s="1" t="str">
        <f>REPLACE(REPLACE(REPLACE(REPLACE(REPLACE(REPLACE(REPLACE(B3,1,0,REPT(0,MOD(K3,2))),3,0,REPT(0,MOD(TRUNC(K3/2),2))),5,0,REPT(0,MOD(TRUNC(K3/2^2),2))),7,0,REPT(0,MOD(TRUNC(K3/2^3),2))),9,0,REPT(0,MOD(TRUNC(K3/2^4),2))),11,0,REPT(0,MOD(TRUNC(K3/2^5),2))),13,0,REPT(0,MOD(TRUNC(K3/2^6),2)))</f>
        <v>26240327281027</v>
      </c>
      <c r="M3" s="1"/>
      <c r="N3" s="1" t="str">
        <f>MID($L3,COLUMN(A1)*2-1,2)</f>
        <v>26</v>
      </c>
      <c r="O3" s="3" t="str">
        <f t="shared" ref="O3:T3" si="0">MID($L3,COLUMN(B1)*2-1,2)</f>
        <v>24</v>
      </c>
      <c r="P3" s="3" t="str">
        <f t="shared" si="0"/>
        <v>03</v>
      </c>
      <c r="Q3" s="3" t="str">
        <f t="shared" si="0"/>
        <v>27</v>
      </c>
      <c r="R3" s="3" t="str">
        <f t="shared" si="0"/>
        <v>28</v>
      </c>
      <c r="S3" s="3" t="str">
        <f t="shared" si="0"/>
        <v>10</v>
      </c>
      <c r="T3" s="3" t="str">
        <f t="shared" si="0"/>
        <v>27</v>
      </c>
      <c r="U3" s="1"/>
      <c r="V3" s="3">
        <f t="array" ref="V3">COUNT(1/IF((LEN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:7))=0),ROW($256:$383)))</f>
        <v>1</v>
      </c>
      <c r="W3" s="3"/>
      <c r="X3" s="16" t="str">
        <f t="array" ref="X3">INDEX(MID($B3,LEN(SUBSTITUTE(RIGHTB(DEC2BIN(ROW($1:$128)-1),{0,1,2,3,4,5,6}),0,))+COLUMN($A:$G),MID(DEC2BIN(ROW($1:$128)-1,7),{7,6,5,4,3,2,1},1)+1),SMALL(IF((MMULT(-(31-(0&amp;MID($B3,LEN(SUBSTITUTE(RIGHTB(DEC2BIN(ROW($1:$128)-1),{0,1,2,3,4,5,6}),0,))+COLUMN($A:$G),MID(DEC2BIN(ROW($1:$128)-1,7),{7,6,5,4,3,2,1},1)+1))&lt;0),ROW(1:7))=0)*(LEN($B3)-LEN(SUBSTITUTE(DEC2BIN(ROW($1:$128)-1),0,))=7),ROW($1:$128)),$J3+1),COLUMN(A3))</f>
        <v>26</v>
      </c>
      <c r="Y3" s="16" t="str">
        <f t="array" ref="Y3">INDEX(MID($B3,LEN(SUBSTITUTE(RIGHTB(DEC2BIN(ROW($1:$128)-1),{0,1,2,3,4,5,6}),0,))+COLUMN($A:$G),MID(DEC2BIN(ROW($1:$128)-1,7),{7,6,5,4,3,2,1},1)+1),SMALL(IF((MMULT(-(31-(0&amp;MID($B3,LEN(SUBSTITUTE(RIGHTB(DEC2BIN(ROW($1:$128)-1),{0,1,2,3,4,5,6}),0,))+COLUMN($A:$G),MID(DEC2BIN(ROW($1:$128)-1,7),{7,6,5,4,3,2,1},1)+1))&lt;0),ROW(1:7))=0)*(LEN($B3)-LEN(SUBSTITUTE(DEC2BIN(ROW($1:$128)-1),0,))=7),ROW($1:$128)),$J3+1),COLUMN(B3))</f>
        <v>24</v>
      </c>
      <c r="Z3" s="16" t="str">
        <f t="array" ref="Z3">INDEX(MID($B3,LEN(SUBSTITUTE(RIGHTB(DEC2BIN(ROW($1:$128)-1),{0,1,2,3,4,5,6}),0,))+COLUMN($A:$G),MID(DEC2BIN(ROW($1:$128)-1,7),{7,6,5,4,3,2,1},1)+1),SMALL(IF((MMULT(-(31-(0&amp;MID($B3,LEN(SUBSTITUTE(RIGHTB(DEC2BIN(ROW($1:$128)-1),{0,1,2,3,4,5,6}),0,))+COLUMN($A:$G),MID(DEC2BIN(ROW($1:$128)-1,7),{7,6,5,4,3,2,1},1)+1))&lt;0),ROW(1:7))=0)*(LEN($B3)-LEN(SUBSTITUTE(DEC2BIN(ROW($1:$128)-1),0,))=7),ROW($1:$128)),$J3+1),COLUMN(C3))</f>
        <v>3</v>
      </c>
      <c r="AA3" s="16" t="str">
        <f t="array" ref="AA3">INDEX(MID($B3,LEN(SUBSTITUTE(RIGHTB(DEC2BIN(ROW($1:$128)-1),{0,1,2,3,4,5,6}),0,))+COLUMN($A:$G),MID(DEC2BIN(ROW($1:$128)-1,7),{7,6,5,4,3,2,1},1)+1),SMALL(IF((MMULT(-(31-(0&amp;MID($B3,LEN(SUBSTITUTE(RIGHTB(DEC2BIN(ROW($1:$128)-1),{0,1,2,3,4,5,6}),0,))+COLUMN($A:$G),MID(DEC2BIN(ROW($1:$128)-1,7),{7,6,5,4,3,2,1},1)+1))&lt;0),ROW(1:7))=0)*(LEN($B3)-LEN(SUBSTITUTE(DEC2BIN(ROW($1:$128)-1),0,))=7),ROW($1:$128)),$J3+1),COLUMN(D3))</f>
        <v>27</v>
      </c>
      <c r="AB3" s="16" t="str">
        <f t="array" ref="AB3">INDEX(MID($B3,LEN(SUBSTITUTE(RIGHTB(DEC2BIN(ROW($1:$128)-1),{0,1,2,3,4,5,6}),0,))+COLUMN($A:$G),MID(DEC2BIN(ROW($1:$128)-1,7),{7,6,5,4,3,2,1},1)+1),SMALL(IF((MMULT(-(31-(0&amp;MID($B3,LEN(SUBSTITUTE(RIGHTB(DEC2BIN(ROW($1:$128)-1),{0,1,2,3,4,5,6}),0,))+COLUMN($A:$G),MID(DEC2BIN(ROW($1:$128)-1,7),{7,6,5,4,3,2,1},1)+1))&lt;0),ROW(1:7))=0)*(LEN($B3)-LEN(SUBSTITUTE(DEC2BIN(ROW($1:$128)-1),0,))=7),ROW($1:$128)),$J3+1),COLUMN(E3))</f>
        <v>28</v>
      </c>
      <c r="AC3" s="16" t="str">
        <f t="array" ref="AC3">INDEX(MID($B3,LEN(SUBSTITUTE(RIGHTB(DEC2BIN(ROW($1:$128)-1),{0,1,2,3,4,5,6}),0,))+COLUMN($A:$G),MID(DEC2BIN(ROW($1:$128)-1,7),{7,6,5,4,3,2,1},1)+1),SMALL(IF((MMULT(-(31-(0&amp;MID($B3,LEN(SUBSTITUTE(RIGHTB(DEC2BIN(ROW($1:$128)-1),{0,1,2,3,4,5,6}),0,))+COLUMN($A:$G),MID(DEC2BIN(ROW($1:$128)-1,7),{7,6,5,4,3,2,1},1)+1))&lt;0),ROW(1:7))=0)*(LEN($B3)-LEN(SUBSTITUTE(DEC2BIN(ROW($1:$128)-1),0,))=7),ROW($1:$128)),$J3+1),COLUMN(F3))</f>
        <v>10</v>
      </c>
      <c r="AD3" s="16" t="str">
        <f t="array" ref="AD3">INDEX(MID($B3,LEN(SUBSTITUTE(RIGHTB(DEC2BIN(ROW($1:$128)-1),{0,1,2,3,4,5,6}),0,))+COLUMN($A:$G),MID(DEC2BIN(ROW($1:$128)-1,7),{7,6,5,4,3,2,1},1)+1),SMALL(IF((MMULT(-(31-(0&amp;MID($B3,LEN(SUBSTITUTE(RIGHTB(DEC2BIN(ROW($1:$128)-1),{0,1,2,3,4,5,6}),0,))+COLUMN($A:$G),MID(DEC2BIN(ROW($1:$128)-1,7),{7,6,5,4,3,2,1},1)+1))&lt;0),ROW(1:7))=0)*(LEN($B3)-LEN(SUBSTITUTE(DEC2BIN(ROW($1:$128)-1),0,))=7),ROW($1:$128)),$J3+1),COLUMN(G3))</f>
        <v>27</v>
      </c>
      <c r="AE3" s="3"/>
      <c r="AF3" s="3"/>
      <c r="AG3" s="3"/>
      <c r="AH3" s="3"/>
      <c r="AI3" s="3"/>
      <c r="AJ3" t="str">
        <f t="array" ref="AJ3">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</f>
        <v>2624327281027</v>
      </c>
      <c r="AL3" s="3"/>
      <c r="AM3" s="3"/>
      <c r="AN3" s="3"/>
      <c r="AO3" s="10">
        <f ca="1">LEN(_xlfn.FORMULATEXT(X3))</f>
        <v>423</v>
      </c>
      <c r="AP3" s="3">
        <f ca="1">LEN(_xlfn.FORMULATEXT(AQ3))</f>
        <v>392</v>
      </c>
      <c r="AQ3" s="10" t="str">
        <f>LOOKUP(2,1/(7=
MMULT(IFERROR(--(MID($B3,{1,2,3,4,5,6,7}+LEN(SUBSTITUTE(RIGHT(DEC2BIN(ROW($1:$128)-1),{0,1,2,3,4,5,6}),0,)),MID(DEC2BIN(ROW($1:$128)-1,7),{7,6,5,4,3,2,1},1)+1)-32&lt;0),)*(7+LEN(SUBSTITUTE(DEC2BIN(ROW($1:$128)-1),0,))=LEN($B3)),{1;1;1;1;1;1;1})),
MID($B3,COLUMN(A1)+LEN(SUBSTITUTE(RIGHT(DEC2BIN(ROW($1:$128)-1),COLUMN(A1)-1),0,)),1+MID(DEC2BIN(ROW($1:$128)-1,7),8-COLUMN(A1),1)))</f>
        <v>2</v>
      </c>
      <c r="AR3" s="10" t="str">
        <f t="array" ref="AR3">LOOKUP(2,1/(7=
MMULT(IFERROR(--(MID($B3,{1,2,3,4,5,6,7}+LEN(SUBSTITUTE(RIGHT(DEC2BIN(ROW($1:$128)-1),{0,1,2,3,4,5,6}),0,)),MID(DEC2BIN(ROW($1:$128)-1,7),{7,6,5,4,3,2,1},1)+1)-32&lt;0),)*(7+LEN(SUBSTITUTE(DEC2BIN(ROW($1:$128)-1),0,))=LEN($B3)),{1;1;1;1;1;1;1})),
MID($B3,COLUMN(B1)+LEN(SUBSTITUTE(RIGHT(DEC2BIN(ROW($1:$128)-1),COLUMN(B1)-1),0,)),1+MID(DEC2BIN(ROW($1:$128)-1,7),8-COLUMN(B1),1)))</f>
        <v>24</v>
      </c>
      <c r="AS3" s="10" t="str">
        <f t="array" ref="AS3">LOOKUP(2,1/(7=
MMULT(IFERROR(--(MID($B3,{1,2,3,4,5,6,7}+LEN(SUBSTITUTE(RIGHT(DEC2BIN(ROW($1:$128)-1),{0,1,2,3,4,5,6}),0,)),MID(DEC2BIN(ROW($1:$128)-1,7),{7,6,5,4,3,2,1},1)+1)-32&lt;0),)*(7+LEN(SUBSTITUTE(DEC2BIN(ROW($1:$128)-1),0,))=LEN($B3)),{1;1;1;1;1;1;1})),
MID($B3,COLUMN(C1)+LEN(SUBSTITUTE(RIGHT(DEC2BIN(ROW($1:$128)-1),COLUMN(C1)-1),0,)),1+MID(DEC2BIN(ROW($1:$128)-1,7),8-COLUMN(C1),1)))</f>
        <v>3</v>
      </c>
      <c r="AT3" s="10" t="str">
        <f t="array" ref="AT3">LOOKUP(2,1/(7=
MMULT(IFERROR(--(MID($B3,{1,2,3,4,5,6,7}+LEN(SUBSTITUTE(RIGHT(DEC2BIN(ROW($1:$128)-1),{0,1,2,3,4,5,6}),0,)),MID(DEC2BIN(ROW($1:$128)-1,7),{7,6,5,4,3,2,1},1)+1)-32&lt;0),)*(7+LEN(SUBSTITUTE(DEC2BIN(ROW($1:$128)-1),0,))=LEN($B3)),{1;1;1;1;1;1;1})),
MID($B3,COLUMN(D1)+LEN(SUBSTITUTE(RIGHT(DEC2BIN(ROW($1:$128)-1),COLUMN(D1)-1),0,)),1+MID(DEC2BIN(ROW($1:$128)-1,7),8-COLUMN(D1),1)))</f>
        <v>27</v>
      </c>
      <c r="AU3" s="10" t="str">
        <f t="array" ref="AU3">LOOKUP(2,1/(7=
MMULT(IFERROR(--(MID($B3,{1,2,3,4,5,6,7}+LEN(SUBSTITUTE(RIGHT(DEC2BIN(ROW($1:$128)-1),{0,1,2,3,4,5,6}),0,)),MID(DEC2BIN(ROW($1:$128)-1,7),{7,6,5,4,3,2,1},1)+1)-32&lt;0),)*(7+LEN(SUBSTITUTE(DEC2BIN(ROW($1:$128)-1),0,))=LEN($B3)),{1;1;1;1;1;1;1})),
MID($B3,COLUMN(E1)+LEN(SUBSTITUTE(RIGHT(DEC2BIN(ROW($1:$128)-1),COLUMN(E1)-1),0,)),1+MID(DEC2BIN(ROW($1:$128)-1,7),8-COLUMN(E1),1)))</f>
        <v>28</v>
      </c>
      <c r="AV3" s="10" t="str">
        <f t="array" ref="AV3">LOOKUP(2,1/(7=
MMULT(IFERROR(--(MID($B3,{1,2,3,4,5,6,7}+LEN(SUBSTITUTE(RIGHT(DEC2BIN(ROW($1:$128)-1),{0,1,2,3,4,5,6}),0,)),MID(DEC2BIN(ROW($1:$128)-1,7),{7,6,5,4,3,2,1},1)+1)-32&lt;0),)*(7+LEN(SUBSTITUTE(DEC2BIN(ROW($1:$128)-1),0,))=LEN($B3)),{1;1;1;1;1;1;1})),
MID($B3,COLUMN(F1)+LEN(SUBSTITUTE(RIGHT(DEC2BIN(ROW($1:$128)-1),COLUMN(F1)-1),0,)),1+MID(DEC2BIN(ROW($1:$128)-1,7),8-COLUMN(F1),1)))</f>
        <v>10</v>
      </c>
      <c r="AW3" s="10" t="str">
        <f t="array" ref="AW3">LOOKUP(2,1/(7=
MMULT(IFERROR(--(MID($B3,{1,2,3,4,5,6,7}+LEN(SUBSTITUTE(RIGHT(DEC2BIN(ROW($1:$128)-1),{0,1,2,3,4,5,6}),0,)),MID(DEC2BIN(ROW($1:$128)-1,7),{7,6,5,4,3,2,1},1)+1)-32&lt;0),)*(7+LEN(SUBSTITUTE(DEC2BIN(ROW($1:$128)-1),0,))=LEN($B3)),{1;1;1;1;1;1;1})),
MID($B3,COLUMN(G1)+LEN(SUBSTITUTE(RIGHT(DEC2BIN(ROW($1:$128)-1),COLUMN(G1)-1),0,)),1+MID(DEC2BIN(ROW($1:$128)-1,7),8-COLUMN(G1),1)))</f>
        <v>27</v>
      </c>
    </row>
    <row r="4" spans="1:49" ht="15" x14ac:dyDescent="0.2">
      <c r="A4" s="4">
        <v>45180</v>
      </c>
      <c r="B4" s="5" t="s">
        <v>2</v>
      </c>
      <c r="C4" s="1">
        <v>18</v>
      </c>
      <c r="D4" s="1">
        <v>30</v>
      </c>
      <c r="E4" s="1">
        <v>16</v>
      </c>
      <c r="F4" s="1">
        <v>25</v>
      </c>
      <c r="G4" s="1">
        <v>14</v>
      </c>
      <c r="H4" s="1">
        <v>19</v>
      </c>
      <c r="I4" s="1">
        <v>23</v>
      </c>
      <c r="J4" s="15"/>
      <c r="K4" s="6">
        <f t="array" ref="K4">SMALL(IF((LEN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:8))=0),ROW($256:$383)),J4+1)</f>
        <v>256</v>
      </c>
      <c r="L4" s="3" t="str">
        <f t="shared" ref="L4:L23" si="1">REPLACE(REPLACE(REPLACE(REPLACE(REPLACE(REPLACE(REPLACE(B4,1,0,REPT(0,MOD(K4,2))),3,0,REPT(0,MOD(TRUNC(K4/2),2))),5,0,REPT(0,MOD(TRUNC(K4/2^2),2))),7,0,REPT(0,MOD(TRUNC(K4/2^3),2))),9,0,REPT(0,MOD(TRUNC(K4/2^4),2))),11,0,REPT(0,MOD(TRUNC(K4/2^5),2))),13,0,REPT(0,MOD(TRUNC(K4/2^6),2)))</f>
        <v>18301625141923</v>
      </c>
      <c r="M4" s="3"/>
      <c r="N4" s="3" t="str">
        <f t="shared" ref="N4:N23" si="2">MID($L4,COLUMN(A2)*2-1,2)</f>
        <v>18</v>
      </c>
      <c r="O4" s="3" t="str">
        <f t="shared" ref="O4:O23" si="3">MID($L4,COLUMN(B2)*2-1,2)</f>
        <v>30</v>
      </c>
      <c r="P4" s="3" t="str">
        <f t="shared" ref="P4:P23" si="4">MID($L4,COLUMN(C2)*2-1,2)</f>
        <v>16</v>
      </c>
      <c r="Q4" s="3" t="str">
        <f t="shared" ref="Q4:Q23" si="5">MID($L4,COLUMN(D2)*2-1,2)</f>
        <v>25</v>
      </c>
      <c r="R4" s="3" t="str">
        <f t="shared" ref="R4:R23" si="6">MID($L4,COLUMN(E2)*2-1,2)</f>
        <v>14</v>
      </c>
      <c r="S4" s="3" t="str">
        <f t="shared" ref="S4:S23" si="7">MID($L4,COLUMN(F2)*2-1,2)</f>
        <v>19</v>
      </c>
      <c r="T4" s="3" t="str">
        <f t="shared" ref="T4:T23" si="8">MID($L4,COLUMN(G2)*2-1,2)</f>
        <v>23</v>
      </c>
      <c r="U4" s="1"/>
      <c r="V4" s="6">
        <f t="array" ref="V4">COUNT(1/IF((LEN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:8))=0),ROW($256:$383)))</f>
        <v>1</v>
      </c>
      <c r="W4" s="3"/>
      <c r="X4" s="16" t="str">
        <f t="array" ref="X4">INDEX(MID($B4,LEN(SUBSTITUTE(RIGHTB(DEC2BIN(ROW($1:$128)-1),{0,1,2,3,4,5,6}),0,))+COLUMN($A:$G),MID(DEC2BIN(ROW($1:$128)-1,7),{7,6,5,4,3,2,1},1)+1),SMALL(IF((MMULT(-(31-(0&amp;MID($B4,LEN(SUBSTITUTE(RIGHTB(DEC2BIN(ROW($1:$128)-1),{0,1,2,3,4,5,6}),0,))+COLUMN($A:$G),MID(DEC2BIN(ROW($1:$128)-1,7),{7,6,5,4,3,2,1},1)+1))&lt;0),ROW(2:8))=0)*(LEN($B4)-LEN(SUBSTITUTE(DEC2BIN(ROW($1:$128)-1),0,))=7),ROW($1:$128)),$J4+1),COLUMN(A4))</f>
        <v>18</v>
      </c>
      <c r="Y4" s="16" t="str">
        <f t="array" ref="Y4">INDEX(MID($B4,LEN(SUBSTITUTE(RIGHTB(DEC2BIN(ROW($1:$128)-1),{0,1,2,3,4,5,6}),0,))+COLUMN($A:$G),MID(DEC2BIN(ROW($1:$128)-1,7),{7,6,5,4,3,2,1},1)+1),SMALL(IF((MMULT(-(31-(0&amp;MID($B4,LEN(SUBSTITUTE(RIGHTB(DEC2BIN(ROW($1:$128)-1),{0,1,2,3,4,5,6}),0,))+COLUMN($A:$G),MID(DEC2BIN(ROW($1:$128)-1,7),{7,6,5,4,3,2,1},1)+1))&lt;0),ROW(2:8))=0)*(LEN($B4)-LEN(SUBSTITUTE(DEC2BIN(ROW($1:$128)-1),0,))=7),ROW($1:$128)),$J4+1),COLUMN(B4))</f>
        <v>30</v>
      </c>
      <c r="Z4" s="16" t="str">
        <f t="array" ref="Z4">INDEX(MID($B4,LEN(SUBSTITUTE(RIGHTB(DEC2BIN(ROW($1:$128)-1),{0,1,2,3,4,5,6}),0,))+COLUMN($A:$G),MID(DEC2BIN(ROW($1:$128)-1,7),{7,6,5,4,3,2,1},1)+1),SMALL(IF((MMULT(-(31-(0&amp;MID($B4,LEN(SUBSTITUTE(RIGHTB(DEC2BIN(ROW($1:$128)-1),{0,1,2,3,4,5,6}),0,))+COLUMN($A:$G),MID(DEC2BIN(ROW($1:$128)-1,7),{7,6,5,4,3,2,1},1)+1))&lt;0),ROW(2:8))=0)*(LEN($B4)-LEN(SUBSTITUTE(DEC2BIN(ROW($1:$128)-1),0,))=7),ROW($1:$128)),$J4+1),COLUMN(C4))</f>
        <v>16</v>
      </c>
      <c r="AA4" s="16" t="str">
        <f t="array" ref="AA4">INDEX(MID($B4,LEN(SUBSTITUTE(RIGHTB(DEC2BIN(ROW($1:$128)-1),{0,1,2,3,4,5,6}),0,))+COLUMN($A:$G),MID(DEC2BIN(ROW($1:$128)-1,7),{7,6,5,4,3,2,1},1)+1),SMALL(IF((MMULT(-(31-(0&amp;MID($B4,LEN(SUBSTITUTE(RIGHTB(DEC2BIN(ROW($1:$128)-1),{0,1,2,3,4,5,6}),0,))+COLUMN($A:$G),MID(DEC2BIN(ROW($1:$128)-1,7),{7,6,5,4,3,2,1},1)+1))&lt;0),ROW(2:8))=0)*(LEN($B4)-LEN(SUBSTITUTE(DEC2BIN(ROW($1:$128)-1),0,))=7),ROW($1:$128)),$J4+1),COLUMN(D4))</f>
        <v>25</v>
      </c>
      <c r="AB4" s="16" t="str">
        <f t="array" ref="AB4">INDEX(MID($B4,LEN(SUBSTITUTE(RIGHTB(DEC2BIN(ROW($1:$128)-1),{0,1,2,3,4,5,6}),0,))+COLUMN($A:$G),MID(DEC2BIN(ROW($1:$128)-1,7),{7,6,5,4,3,2,1},1)+1),SMALL(IF((MMULT(-(31-(0&amp;MID($B4,LEN(SUBSTITUTE(RIGHTB(DEC2BIN(ROW($1:$128)-1),{0,1,2,3,4,5,6}),0,))+COLUMN($A:$G),MID(DEC2BIN(ROW($1:$128)-1,7),{7,6,5,4,3,2,1},1)+1))&lt;0),ROW(2:8))=0)*(LEN($B4)-LEN(SUBSTITUTE(DEC2BIN(ROW($1:$128)-1),0,))=7),ROW($1:$128)),$J4+1),COLUMN(E4))</f>
        <v>14</v>
      </c>
      <c r="AC4" s="16" t="str">
        <f t="array" ref="AC4">INDEX(MID($B4,LEN(SUBSTITUTE(RIGHTB(DEC2BIN(ROW($1:$128)-1),{0,1,2,3,4,5,6}),0,))+COLUMN($A:$G),MID(DEC2BIN(ROW($1:$128)-1,7),{7,6,5,4,3,2,1},1)+1),SMALL(IF((MMULT(-(31-(0&amp;MID($B4,LEN(SUBSTITUTE(RIGHTB(DEC2BIN(ROW($1:$128)-1),{0,1,2,3,4,5,6}),0,))+COLUMN($A:$G),MID(DEC2BIN(ROW($1:$128)-1,7),{7,6,5,4,3,2,1},1)+1))&lt;0),ROW(2:8))=0)*(LEN($B4)-LEN(SUBSTITUTE(DEC2BIN(ROW($1:$128)-1),0,))=7),ROW($1:$128)),$J4+1),COLUMN(F4))</f>
        <v>19</v>
      </c>
      <c r="AD4" s="16" t="str">
        <f t="array" ref="AD4">INDEX(MID($B4,LEN(SUBSTITUTE(RIGHTB(DEC2BIN(ROW($1:$128)-1),{0,1,2,3,4,5,6}),0,))+COLUMN($A:$G),MID(DEC2BIN(ROW($1:$128)-1,7),{7,6,5,4,3,2,1},1)+1),SMALL(IF((MMULT(-(31-(0&amp;MID($B4,LEN(SUBSTITUTE(RIGHTB(DEC2BIN(ROW($1:$128)-1),{0,1,2,3,4,5,6}),0,))+COLUMN($A:$G),MID(DEC2BIN(ROW($1:$128)-1,7),{7,6,5,4,3,2,1},1)+1))&lt;0),ROW(2:8))=0)*(LEN($B4)-LEN(SUBSTITUTE(DEC2BIN(ROW($1:$128)-1),0,))=7),ROW($1:$128)),$J4+1),COLUMN(G4))</f>
        <v>23</v>
      </c>
      <c r="AE4" s="3"/>
      <c r="AF4" s="3"/>
      <c r="AG4" s="3"/>
      <c r="AH4" s="3"/>
      <c r="AI4" s="3"/>
      <c r="AJ4" t="b">
        <f t="array" ref="AJ4">LEN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)=14</f>
        <v>0</v>
      </c>
      <c r="AK4" t="s">
        <v>22</v>
      </c>
      <c r="AL4" s="3"/>
      <c r="AM4" s="3"/>
      <c r="AN4" s="3"/>
      <c r="AO4" s="3"/>
      <c r="AP4" s="3"/>
      <c r="AQ4" s="10" t="str">
        <f t="array" ref="AQ4">LOOKUP(2,1/(7=
MMULT(IFERROR(--(MID($B4,{1,2,3,4,5,6,7}+LEN(SUBSTITUTE(RIGHT(DEC2BIN(ROW($1:$128)-1),{0,1,2,3,4,5,6}),0,)),MID(DEC2BIN(ROW($1:$128)-1,7),{7,6,5,4,3,2,1},1)+1)-32&lt;0),)*(7+LEN(SUBSTITUTE(DEC2BIN(ROW($1:$128)-1),0,))=LEN($B4)),{1;1;1;1;1;1;1})),
MID($B4,COLUMN(A2)+LEN(SUBSTITUTE(RIGHT(DEC2BIN(ROW($1:$128)-1),COLUMN(A2)-1),0,)),1+MID(DEC2BIN(ROW($1:$128)-1,7),8-COLUMN(A2),1)))</f>
        <v>18</v>
      </c>
      <c r="AR4" s="10" t="str">
        <f t="array" ref="AR4">LOOKUP(2,1/(7=
MMULT(IFERROR(--(MID($B4,{1,2,3,4,5,6,7}+LEN(SUBSTITUTE(RIGHT(DEC2BIN(ROW($1:$128)-1),{0,1,2,3,4,5,6}),0,)),MID(DEC2BIN(ROW($1:$128)-1,7),{7,6,5,4,3,2,1},1)+1)-32&lt;0),)*(7+LEN(SUBSTITUTE(DEC2BIN(ROW($1:$128)-1),0,))=LEN($B4)),{1;1;1;1;1;1;1})),
MID($B4,COLUMN(B2)+LEN(SUBSTITUTE(RIGHT(DEC2BIN(ROW($1:$128)-1),COLUMN(B2)-1),0,)),1+MID(DEC2BIN(ROW($1:$128)-1,7),8-COLUMN(B2),1)))</f>
        <v>30</v>
      </c>
      <c r="AS4" s="10" t="str">
        <f t="array" ref="AS4">LOOKUP(2,1/(7=
MMULT(IFERROR(--(MID($B4,{1,2,3,4,5,6,7}+LEN(SUBSTITUTE(RIGHT(DEC2BIN(ROW($1:$128)-1),{0,1,2,3,4,5,6}),0,)),MID(DEC2BIN(ROW($1:$128)-1,7),{7,6,5,4,3,2,1},1)+1)-32&lt;0),)*(7+LEN(SUBSTITUTE(DEC2BIN(ROW($1:$128)-1),0,))=LEN($B4)),{1;1;1;1;1;1;1})),
MID($B4,COLUMN(C2)+LEN(SUBSTITUTE(RIGHT(DEC2BIN(ROW($1:$128)-1),COLUMN(C2)-1),0,)),1+MID(DEC2BIN(ROW($1:$128)-1,7),8-COLUMN(C2),1)))</f>
        <v>16</v>
      </c>
      <c r="AT4" s="10" t="str">
        <f t="array" ref="AT4">LOOKUP(2,1/(7=
MMULT(IFERROR(--(MID($B4,{1,2,3,4,5,6,7}+LEN(SUBSTITUTE(RIGHT(DEC2BIN(ROW($1:$128)-1),{0,1,2,3,4,5,6}),0,)),MID(DEC2BIN(ROW($1:$128)-1,7),{7,6,5,4,3,2,1},1)+1)-32&lt;0),)*(7+LEN(SUBSTITUTE(DEC2BIN(ROW($1:$128)-1),0,))=LEN($B4)),{1;1;1;1;1;1;1})),
MID($B4,COLUMN(D2)+LEN(SUBSTITUTE(RIGHT(DEC2BIN(ROW($1:$128)-1),COLUMN(D2)-1),0,)),1+MID(DEC2BIN(ROW($1:$128)-1,7),8-COLUMN(D2),1)))</f>
        <v>25</v>
      </c>
      <c r="AU4" s="10" t="str">
        <f t="array" ref="AU4">LOOKUP(2,1/(7=
MMULT(IFERROR(--(MID($B4,{1,2,3,4,5,6,7}+LEN(SUBSTITUTE(RIGHT(DEC2BIN(ROW($1:$128)-1),{0,1,2,3,4,5,6}),0,)),MID(DEC2BIN(ROW($1:$128)-1,7),{7,6,5,4,3,2,1},1)+1)-32&lt;0),)*(7+LEN(SUBSTITUTE(DEC2BIN(ROW($1:$128)-1),0,))=LEN($B4)),{1;1;1;1;1;1;1})),
MID($B4,COLUMN(E2)+LEN(SUBSTITUTE(RIGHT(DEC2BIN(ROW($1:$128)-1),COLUMN(E2)-1),0,)),1+MID(DEC2BIN(ROW($1:$128)-1,7),8-COLUMN(E2),1)))</f>
        <v>14</v>
      </c>
      <c r="AV4" s="10" t="str">
        <f t="array" ref="AV4">LOOKUP(2,1/(7=
MMULT(IFERROR(--(MID($B4,{1,2,3,4,5,6,7}+LEN(SUBSTITUTE(RIGHT(DEC2BIN(ROW($1:$128)-1),{0,1,2,3,4,5,6}),0,)),MID(DEC2BIN(ROW($1:$128)-1,7),{7,6,5,4,3,2,1},1)+1)-32&lt;0),)*(7+LEN(SUBSTITUTE(DEC2BIN(ROW($1:$128)-1),0,))=LEN($B4)),{1;1;1;1;1;1;1})),
MID($B4,COLUMN(F2)+LEN(SUBSTITUTE(RIGHT(DEC2BIN(ROW($1:$128)-1),COLUMN(F2)-1),0,)),1+MID(DEC2BIN(ROW($1:$128)-1,7),8-COLUMN(F2),1)))</f>
        <v>19</v>
      </c>
      <c r="AW4" s="10" t="str">
        <f t="array" ref="AW4">LOOKUP(2,1/(7=
MMULT(IFERROR(--(MID($B4,{1,2,3,4,5,6,7}+LEN(SUBSTITUTE(RIGHT(DEC2BIN(ROW($1:$128)-1),{0,1,2,3,4,5,6}),0,)),MID(DEC2BIN(ROW($1:$128)-1,7),{7,6,5,4,3,2,1},1)+1)-32&lt;0),)*(7+LEN(SUBSTITUTE(DEC2BIN(ROW($1:$128)-1),0,))=LEN($B4)),{1;1;1;1;1;1;1})),
MID($B4,COLUMN(G2)+LEN(SUBSTITUTE(RIGHT(DEC2BIN(ROW($1:$128)-1),COLUMN(G2)-1),0,)),1+MID(DEC2BIN(ROW($1:$128)-1,7),8-COLUMN(G2),1)))</f>
        <v>23</v>
      </c>
    </row>
    <row r="5" spans="1:49" ht="15" x14ac:dyDescent="0.2">
      <c r="A5" s="4">
        <v>45181</v>
      </c>
      <c r="B5" s="5" t="s">
        <v>3</v>
      </c>
      <c r="C5" s="1">
        <v>14</v>
      </c>
      <c r="D5" s="1">
        <v>17</v>
      </c>
      <c r="E5" s="1">
        <v>26</v>
      </c>
      <c r="F5" s="1">
        <v>5</v>
      </c>
      <c r="G5" s="1">
        <v>7</v>
      </c>
      <c r="H5" s="1">
        <v>22</v>
      </c>
      <c r="I5" s="1">
        <v>24</v>
      </c>
      <c r="J5" s="15"/>
      <c r="K5" s="6">
        <f t="array" ref="K5">SMALL(IF((LEN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(3:9))=0),ROW($256:$383)),J5+1)</f>
        <v>280</v>
      </c>
      <c r="L5" s="3" t="str">
        <f t="shared" si="1"/>
        <v>14172605072224</v>
      </c>
      <c r="M5" s="3"/>
      <c r="N5" s="3" t="str">
        <f t="shared" si="2"/>
        <v>14</v>
      </c>
      <c r="O5" s="3" t="str">
        <f t="shared" si="3"/>
        <v>17</v>
      </c>
      <c r="P5" s="3" t="str">
        <f t="shared" si="4"/>
        <v>26</v>
      </c>
      <c r="Q5" s="3" t="str">
        <f t="shared" si="5"/>
        <v>05</v>
      </c>
      <c r="R5" s="3" t="str">
        <f t="shared" si="6"/>
        <v>07</v>
      </c>
      <c r="S5" s="3" t="str">
        <f t="shared" si="7"/>
        <v>22</v>
      </c>
      <c r="T5" s="3" t="str">
        <f t="shared" si="8"/>
        <v>24</v>
      </c>
      <c r="U5" s="1"/>
      <c r="V5" s="6">
        <f t="array" ref="V5">COUNT(1/IF((LEN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(3:9))=0),ROW($256:$383)))</f>
        <v>1</v>
      </c>
      <c r="W5" s="3"/>
      <c r="X5" s="16" t="str">
        <f t="array" ref="X5">INDEX(MID($B5,LEN(SUBSTITUTE(RIGHTB(DEC2BIN(ROW($1:$128)-1),{0,1,2,3,4,5,6}),0,))+COLUMN($A:$G),MID(DEC2BIN(ROW($1:$128)-1,7),{7,6,5,4,3,2,1},1)+1),SMALL(IF((MMULT(-(31-(0&amp;MID($B5,LEN(SUBSTITUTE(RIGHTB(DEC2BIN(ROW($1:$128)-1),{0,1,2,3,4,5,6}),0,))+COLUMN($A:$G),MID(DEC2BIN(ROW($1:$128)-1,7),{7,6,5,4,3,2,1},1)+1))&lt;0),ROW(3:9))=0)*(LEN($B5)-LEN(SUBSTITUTE(DEC2BIN(ROW($1:$128)-1),0,))=7),ROW($1:$128)),$J5+1),COLUMN(A5))</f>
        <v>14</v>
      </c>
      <c r="Y5" s="16" t="str">
        <f t="array" ref="Y5">INDEX(MID($B5,LEN(SUBSTITUTE(RIGHTB(DEC2BIN(ROW($1:$128)-1),{0,1,2,3,4,5,6}),0,))+COLUMN($A:$G),MID(DEC2BIN(ROW($1:$128)-1,7),{7,6,5,4,3,2,1},1)+1),SMALL(IF((MMULT(-(31-(0&amp;MID($B5,LEN(SUBSTITUTE(RIGHTB(DEC2BIN(ROW($1:$128)-1),{0,1,2,3,4,5,6}),0,))+COLUMN($A:$G),MID(DEC2BIN(ROW($1:$128)-1,7),{7,6,5,4,3,2,1},1)+1))&lt;0),ROW(3:9))=0)*(LEN($B5)-LEN(SUBSTITUTE(DEC2BIN(ROW($1:$128)-1),0,))=7),ROW($1:$128)),$J5+1),COLUMN(B5))</f>
        <v>17</v>
      </c>
      <c r="Z5" s="16" t="str">
        <f t="array" ref="Z5">INDEX(MID($B5,LEN(SUBSTITUTE(RIGHTB(DEC2BIN(ROW($1:$128)-1),{0,1,2,3,4,5,6}),0,))+COLUMN($A:$G),MID(DEC2BIN(ROW($1:$128)-1,7),{7,6,5,4,3,2,1},1)+1),SMALL(IF((MMULT(-(31-(0&amp;MID($B5,LEN(SUBSTITUTE(RIGHTB(DEC2BIN(ROW($1:$128)-1),{0,1,2,3,4,5,6}),0,))+COLUMN($A:$G),MID(DEC2BIN(ROW($1:$128)-1,7),{7,6,5,4,3,2,1},1)+1))&lt;0),ROW(3:9))=0)*(LEN($B5)-LEN(SUBSTITUTE(DEC2BIN(ROW($1:$128)-1),0,))=7),ROW($1:$128)),$J5+1),COLUMN(C5))</f>
        <v>26</v>
      </c>
      <c r="AA5" s="16" t="str">
        <f t="array" ref="AA5">INDEX(MID($B5,LEN(SUBSTITUTE(RIGHTB(DEC2BIN(ROW($1:$128)-1),{0,1,2,3,4,5,6}),0,))+COLUMN($A:$G),MID(DEC2BIN(ROW($1:$128)-1,7),{7,6,5,4,3,2,1},1)+1),SMALL(IF((MMULT(-(31-(0&amp;MID($B5,LEN(SUBSTITUTE(RIGHTB(DEC2BIN(ROW($1:$128)-1),{0,1,2,3,4,5,6}),0,))+COLUMN($A:$G),MID(DEC2BIN(ROW($1:$128)-1,7),{7,6,5,4,3,2,1},1)+1))&lt;0),ROW(3:9))=0)*(LEN($B5)-LEN(SUBSTITUTE(DEC2BIN(ROW($1:$128)-1),0,))=7),ROW($1:$128)),$J5+1),COLUMN(D5))</f>
        <v>5</v>
      </c>
      <c r="AB5" s="16" t="str">
        <f t="array" ref="AB5">INDEX(MID($B5,LEN(SUBSTITUTE(RIGHTB(DEC2BIN(ROW($1:$128)-1),{0,1,2,3,4,5,6}),0,))+COLUMN($A:$G),MID(DEC2BIN(ROW($1:$128)-1,7),{7,6,5,4,3,2,1},1)+1),SMALL(IF((MMULT(-(31-(0&amp;MID($B5,LEN(SUBSTITUTE(RIGHTB(DEC2BIN(ROW($1:$128)-1),{0,1,2,3,4,5,6}),0,))+COLUMN($A:$G),MID(DEC2BIN(ROW($1:$128)-1,7),{7,6,5,4,3,2,1},1)+1))&lt;0),ROW(3:9))=0)*(LEN($B5)-LEN(SUBSTITUTE(DEC2BIN(ROW($1:$128)-1),0,))=7),ROW($1:$128)),$J5+1),COLUMN(E5))</f>
        <v>7</v>
      </c>
      <c r="AC5" s="16" t="str">
        <f t="array" ref="AC5">INDEX(MID($B5,LEN(SUBSTITUTE(RIGHTB(DEC2BIN(ROW($1:$128)-1),{0,1,2,3,4,5,6}),0,))+COLUMN($A:$G),MID(DEC2BIN(ROW($1:$128)-1,7),{7,6,5,4,3,2,1},1)+1),SMALL(IF((MMULT(-(31-(0&amp;MID($B5,LEN(SUBSTITUTE(RIGHTB(DEC2BIN(ROW($1:$128)-1),{0,1,2,3,4,5,6}),0,))+COLUMN($A:$G),MID(DEC2BIN(ROW($1:$128)-1,7),{7,6,5,4,3,2,1},1)+1))&lt;0),ROW(3:9))=0)*(LEN($B5)-LEN(SUBSTITUTE(DEC2BIN(ROW($1:$128)-1),0,))=7),ROW($1:$128)),$J5+1),COLUMN(F5))</f>
        <v>22</v>
      </c>
      <c r="AD5" s="16" t="str">
        <f t="array" ref="AD5">INDEX(MID($B5,LEN(SUBSTITUTE(RIGHTB(DEC2BIN(ROW($1:$128)-1),{0,1,2,3,4,5,6}),0,))+COLUMN($A:$G),MID(DEC2BIN(ROW($1:$128)-1,7),{7,6,5,4,3,2,1},1)+1),SMALL(IF((MMULT(-(31-(0&amp;MID($B5,LEN(SUBSTITUTE(RIGHTB(DEC2BIN(ROW($1:$128)-1),{0,1,2,3,4,5,6}),0,))+COLUMN($A:$G),MID(DEC2BIN(ROW($1:$128)-1,7),{7,6,5,4,3,2,1},1)+1))&lt;0),ROW(3:9))=0)*(LEN($B5)-LEN(SUBSTITUTE(DEC2BIN(ROW($1:$128)-1),0,))=7),ROW($1:$128)),$J5+1),COLUMN(G5))</f>
        <v>24</v>
      </c>
      <c r="AE5" s="3"/>
      <c r="AF5" s="3"/>
      <c r="AG5" s="3"/>
      <c r="AH5" s="3"/>
      <c r="AI5" s="3"/>
      <c r="AJ5">
        <f t="array" ref="AJ5">MMULT(-(--MID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,COLUMN(A:G)*2-1,2)&lt;1),ROW(1:7))</f>
        <v>0</v>
      </c>
      <c r="AK5" t="s">
        <v>23</v>
      </c>
      <c r="AL5" s="3"/>
      <c r="AM5" s="3"/>
      <c r="AN5" s="3"/>
      <c r="AO5" s="3"/>
      <c r="AP5" s="3"/>
      <c r="AQ5" s="10" t="str">
        <f t="array" ref="AQ5">LOOKUP(2,1/(7=
MMULT(IFERROR(--(MID($B5,{1,2,3,4,5,6,7}+LEN(SUBSTITUTE(RIGHT(DEC2BIN(ROW($1:$128)-1),{0,1,2,3,4,5,6}),0,)),MID(DEC2BIN(ROW($1:$128)-1,7),{7,6,5,4,3,2,1},1)+1)-32&lt;0),)*(7+LEN(SUBSTITUTE(DEC2BIN(ROW($1:$128)-1),0,))=LEN($B5)),{1;1;1;1;1;1;1})),
MID($B5,COLUMN(A3)+LEN(SUBSTITUTE(RIGHT(DEC2BIN(ROW($1:$128)-1),COLUMN(A3)-1),0,)),1+MID(DEC2BIN(ROW($1:$128)-1,7),8-COLUMN(A3),1)))</f>
        <v>14</v>
      </c>
      <c r="AR5" s="10" t="str">
        <f t="array" ref="AR5">LOOKUP(2,1/(7=
MMULT(IFERROR(--(MID($B5,{1,2,3,4,5,6,7}+LEN(SUBSTITUTE(RIGHT(DEC2BIN(ROW($1:$128)-1),{0,1,2,3,4,5,6}),0,)),MID(DEC2BIN(ROW($1:$128)-1,7),{7,6,5,4,3,2,1},1)+1)-32&lt;0),)*(7+LEN(SUBSTITUTE(DEC2BIN(ROW($1:$128)-1),0,))=LEN($B5)),{1;1;1;1;1;1;1})),
MID($B5,COLUMN(B3)+LEN(SUBSTITUTE(RIGHT(DEC2BIN(ROW($1:$128)-1),COLUMN(B3)-1),0,)),1+MID(DEC2BIN(ROW($1:$128)-1,7),8-COLUMN(B3),1)))</f>
        <v>17</v>
      </c>
      <c r="AS5" s="10" t="str">
        <f t="array" ref="AS5">LOOKUP(2,1/(7=
MMULT(IFERROR(--(MID($B5,{1,2,3,4,5,6,7}+LEN(SUBSTITUTE(RIGHT(DEC2BIN(ROW($1:$128)-1),{0,1,2,3,4,5,6}),0,)),MID(DEC2BIN(ROW($1:$128)-1,7),{7,6,5,4,3,2,1},1)+1)-32&lt;0),)*(7+LEN(SUBSTITUTE(DEC2BIN(ROW($1:$128)-1),0,))=LEN($B5)),{1;1;1;1;1;1;1})),
MID($B5,COLUMN(C3)+LEN(SUBSTITUTE(RIGHT(DEC2BIN(ROW($1:$128)-1),COLUMN(C3)-1),0,)),1+MID(DEC2BIN(ROW($1:$128)-1,7),8-COLUMN(C3),1)))</f>
        <v>26</v>
      </c>
      <c r="AT5" s="10" t="str">
        <f t="array" ref="AT5">LOOKUP(2,1/(7=
MMULT(IFERROR(--(MID($B5,{1,2,3,4,5,6,7}+LEN(SUBSTITUTE(RIGHT(DEC2BIN(ROW($1:$128)-1),{0,1,2,3,4,5,6}),0,)),MID(DEC2BIN(ROW($1:$128)-1,7),{7,6,5,4,3,2,1},1)+1)-32&lt;0),)*(7+LEN(SUBSTITUTE(DEC2BIN(ROW($1:$128)-1),0,))=LEN($B5)),{1;1;1;1;1;1;1})),
MID($B5,COLUMN(D3)+LEN(SUBSTITUTE(RIGHT(DEC2BIN(ROW($1:$128)-1),COLUMN(D3)-1),0,)),1+MID(DEC2BIN(ROW($1:$128)-1,7),8-COLUMN(D3),1)))</f>
        <v>5</v>
      </c>
      <c r="AU5" s="10" t="str">
        <f t="array" ref="AU5">LOOKUP(2,1/(7=
MMULT(IFERROR(--(MID($B5,{1,2,3,4,5,6,7}+LEN(SUBSTITUTE(RIGHT(DEC2BIN(ROW($1:$128)-1),{0,1,2,3,4,5,6}),0,)),MID(DEC2BIN(ROW($1:$128)-1,7),{7,6,5,4,3,2,1},1)+1)-32&lt;0),)*(7+LEN(SUBSTITUTE(DEC2BIN(ROW($1:$128)-1),0,))=LEN($B5)),{1;1;1;1;1;1;1})),
MID($B5,COLUMN(E3)+LEN(SUBSTITUTE(RIGHT(DEC2BIN(ROW($1:$128)-1),COLUMN(E3)-1),0,)),1+MID(DEC2BIN(ROW($1:$128)-1,7),8-COLUMN(E3),1)))</f>
        <v>7</v>
      </c>
      <c r="AV5" s="10" t="str">
        <f t="array" ref="AV5">LOOKUP(2,1/(7=
MMULT(IFERROR(--(MID($B5,{1,2,3,4,5,6,7}+LEN(SUBSTITUTE(RIGHT(DEC2BIN(ROW($1:$128)-1),{0,1,2,3,4,5,6}),0,)),MID(DEC2BIN(ROW($1:$128)-1,7),{7,6,5,4,3,2,1},1)+1)-32&lt;0),)*(7+LEN(SUBSTITUTE(DEC2BIN(ROW($1:$128)-1),0,))=LEN($B5)),{1;1;1;1;1;1;1})),
MID($B5,COLUMN(F3)+LEN(SUBSTITUTE(RIGHT(DEC2BIN(ROW($1:$128)-1),COLUMN(F3)-1),0,)),1+MID(DEC2BIN(ROW($1:$128)-1,7),8-COLUMN(F3),1)))</f>
        <v>22</v>
      </c>
      <c r="AW5" s="10" t="str">
        <f t="array" ref="AW5">LOOKUP(2,1/(7=
MMULT(IFERROR(--(MID($B5,{1,2,3,4,5,6,7}+LEN(SUBSTITUTE(RIGHT(DEC2BIN(ROW($1:$128)-1),{0,1,2,3,4,5,6}),0,)),MID(DEC2BIN(ROW($1:$128)-1,7),{7,6,5,4,3,2,1},1)+1)-32&lt;0),)*(7+LEN(SUBSTITUTE(DEC2BIN(ROW($1:$128)-1),0,))=LEN($B5)),{1;1;1;1;1;1;1})),
MID($B5,COLUMN(G3)+LEN(SUBSTITUTE(RIGHT(DEC2BIN(ROW($1:$128)-1),COLUMN(G3)-1),0,)),1+MID(DEC2BIN(ROW($1:$128)-1,7),8-COLUMN(G3),1)))</f>
        <v>24</v>
      </c>
    </row>
    <row r="6" spans="1:49" ht="15" x14ac:dyDescent="0.2">
      <c r="A6" s="4">
        <v>45182</v>
      </c>
      <c r="B6" s="5" t="s">
        <v>4</v>
      </c>
      <c r="C6" s="1">
        <v>15</v>
      </c>
      <c r="D6" s="1">
        <v>28</v>
      </c>
      <c r="E6" s="1">
        <v>8</v>
      </c>
      <c r="F6" s="1">
        <v>19</v>
      </c>
      <c r="G6" s="1">
        <v>18</v>
      </c>
      <c r="H6" s="1">
        <v>4</v>
      </c>
      <c r="I6" s="1">
        <v>17</v>
      </c>
      <c r="J6" s="15"/>
      <c r="K6" s="6">
        <f t="array" ref="K6">SMALL(IF((LEN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(4:10))=0),ROW($256:$383)),J6+1)</f>
        <v>292</v>
      </c>
      <c r="L6" s="3" t="str">
        <f t="shared" si="1"/>
        <v>15280819180417</v>
      </c>
      <c r="M6" s="3"/>
      <c r="N6" s="3" t="str">
        <f t="shared" si="2"/>
        <v>15</v>
      </c>
      <c r="O6" s="3" t="str">
        <f t="shared" si="3"/>
        <v>28</v>
      </c>
      <c r="P6" s="3" t="str">
        <f t="shared" si="4"/>
        <v>08</v>
      </c>
      <c r="Q6" s="3" t="str">
        <f t="shared" si="5"/>
        <v>19</v>
      </c>
      <c r="R6" s="3" t="str">
        <f t="shared" si="6"/>
        <v>18</v>
      </c>
      <c r="S6" s="3" t="str">
        <f t="shared" si="7"/>
        <v>04</v>
      </c>
      <c r="T6" s="3" t="str">
        <f t="shared" si="8"/>
        <v>17</v>
      </c>
      <c r="U6" s="1"/>
      <c r="V6" s="6">
        <f t="array" ref="V6">COUNT(1/IF((LEN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(4:10))=0),ROW($256:$383)))</f>
        <v>1</v>
      </c>
      <c r="W6" s="3"/>
      <c r="X6" s="16" t="str">
        <f t="array" ref="X6">INDEX(MID($B6,LEN(SUBSTITUTE(RIGHTB(DEC2BIN(ROW($1:$128)-1),{0,1,2,3,4,5,6}),0,))+COLUMN($A:$G),MID(DEC2BIN(ROW($1:$128)-1,7),{7,6,5,4,3,2,1},1)+1),SMALL(IF((MMULT(-(31-(0&amp;MID($B6,LEN(SUBSTITUTE(RIGHTB(DEC2BIN(ROW($1:$128)-1),{0,1,2,3,4,5,6}),0,))+COLUMN($A:$G),MID(DEC2BIN(ROW($1:$128)-1,7),{7,6,5,4,3,2,1},1)+1))&lt;0),ROW(4:10))=0)*(LEN($B6)-LEN(SUBSTITUTE(DEC2BIN(ROW($1:$128)-1),0,))=7),ROW($1:$128)),$J6+1),COLUMN(A6))</f>
        <v>15</v>
      </c>
      <c r="Y6" s="16" t="str">
        <f t="array" ref="Y6">INDEX(MID($B6,LEN(SUBSTITUTE(RIGHTB(DEC2BIN(ROW($1:$128)-1),{0,1,2,3,4,5,6}),0,))+COLUMN($A:$G),MID(DEC2BIN(ROW($1:$128)-1,7),{7,6,5,4,3,2,1},1)+1),SMALL(IF((MMULT(-(31-(0&amp;MID($B6,LEN(SUBSTITUTE(RIGHTB(DEC2BIN(ROW($1:$128)-1),{0,1,2,3,4,5,6}),0,))+COLUMN($A:$G),MID(DEC2BIN(ROW($1:$128)-1,7),{7,6,5,4,3,2,1},1)+1))&lt;0),ROW(4:10))=0)*(LEN($B6)-LEN(SUBSTITUTE(DEC2BIN(ROW($1:$128)-1),0,))=7),ROW($1:$128)),$J6+1),COLUMN(B6))</f>
        <v>28</v>
      </c>
      <c r="Z6" s="16" t="str">
        <f t="array" ref="Z6">INDEX(MID($B6,LEN(SUBSTITUTE(RIGHTB(DEC2BIN(ROW($1:$128)-1),{0,1,2,3,4,5,6}),0,))+COLUMN($A:$G),MID(DEC2BIN(ROW($1:$128)-1,7),{7,6,5,4,3,2,1},1)+1),SMALL(IF((MMULT(-(31-(0&amp;MID($B6,LEN(SUBSTITUTE(RIGHTB(DEC2BIN(ROW($1:$128)-1),{0,1,2,3,4,5,6}),0,))+COLUMN($A:$G),MID(DEC2BIN(ROW($1:$128)-1,7),{7,6,5,4,3,2,1},1)+1))&lt;0),ROW(4:10))=0)*(LEN($B6)-LEN(SUBSTITUTE(DEC2BIN(ROW($1:$128)-1),0,))=7),ROW($1:$128)),$J6+1),COLUMN(C6))</f>
        <v>8</v>
      </c>
      <c r="AA6" s="16" t="str">
        <f t="array" ref="AA6">INDEX(MID($B6,LEN(SUBSTITUTE(RIGHTB(DEC2BIN(ROW($1:$128)-1),{0,1,2,3,4,5,6}),0,))+COLUMN($A:$G),MID(DEC2BIN(ROW($1:$128)-1,7),{7,6,5,4,3,2,1},1)+1),SMALL(IF((MMULT(-(31-(0&amp;MID($B6,LEN(SUBSTITUTE(RIGHTB(DEC2BIN(ROW($1:$128)-1),{0,1,2,3,4,5,6}),0,))+COLUMN($A:$G),MID(DEC2BIN(ROW($1:$128)-1,7),{7,6,5,4,3,2,1},1)+1))&lt;0),ROW(4:10))=0)*(LEN($B6)-LEN(SUBSTITUTE(DEC2BIN(ROW($1:$128)-1),0,))=7),ROW($1:$128)),$J6+1),COLUMN(D6))</f>
        <v>19</v>
      </c>
      <c r="AB6" s="16" t="str">
        <f t="array" ref="AB6">INDEX(MID($B6,LEN(SUBSTITUTE(RIGHTB(DEC2BIN(ROW($1:$128)-1),{0,1,2,3,4,5,6}),0,))+COLUMN($A:$G),MID(DEC2BIN(ROW($1:$128)-1,7),{7,6,5,4,3,2,1},1)+1),SMALL(IF((MMULT(-(31-(0&amp;MID($B6,LEN(SUBSTITUTE(RIGHTB(DEC2BIN(ROW($1:$128)-1),{0,1,2,3,4,5,6}),0,))+COLUMN($A:$G),MID(DEC2BIN(ROW($1:$128)-1,7),{7,6,5,4,3,2,1},1)+1))&lt;0),ROW(4:10))=0)*(LEN($B6)-LEN(SUBSTITUTE(DEC2BIN(ROW($1:$128)-1),0,))=7),ROW($1:$128)),$J6+1),COLUMN(E6))</f>
        <v>18</v>
      </c>
      <c r="AC6" s="16" t="str">
        <f t="array" ref="AC6">INDEX(MID($B6,LEN(SUBSTITUTE(RIGHTB(DEC2BIN(ROW($1:$128)-1),{0,1,2,3,4,5,6}),0,))+COLUMN($A:$G),MID(DEC2BIN(ROW($1:$128)-1,7),{7,6,5,4,3,2,1},1)+1),SMALL(IF((MMULT(-(31-(0&amp;MID($B6,LEN(SUBSTITUTE(RIGHTB(DEC2BIN(ROW($1:$128)-1),{0,1,2,3,4,5,6}),0,))+COLUMN($A:$G),MID(DEC2BIN(ROW($1:$128)-1,7),{7,6,5,4,3,2,1},1)+1))&lt;0),ROW(4:10))=0)*(LEN($B6)-LEN(SUBSTITUTE(DEC2BIN(ROW($1:$128)-1),0,))=7),ROW($1:$128)),$J6+1),COLUMN(F6))</f>
        <v>4</v>
      </c>
      <c r="AD6" s="16" t="str">
        <f t="array" ref="AD6">INDEX(MID($B6,LEN(SUBSTITUTE(RIGHTB(DEC2BIN(ROW($1:$128)-1),{0,1,2,3,4,5,6}),0,))+COLUMN($A:$G),MID(DEC2BIN(ROW($1:$128)-1,7),{7,6,5,4,3,2,1},1)+1),SMALL(IF((MMULT(-(31-(0&amp;MID($B6,LEN(SUBSTITUTE(RIGHTB(DEC2BIN(ROW($1:$128)-1),{0,1,2,3,4,5,6}),0,))+COLUMN($A:$G),MID(DEC2BIN(ROW($1:$128)-1,7),{7,6,5,4,3,2,1},1)+1))&lt;0),ROW(4:10))=0)*(LEN($B6)-LEN(SUBSTITUTE(DEC2BIN(ROW($1:$128)-1),0,))=7),ROW($1:$128)),$J6+1),COLUMN(G6))</f>
        <v>17</v>
      </c>
      <c r="AE6" s="3"/>
      <c r="AF6" s="3"/>
      <c r="AG6" s="3"/>
      <c r="AH6" s="3"/>
      <c r="AI6" s="3"/>
      <c r="AJ6">
        <f t="array" ref="AJ6">MMULT(-(--MID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,COLUMN(A:G)*2-1,2)&gt;31),ROW(1:7))</f>
        <v>-12</v>
      </c>
      <c r="AK6" t="s">
        <v>24</v>
      </c>
      <c r="AL6" s="3"/>
      <c r="AM6" s="3"/>
      <c r="AN6" s="3"/>
      <c r="AO6" s="3"/>
      <c r="AP6" s="3"/>
      <c r="AQ6" s="10" t="str">
        <f t="array" ref="AQ6">LOOKUP(2,1/(7=
MMULT(IFERROR(--(MID($B6,{1,2,3,4,5,6,7}+LEN(SUBSTITUTE(RIGHT(DEC2BIN(ROW($1:$128)-1),{0,1,2,3,4,5,6}),0,)),MID(DEC2BIN(ROW($1:$128)-1,7),{7,6,5,4,3,2,1},1)+1)-32&lt;0),)*(7+LEN(SUBSTITUTE(DEC2BIN(ROW($1:$128)-1),0,))=LEN($B6)),{1;1;1;1;1;1;1})),
MID($B6,COLUMN(A4)+LEN(SUBSTITUTE(RIGHT(DEC2BIN(ROW($1:$128)-1),COLUMN(A4)-1),0,)),1+MID(DEC2BIN(ROW($1:$128)-1,7),8-COLUMN(A4),1)))</f>
        <v>15</v>
      </c>
      <c r="AR6" s="10" t="str">
        <f t="array" ref="AR6">LOOKUP(2,1/(7=
MMULT(IFERROR(--(MID($B6,{1,2,3,4,5,6,7}+LEN(SUBSTITUTE(RIGHT(DEC2BIN(ROW($1:$128)-1),{0,1,2,3,4,5,6}),0,)),MID(DEC2BIN(ROW($1:$128)-1,7),{7,6,5,4,3,2,1},1)+1)-32&lt;0),)*(7+LEN(SUBSTITUTE(DEC2BIN(ROW($1:$128)-1),0,))=LEN($B6)),{1;1;1;1;1;1;1})),
MID($B6,COLUMN(B4)+LEN(SUBSTITUTE(RIGHT(DEC2BIN(ROW($1:$128)-1),COLUMN(B4)-1),0,)),1+MID(DEC2BIN(ROW($1:$128)-1,7),8-COLUMN(B4),1)))</f>
        <v>28</v>
      </c>
      <c r="AS6" s="10" t="str">
        <f t="array" ref="AS6">LOOKUP(2,1/(7=
MMULT(IFERROR(--(MID($B6,{1,2,3,4,5,6,7}+LEN(SUBSTITUTE(RIGHT(DEC2BIN(ROW($1:$128)-1),{0,1,2,3,4,5,6}),0,)),MID(DEC2BIN(ROW($1:$128)-1,7),{7,6,5,4,3,2,1},1)+1)-32&lt;0),)*(7+LEN(SUBSTITUTE(DEC2BIN(ROW($1:$128)-1),0,))=LEN($B6)),{1;1;1;1;1;1;1})),
MID($B6,COLUMN(C4)+LEN(SUBSTITUTE(RIGHT(DEC2BIN(ROW($1:$128)-1),COLUMN(C4)-1),0,)),1+MID(DEC2BIN(ROW($1:$128)-1,7),8-COLUMN(C4),1)))</f>
        <v>8</v>
      </c>
      <c r="AT6" s="10" t="str">
        <f t="array" ref="AT6">LOOKUP(2,1/(7=
MMULT(IFERROR(--(MID($B6,{1,2,3,4,5,6,7}+LEN(SUBSTITUTE(RIGHT(DEC2BIN(ROW($1:$128)-1),{0,1,2,3,4,5,6}),0,)),MID(DEC2BIN(ROW($1:$128)-1,7),{7,6,5,4,3,2,1},1)+1)-32&lt;0),)*(7+LEN(SUBSTITUTE(DEC2BIN(ROW($1:$128)-1),0,))=LEN($B6)),{1;1;1;1;1;1;1})),
MID($B6,COLUMN(D4)+LEN(SUBSTITUTE(RIGHT(DEC2BIN(ROW($1:$128)-1),COLUMN(D4)-1),0,)),1+MID(DEC2BIN(ROW($1:$128)-1,7),8-COLUMN(D4),1)))</f>
        <v>19</v>
      </c>
      <c r="AU6" s="10" t="str">
        <f t="array" ref="AU6">LOOKUP(2,1/(7=
MMULT(IFERROR(--(MID($B6,{1,2,3,4,5,6,7}+LEN(SUBSTITUTE(RIGHT(DEC2BIN(ROW($1:$128)-1),{0,1,2,3,4,5,6}),0,)),MID(DEC2BIN(ROW($1:$128)-1,7),{7,6,5,4,3,2,1},1)+1)-32&lt;0),)*(7+LEN(SUBSTITUTE(DEC2BIN(ROW($1:$128)-1),0,))=LEN($B6)),{1;1;1;1;1;1;1})),
MID($B6,COLUMN(E4)+LEN(SUBSTITUTE(RIGHT(DEC2BIN(ROW($1:$128)-1),COLUMN(E4)-1),0,)),1+MID(DEC2BIN(ROW($1:$128)-1,7),8-COLUMN(E4),1)))</f>
        <v>18</v>
      </c>
      <c r="AV6" s="10" t="str">
        <f t="array" ref="AV6">LOOKUP(2,1/(7=
MMULT(IFERROR(--(MID($B6,{1,2,3,4,5,6,7}+LEN(SUBSTITUTE(RIGHT(DEC2BIN(ROW($1:$128)-1),{0,1,2,3,4,5,6}),0,)),MID(DEC2BIN(ROW($1:$128)-1,7),{7,6,5,4,3,2,1},1)+1)-32&lt;0),)*(7+LEN(SUBSTITUTE(DEC2BIN(ROW($1:$128)-1),0,))=LEN($B6)),{1;1;1;1;1;1;1})),
MID($B6,COLUMN(F4)+LEN(SUBSTITUTE(RIGHT(DEC2BIN(ROW($1:$128)-1),COLUMN(F4)-1),0,)),1+MID(DEC2BIN(ROW($1:$128)-1,7),8-COLUMN(F4),1)))</f>
        <v>4</v>
      </c>
      <c r="AW6" s="10" t="str">
        <f t="array" ref="AW6">LOOKUP(2,1/(7=
MMULT(IFERROR(--(MID($B6,{1,2,3,4,5,6,7}+LEN(SUBSTITUTE(RIGHT(DEC2BIN(ROW($1:$128)-1),{0,1,2,3,4,5,6}),0,)),MID(DEC2BIN(ROW($1:$128)-1,7),{7,6,5,4,3,2,1},1)+1)-32&lt;0),)*(7+LEN(SUBSTITUTE(DEC2BIN(ROW($1:$128)-1),0,))=LEN($B6)),{1;1;1;1;1;1;1})),
MID($B6,COLUMN(G4)+LEN(SUBSTITUTE(RIGHT(DEC2BIN(ROW($1:$128)-1),COLUMN(G4)-1),0,)),1+MID(DEC2BIN(ROW($1:$128)-1,7),8-COLUMN(G4),1)))</f>
        <v>17</v>
      </c>
    </row>
    <row r="7" spans="1:49" ht="15" x14ac:dyDescent="0.2">
      <c r="A7" s="4">
        <v>45183</v>
      </c>
      <c r="B7" s="5" t="s">
        <v>5</v>
      </c>
      <c r="C7" s="1">
        <v>21</v>
      </c>
      <c r="D7" s="1">
        <v>26</v>
      </c>
      <c r="E7" s="1">
        <v>20</v>
      </c>
      <c r="F7" s="1">
        <v>5</v>
      </c>
      <c r="G7" s="1">
        <v>26</v>
      </c>
      <c r="H7" s="1">
        <v>30</v>
      </c>
      <c r="I7" s="1">
        <v>22</v>
      </c>
      <c r="J7" s="15"/>
      <c r="K7" s="6">
        <f t="array" ref="K7">SMALL(IF((LEN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(5:11))=0),ROW($256:$383)),J7+1)</f>
        <v>260</v>
      </c>
      <c r="L7" s="3" t="str">
        <f t="shared" si="1"/>
        <v>21260205263022</v>
      </c>
      <c r="M7" s="3"/>
      <c r="N7" s="3" t="str">
        <f t="shared" si="2"/>
        <v>21</v>
      </c>
      <c r="O7" s="3" t="str">
        <f t="shared" si="3"/>
        <v>26</v>
      </c>
      <c r="P7" s="3" t="str">
        <f t="shared" si="4"/>
        <v>02</v>
      </c>
      <c r="Q7" s="3" t="str">
        <f t="shared" si="5"/>
        <v>05</v>
      </c>
      <c r="R7" s="3" t="str">
        <f t="shared" si="6"/>
        <v>26</v>
      </c>
      <c r="S7" s="3" t="str">
        <f t="shared" si="7"/>
        <v>30</v>
      </c>
      <c r="T7" s="3" t="str">
        <f t="shared" si="8"/>
        <v>22</v>
      </c>
      <c r="U7" s="1"/>
      <c r="V7" s="6">
        <f t="array" ref="V7">COUNT(1/IF((LEN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(5:11))=0),ROW($256:$383)))</f>
        <v>2</v>
      </c>
      <c r="W7" s="3"/>
      <c r="X7" s="16" t="str">
        <f t="array" ref="X7">INDEX(MID($B7,LEN(SUBSTITUTE(RIGHTB(DEC2BIN(ROW($1:$128)-1),{0,1,2,3,4,5,6}),0,))+COLUMN($A:$G),MID(DEC2BIN(ROW($1:$128)-1,7),{7,6,5,4,3,2,1},1)+1),SMALL(IF((MMULT(-(31-(0&amp;MID($B7,LEN(SUBSTITUTE(RIGHTB(DEC2BIN(ROW($1:$128)-1),{0,1,2,3,4,5,6}),0,))+COLUMN($A:$G),MID(DEC2BIN(ROW($1:$128)-1,7),{7,6,5,4,3,2,1},1)+1))&lt;0),ROW(5:11))=0)*(LEN($B7)-LEN(SUBSTITUTE(DEC2BIN(ROW($1:$128)-1),0,))=7),ROW($1:$128)),$J7+1),COLUMN(A7))</f>
        <v>21</v>
      </c>
      <c r="Y7" s="16" t="str">
        <f t="array" ref="Y7">INDEX(MID($B7,LEN(SUBSTITUTE(RIGHTB(DEC2BIN(ROW($1:$128)-1),{0,1,2,3,4,5,6}),0,))+COLUMN($A:$G),MID(DEC2BIN(ROW($1:$128)-1,7),{7,6,5,4,3,2,1},1)+1),SMALL(IF((MMULT(-(31-(0&amp;MID($B7,LEN(SUBSTITUTE(RIGHTB(DEC2BIN(ROW($1:$128)-1),{0,1,2,3,4,5,6}),0,))+COLUMN($A:$G),MID(DEC2BIN(ROW($1:$128)-1,7),{7,6,5,4,3,2,1},1)+1))&lt;0),ROW(5:11))=0)*(LEN($B7)-LEN(SUBSTITUTE(DEC2BIN(ROW($1:$128)-1),0,))=7),ROW($1:$128)),$J7+1),COLUMN(B7))</f>
        <v>26</v>
      </c>
      <c r="Z7" s="16" t="str">
        <f t="array" ref="Z7">INDEX(MID($B7,LEN(SUBSTITUTE(RIGHTB(DEC2BIN(ROW($1:$128)-1),{0,1,2,3,4,5,6}),0,))+COLUMN($A:$G),MID(DEC2BIN(ROW($1:$128)-1,7),{7,6,5,4,3,2,1},1)+1),SMALL(IF((MMULT(-(31-(0&amp;MID($B7,LEN(SUBSTITUTE(RIGHTB(DEC2BIN(ROW($1:$128)-1),{0,1,2,3,4,5,6}),0,))+COLUMN($A:$G),MID(DEC2BIN(ROW($1:$128)-1,7),{7,6,5,4,3,2,1},1)+1))&lt;0),ROW(5:11))=0)*(LEN($B7)-LEN(SUBSTITUTE(DEC2BIN(ROW($1:$128)-1),0,))=7),ROW($1:$128)),$J7+1),COLUMN(C7))</f>
        <v>20</v>
      </c>
      <c r="AA7" s="16" t="str">
        <f t="array" ref="AA7">INDEX(MID($B7,LEN(SUBSTITUTE(RIGHTB(DEC2BIN(ROW($1:$128)-1),{0,1,2,3,4,5,6}),0,))+COLUMN($A:$G),MID(DEC2BIN(ROW($1:$128)-1,7),{7,6,5,4,3,2,1},1)+1),SMALL(IF((MMULT(-(31-(0&amp;MID($B7,LEN(SUBSTITUTE(RIGHTB(DEC2BIN(ROW($1:$128)-1),{0,1,2,3,4,5,6}),0,))+COLUMN($A:$G),MID(DEC2BIN(ROW($1:$128)-1,7),{7,6,5,4,3,2,1},1)+1))&lt;0),ROW(5:11))=0)*(LEN($B7)-LEN(SUBSTITUTE(DEC2BIN(ROW($1:$128)-1),0,))=7),ROW($1:$128)),$J7+1),COLUMN(D7))</f>
        <v>5</v>
      </c>
      <c r="AB7" s="16" t="str">
        <f t="array" ref="AB7">INDEX(MID($B7,LEN(SUBSTITUTE(RIGHTB(DEC2BIN(ROW($1:$128)-1),{0,1,2,3,4,5,6}),0,))+COLUMN($A:$G),MID(DEC2BIN(ROW($1:$128)-1,7),{7,6,5,4,3,2,1},1)+1),SMALL(IF((MMULT(-(31-(0&amp;MID($B7,LEN(SUBSTITUTE(RIGHTB(DEC2BIN(ROW($1:$128)-1),{0,1,2,3,4,5,6}),0,))+COLUMN($A:$G),MID(DEC2BIN(ROW($1:$128)-1,7),{7,6,5,4,3,2,1},1)+1))&lt;0),ROW(5:11))=0)*(LEN($B7)-LEN(SUBSTITUTE(DEC2BIN(ROW($1:$128)-1),0,))=7),ROW($1:$128)),$J7+1),COLUMN(E7))</f>
        <v>26</v>
      </c>
      <c r="AC7" s="16" t="str">
        <f t="array" ref="AC7">INDEX(MID($B7,LEN(SUBSTITUTE(RIGHTB(DEC2BIN(ROW($1:$128)-1),{0,1,2,3,4,5,6}),0,))+COLUMN($A:$G),MID(DEC2BIN(ROW($1:$128)-1,7),{7,6,5,4,3,2,1},1)+1),SMALL(IF((MMULT(-(31-(0&amp;MID($B7,LEN(SUBSTITUTE(RIGHTB(DEC2BIN(ROW($1:$128)-1),{0,1,2,3,4,5,6}),0,))+COLUMN($A:$G),MID(DEC2BIN(ROW($1:$128)-1,7),{7,6,5,4,3,2,1},1)+1))&lt;0),ROW(5:11))=0)*(LEN($B7)-LEN(SUBSTITUTE(DEC2BIN(ROW($1:$128)-1),0,))=7),ROW($1:$128)),$J7+1),COLUMN(F7))</f>
        <v>30</v>
      </c>
      <c r="AD7" s="16" t="str">
        <f t="array" ref="AD7">INDEX(MID($B7,LEN(SUBSTITUTE(RIGHTB(DEC2BIN(ROW($1:$128)-1),{0,1,2,3,4,5,6}),0,))+COLUMN($A:$G),MID(DEC2BIN(ROW($1:$128)-1,7),{7,6,5,4,3,2,1},1)+1),SMALL(IF((MMULT(-(31-(0&amp;MID($B7,LEN(SUBSTITUTE(RIGHTB(DEC2BIN(ROW($1:$128)-1),{0,1,2,3,4,5,6}),0,))+COLUMN($A:$G),MID(DEC2BIN(ROW($1:$128)-1,7),{7,6,5,4,3,2,1},1)+1))&lt;0),ROW(5:11))=0)*(LEN($B7)-LEN(SUBSTITUTE(DEC2BIN(ROW($1:$128)-1),0,))=7),ROW($1:$128)),$J7+1),COLUMN(G7))</f>
        <v>22</v>
      </c>
      <c r="AE7" s="3"/>
      <c r="AF7" s="3"/>
      <c r="AG7" s="3"/>
      <c r="AH7" s="3"/>
      <c r="AI7" s="3"/>
      <c r="AL7" s="3"/>
      <c r="AM7" s="3"/>
      <c r="AN7" s="3"/>
      <c r="AO7" s="3"/>
      <c r="AP7" s="3"/>
      <c r="AQ7" s="10" t="str">
        <f t="array" ref="AQ7">LOOKUP(2,1/(7=
MMULT(IFERROR(--(MID($B7,{1,2,3,4,5,6,7}+LEN(SUBSTITUTE(RIGHT(DEC2BIN(ROW($1:$128)-1),{0,1,2,3,4,5,6}),0,)),MID(DEC2BIN(ROW($1:$128)-1,7),{7,6,5,4,3,2,1},1)+1)-32&lt;0),)*(7+LEN(SUBSTITUTE(DEC2BIN(ROW($1:$128)-1),0,))=LEN($B7)),{1;1;1;1;1;1;1})),
MID($B7,COLUMN(A5)+LEN(SUBSTITUTE(RIGHT(DEC2BIN(ROW($1:$128)-1),COLUMN(A5)-1),0,)),1+MID(DEC2BIN(ROW($1:$128)-1,7),8-COLUMN(A5),1)))</f>
        <v>21</v>
      </c>
      <c r="AR7" s="10" t="str">
        <f t="array" ref="AR7">LOOKUP(2,1/(7=
MMULT(IFERROR(--(MID($B7,{1,2,3,4,5,6,7}+LEN(SUBSTITUTE(RIGHT(DEC2BIN(ROW($1:$128)-1),{0,1,2,3,4,5,6}),0,)),MID(DEC2BIN(ROW($1:$128)-1,7),{7,6,5,4,3,2,1},1)+1)-32&lt;0),)*(7+LEN(SUBSTITUTE(DEC2BIN(ROW($1:$128)-1),0,))=LEN($B7)),{1;1;1;1;1;1;1})),
MID($B7,COLUMN(B5)+LEN(SUBSTITUTE(RIGHT(DEC2BIN(ROW($1:$128)-1),COLUMN(B5)-1),0,)),1+MID(DEC2BIN(ROW($1:$128)-1,7),8-COLUMN(B5),1)))</f>
        <v>26</v>
      </c>
      <c r="AS7" s="10" t="str">
        <f t="array" ref="AS7">LOOKUP(2,1/(7=
MMULT(IFERROR(--(MID($B7,{1,2,3,4,5,6,7}+LEN(SUBSTITUTE(RIGHT(DEC2BIN(ROW($1:$128)-1),{0,1,2,3,4,5,6}),0,)),MID(DEC2BIN(ROW($1:$128)-1,7),{7,6,5,4,3,2,1},1)+1)-32&lt;0),)*(7+LEN(SUBSTITUTE(DEC2BIN(ROW($1:$128)-1),0,))=LEN($B7)),{1;1;1;1;1;1;1})),
MID($B7,COLUMN(C5)+LEN(SUBSTITUTE(RIGHT(DEC2BIN(ROW($1:$128)-1),COLUMN(C5)-1),0,)),1+MID(DEC2BIN(ROW($1:$128)-1,7),8-COLUMN(C5),1)))</f>
        <v>2</v>
      </c>
      <c r="AT7" s="10" t="str">
        <f t="array" ref="AT7">LOOKUP(2,1/(7=
MMULT(IFERROR(--(MID($B7,{1,2,3,4,5,6,7}+LEN(SUBSTITUTE(RIGHT(DEC2BIN(ROW($1:$128)-1),{0,1,2,3,4,5,6}),0,)),MID(DEC2BIN(ROW($1:$128)-1,7),{7,6,5,4,3,2,1},1)+1)-32&lt;0),)*(7+LEN(SUBSTITUTE(DEC2BIN(ROW($1:$128)-1),0,))=LEN($B7)),{1;1;1;1;1;1;1})),
MID($B7,COLUMN(D5)+LEN(SUBSTITUTE(RIGHT(DEC2BIN(ROW($1:$128)-1),COLUMN(D5)-1),0,)),1+MID(DEC2BIN(ROW($1:$128)-1,7),8-COLUMN(D5),1)))</f>
        <v>05</v>
      </c>
      <c r="AU7" s="10" t="str">
        <f t="array" ref="AU7">LOOKUP(2,1/(7=
MMULT(IFERROR(--(MID($B7,{1,2,3,4,5,6,7}+LEN(SUBSTITUTE(RIGHT(DEC2BIN(ROW($1:$128)-1),{0,1,2,3,4,5,6}),0,)),MID(DEC2BIN(ROW($1:$128)-1,7),{7,6,5,4,3,2,1},1)+1)-32&lt;0),)*(7+LEN(SUBSTITUTE(DEC2BIN(ROW($1:$128)-1),0,))=LEN($B7)),{1;1;1;1;1;1;1})),
MID($B7,COLUMN(E5)+LEN(SUBSTITUTE(RIGHT(DEC2BIN(ROW($1:$128)-1),COLUMN(E5)-1),0,)),1+MID(DEC2BIN(ROW($1:$128)-1,7),8-COLUMN(E5),1)))</f>
        <v>26</v>
      </c>
      <c r="AV7" s="10" t="str">
        <f t="array" ref="AV7">LOOKUP(2,1/(7=
MMULT(IFERROR(--(MID($B7,{1,2,3,4,5,6,7}+LEN(SUBSTITUTE(RIGHT(DEC2BIN(ROW($1:$128)-1),{0,1,2,3,4,5,6}),0,)),MID(DEC2BIN(ROW($1:$128)-1,7),{7,6,5,4,3,2,1},1)+1)-32&lt;0),)*(7+LEN(SUBSTITUTE(DEC2BIN(ROW($1:$128)-1),0,))=LEN($B7)),{1;1;1;1;1;1;1})),
MID($B7,COLUMN(F5)+LEN(SUBSTITUTE(RIGHT(DEC2BIN(ROW($1:$128)-1),COLUMN(F5)-1),0,)),1+MID(DEC2BIN(ROW($1:$128)-1,7),8-COLUMN(F5),1)))</f>
        <v>30</v>
      </c>
      <c r="AW7" s="10" t="str">
        <f t="array" ref="AW7">LOOKUP(2,1/(7=
MMULT(IFERROR(--(MID($B7,{1,2,3,4,5,6,7}+LEN(SUBSTITUTE(RIGHT(DEC2BIN(ROW($1:$128)-1),{0,1,2,3,4,5,6}),0,)),MID(DEC2BIN(ROW($1:$128)-1,7),{7,6,5,4,3,2,1},1)+1)-32&lt;0),)*(7+LEN(SUBSTITUTE(DEC2BIN(ROW($1:$128)-1),0,))=LEN($B7)),{1;1;1;1;1;1;1})),
MID($B7,COLUMN(G5)+LEN(SUBSTITUTE(RIGHT(DEC2BIN(ROW($1:$128)-1),COLUMN(G5)-1),0,)),1+MID(DEC2BIN(ROW($1:$128)-1,7),8-COLUMN(G5),1)))</f>
        <v>22</v>
      </c>
    </row>
    <row r="8" spans="1:49" ht="15" x14ac:dyDescent="0.2">
      <c r="A8" s="4">
        <v>45184</v>
      </c>
      <c r="B8" s="5" t="s">
        <v>6</v>
      </c>
      <c r="C8" s="1">
        <v>20</v>
      </c>
      <c r="D8" s="1">
        <v>19</v>
      </c>
      <c r="E8" s="1">
        <v>29</v>
      </c>
      <c r="F8" s="1">
        <v>15</v>
      </c>
      <c r="G8" s="1">
        <v>1</v>
      </c>
      <c r="H8" s="1">
        <v>14</v>
      </c>
      <c r="I8" s="1">
        <v>13</v>
      </c>
      <c r="J8" s="15">
        <v>1</v>
      </c>
      <c r="K8" s="6">
        <f t="array" ref="K8">SMALL(IF((LEN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(6:12))=0),ROW($256:$383)),J8+1)</f>
        <v>288</v>
      </c>
      <c r="L8" s="3" t="str">
        <f t="shared" si="1"/>
        <v>20192915110413</v>
      </c>
      <c r="M8" s="3"/>
      <c r="N8" s="3" t="str">
        <f t="shared" si="2"/>
        <v>20</v>
      </c>
      <c r="O8" s="3" t="str">
        <f t="shared" si="3"/>
        <v>19</v>
      </c>
      <c r="P8" s="3" t="str">
        <f t="shared" si="4"/>
        <v>29</v>
      </c>
      <c r="Q8" s="3" t="str">
        <f t="shared" si="5"/>
        <v>15</v>
      </c>
      <c r="R8" s="3" t="str">
        <f t="shared" si="6"/>
        <v>11</v>
      </c>
      <c r="S8" s="3" t="str">
        <f t="shared" si="7"/>
        <v>04</v>
      </c>
      <c r="T8" s="3" t="str">
        <f t="shared" si="8"/>
        <v>13</v>
      </c>
      <c r="U8" s="1"/>
      <c r="V8" s="6">
        <f t="array" ref="V8">COUNT(1/IF((LEN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(6:12))=0),ROW($256:$383)))</f>
        <v>2</v>
      </c>
      <c r="W8" s="3"/>
      <c r="X8" s="16" t="str">
        <f t="array" ref="X8">INDEX(MID($B8,LEN(SUBSTITUTE(RIGHTB(DEC2BIN(ROW($1:$128)-1),{0,1,2,3,4,5,6}),0,))+COLUMN($A:$G),MID(DEC2BIN(ROW($1:$128)-1,7),{7,6,5,4,3,2,1},1)+1),SMALL(IF((MMULT(-(31-(0&amp;MID($B8,LEN(SUBSTITUTE(RIGHTB(DEC2BIN(ROW($1:$128)-1),{0,1,2,3,4,5,6}),0,))+COLUMN($A:$G),MID(DEC2BIN(ROW($1:$128)-1,7),{7,6,5,4,3,2,1},1)+1))&lt;0),ROW(6:12))=0)*(LEN($B8)-LEN(SUBSTITUTE(DEC2BIN(ROW($1:$128)-1),0,))=7),ROW($1:$128)),$J8+1),COLUMN(A8))</f>
        <v>20</v>
      </c>
      <c r="Y8" s="16" t="str">
        <f t="array" ref="Y8">INDEX(MID($B8,LEN(SUBSTITUTE(RIGHTB(DEC2BIN(ROW($1:$128)-1),{0,1,2,3,4,5,6}),0,))+COLUMN($A:$G),MID(DEC2BIN(ROW($1:$128)-1,7),{7,6,5,4,3,2,1},1)+1),SMALL(IF((MMULT(-(31-(0&amp;MID($B8,LEN(SUBSTITUTE(RIGHTB(DEC2BIN(ROW($1:$128)-1),{0,1,2,3,4,5,6}),0,))+COLUMN($A:$G),MID(DEC2BIN(ROW($1:$128)-1,7),{7,6,5,4,3,2,1},1)+1))&lt;0),ROW(6:12))=0)*(LEN($B8)-LEN(SUBSTITUTE(DEC2BIN(ROW($1:$128)-1),0,))=7),ROW($1:$128)),$J8+1),COLUMN(B8))</f>
        <v>19</v>
      </c>
      <c r="Z8" s="16" t="str">
        <f t="array" ref="Z8">INDEX(MID($B8,LEN(SUBSTITUTE(RIGHTB(DEC2BIN(ROW($1:$128)-1),{0,1,2,3,4,5,6}),0,))+COLUMN($A:$G),MID(DEC2BIN(ROW($1:$128)-1,7),{7,6,5,4,3,2,1},1)+1),SMALL(IF((MMULT(-(31-(0&amp;MID($B8,LEN(SUBSTITUTE(RIGHTB(DEC2BIN(ROW($1:$128)-1),{0,1,2,3,4,5,6}),0,))+COLUMN($A:$G),MID(DEC2BIN(ROW($1:$128)-1,7),{7,6,5,4,3,2,1},1)+1))&lt;0),ROW(6:12))=0)*(LEN($B8)-LEN(SUBSTITUTE(DEC2BIN(ROW($1:$128)-1),0,))=7),ROW($1:$128)),$J8+1),COLUMN(C8))</f>
        <v>29</v>
      </c>
      <c r="AA8" s="16" t="str">
        <f t="array" ref="AA8">INDEX(MID($B8,LEN(SUBSTITUTE(RIGHTB(DEC2BIN(ROW($1:$128)-1),{0,1,2,3,4,5,6}),0,))+COLUMN($A:$G),MID(DEC2BIN(ROW($1:$128)-1,7),{7,6,5,4,3,2,1},1)+1),SMALL(IF((MMULT(-(31-(0&amp;MID($B8,LEN(SUBSTITUTE(RIGHTB(DEC2BIN(ROW($1:$128)-1),{0,1,2,3,4,5,6}),0,))+COLUMN($A:$G),MID(DEC2BIN(ROW($1:$128)-1,7),{7,6,5,4,3,2,1},1)+1))&lt;0),ROW(6:12))=0)*(LEN($B8)-LEN(SUBSTITUTE(DEC2BIN(ROW($1:$128)-1),0,))=7),ROW($1:$128)),$J8+1),COLUMN(D8))</f>
        <v>15</v>
      </c>
      <c r="AB8" s="16" t="str">
        <f t="array" ref="AB8">INDEX(MID($B8,LEN(SUBSTITUTE(RIGHTB(DEC2BIN(ROW($1:$128)-1),{0,1,2,3,4,5,6}),0,))+COLUMN($A:$G),MID(DEC2BIN(ROW($1:$128)-1,7),{7,6,5,4,3,2,1},1)+1),SMALL(IF((MMULT(-(31-(0&amp;MID($B8,LEN(SUBSTITUTE(RIGHTB(DEC2BIN(ROW($1:$128)-1),{0,1,2,3,4,5,6}),0,))+COLUMN($A:$G),MID(DEC2BIN(ROW($1:$128)-1,7),{7,6,5,4,3,2,1},1)+1))&lt;0),ROW(6:12))=0)*(LEN($B8)-LEN(SUBSTITUTE(DEC2BIN(ROW($1:$128)-1),0,))=7),ROW($1:$128)),$J8+1),COLUMN(E8))</f>
        <v>1</v>
      </c>
      <c r="AC8" s="16" t="str">
        <f t="array" ref="AC8">INDEX(MID($B8,LEN(SUBSTITUTE(RIGHTB(DEC2BIN(ROW($1:$128)-1),{0,1,2,3,4,5,6}),0,))+COLUMN($A:$G),MID(DEC2BIN(ROW($1:$128)-1,7),{7,6,5,4,3,2,1},1)+1),SMALL(IF((MMULT(-(31-(0&amp;MID($B8,LEN(SUBSTITUTE(RIGHTB(DEC2BIN(ROW($1:$128)-1),{0,1,2,3,4,5,6}),0,))+COLUMN($A:$G),MID(DEC2BIN(ROW($1:$128)-1,7),{7,6,5,4,3,2,1},1)+1))&lt;0),ROW(6:12))=0)*(LEN($B8)-LEN(SUBSTITUTE(DEC2BIN(ROW($1:$128)-1),0,))=7),ROW($1:$128)),$J8+1),COLUMN(F8))</f>
        <v>14</v>
      </c>
      <c r="AD8" s="16" t="str">
        <f t="array" ref="AD8">INDEX(MID($B8,LEN(SUBSTITUTE(RIGHTB(DEC2BIN(ROW($1:$128)-1),{0,1,2,3,4,5,6}),0,))+COLUMN($A:$G),MID(DEC2BIN(ROW($1:$128)-1,7),{7,6,5,4,3,2,1},1)+1),SMALL(IF((MMULT(-(31-(0&amp;MID($B8,LEN(SUBSTITUTE(RIGHTB(DEC2BIN(ROW($1:$128)-1),{0,1,2,3,4,5,6}),0,))+COLUMN($A:$G),MID(DEC2BIN(ROW($1:$128)-1,7),{7,6,5,4,3,2,1},1)+1))&lt;0),ROW(6:12))=0)*(LEN($B8)-LEN(SUBSTITUTE(DEC2BIN(ROW($1:$128)-1),0,))=7),ROW($1:$128)),$J8+1),COLUMN(G8))</f>
        <v>13</v>
      </c>
      <c r="AE8" s="3"/>
      <c r="AF8" s="3"/>
      <c r="AG8" s="3"/>
      <c r="AH8" s="3"/>
      <c r="AI8" s="3"/>
      <c r="AJ8" t="b">
        <f t="array" ref="AJ8">MMULT((--MID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,COLUMN(A:G)*2-1,2)&lt;1)+(--MID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,COLUMN(A:G)*2-1,2)&gt;31),ROW(1:7))=0</f>
        <v>0</v>
      </c>
      <c r="AK8" t="s">
        <v>25</v>
      </c>
      <c r="AL8" s="3"/>
      <c r="AM8" s="3"/>
      <c r="AN8" s="3"/>
      <c r="AO8" s="3"/>
      <c r="AP8" s="3"/>
      <c r="AQ8" s="10" t="str">
        <f t="array" ref="AQ8">LOOKUP(2,1/(7=
MMULT(IFERROR(--(MID($B8,{1,2,3,4,5,6,7}+LEN(SUBSTITUTE(RIGHT(DEC2BIN(ROW($1:$128)-1),{0,1,2,3,4,5,6}),0,)),MID(DEC2BIN(ROW($1:$128)-1,7),{7,6,5,4,3,2,1},1)+1)-32&lt;0),)*(7+LEN(SUBSTITUTE(DEC2BIN(ROW($1:$128)-1),0,))=LEN($B8)),{1;1;1;1;1;1;1})),
MID($B8,COLUMN(A6)+LEN(SUBSTITUTE(RIGHT(DEC2BIN(ROW($1:$128)-1),COLUMN(A6)-1),0,)),1+MID(DEC2BIN(ROW($1:$128)-1,7),8-COLUMN(A6),1)))</f>
        <v>20</v>
      </c>
      <c r="AR8" s="10" t="str">
        <f t="array" ref="AR8">LOOKUP(2,1/(7=
MMULT(IFERROR(--(MID($B8,{1,2,3,4,5,6,7}+LEN(SUBSTITUTE(RIGHT(DEC2BIN(ROW($1:$128)-1),{0,1,2,3,4,5,6}),0,)),MID(DEC2BIN(ROW($1:$128)-1,7),{7,6,5,4,3,2,1},1)+1)-32&lt;0),)*(7+LEN(SUBSTITUTE(DEC2BIN(ROW($1:$128)-1),0,))=LEN($B8)),{1;1;1;1;1;1;1})),
MID($B8,COLUMN(B6)+LEN(SUBSTITUTE(RIGHT(DEC2BIN(ROW($1:$128)-1),COLUMN(B6)-1),0,)),1+MID(DEC2BIN(ROW($1:$128)-1,7),8-COLUMN(B6),1)))</f>
        <v>19</v>
      </c>
      <c r="AS8" s="10" t="str">
        <f t="array" ref="AS8">LOOKUP(2,1/(7=
MMULT(IFERROR(--(MID($B8,{1,2,3,4,5,6,7}+LEN(SUBSTITUTE(RIGHT(DEC2BIN(ROW($1:$128)-1),{0,1,2,3,4,5,6}),0,)),MID(DEC2BIN(ROW($1:$128)-1,7),{7,6,5,4,3,2,1},1)+1)-32&lt;0),)*(7+LEN(SUBSTITUTE(DEC2BIN(ROW($1:$128)-1),0,))=LEN($B8)),{1;1;1;1;1;1;1})),
MID($B8,COLUMN(C6)+LEN(SUBSTITUTE(RIGHT(DEC2BIN(ROW($1:$128)-1),COLUMN(C6)-1),0,)),1+MID(DEC2BIN(ROW($1:$128)-1,7),8-COLUMN(C6),1)))</f>
        <v>29</v>
      </c>
      <c r="AT8" s="10" t="str">
        <f t="array" ref="AT8">LOOKUP(2,1/(7=
MMULT(IFERROR(--(MID($B8,{1,2,3,4,5,6,7}+LEN(SUBSTITUTE(RIGHT(DEC2BIN(ROW($1:$128)-1),{0,1,2,3,4,5,6}),0,)),MID(DEC2BIN(ROW($1:$128)-1,7),{7,6,5,4,3,2,1},1)+1)-32&lt;0),)*(7+LEN(SUBSTITUTE(DEC2BIN(ROW($1:$128)-1),0,))=LEN($B8)),{1;1;1;1;1;1;1})),
MID($B8,COLUMN(D6)+LEN(SUBSTITUTE(RIGHT(DEC2BIN(ROW($1:$128)-1),COLUMN(D6)-1),0,)),1+MID(DEC2BIN(ROW($1:$128)-1,7),8-COLUMN(D6),1)))</f>
        <v>15</v>
      </c>
      <c r="AU8" s="10" t="str">
        <f t="array" ref="AU8">LOOKUP(2,1/(7=
MMULT(IFERROR(--(MID($B8,{1,2,3,4,5,6,7}+LEN(SUBSTITUTE(RIGHT(DEC2BIN(ROW($1:$128)-1),{0,1,2,3,4,5,6}),0,)),MID(DEC2BIN(ROW($1:$128)-1,7),{7,6,5,4,3,2,1},1)+1)-32&lt;0),)*(7+LEN(SUBSTITUTE(DEC2BIN(ROW($1:$128)-1),0,))=LEN($B8)),{1;1;1;1;1;1;1})),
MID($B8,COLUMN(E6)+LEN(SUBSTITUTE(RIGHT(DEC2BIN(ROW($1:$128)-1),COLUMN(E6)-1),0,)),1+MID(DEC2BIN(ROW($1:$128)-1,7),8-COLUMN(E6),1)))</f>
        <v>1</v>
      </c>
      <c r="AV8" s="10" t="str">
        <f t="array" ref="AV8">LOOKUP(2,1/(7=
MMULT(IFERROR(--(MID($B8,{1,2,3,4,5,6,7}+LEN(SUBSTITUTE(RIGHT(DEC2BIN(ROW($1:$128)-1),{0,1,2,3,4,5,6}),0,)),MID(DEC2BIN(ROW($1:$128)-1,7),{7,6,5,4,3,2,1},1)+1)-32&lt;0),)*(7+LEN(SUBSTITUTE(DEC2BIN(ROW($1:$128)-1),0,))=LEN($B8)),{1;1;1;1;1;1;1})),
MID($B8,COLUMN(F6)+LEN(SUBSTITUTE(RIGHT(DEC2BIN(ROW($1:$128)-1),COLUMN(F6)-1),0,)),1+MID(DEC2BIN(ROW($1:$128)-1,7),8-COLUMN(F6),1)))</f>
        <v>14</v>
      </c>
      <c r="AW8" s="10" t="str">
        <f t="array" ref="AW8">LOOKUP(2,1/(7=
MMULT(IFERROR(--(MID($B8,{1,2,3,4,5,6,7}+LEN(SUBSTITUTE(RIGHT(DEC2BIN(ROW($1:$128)-1),{0,1,2,3,4,5,6}),0,)),MID(DEC2BIN(ROW($1:$128)-1,7),{7,6,5,4,3,2,1},1)+1)-32&lt;0),)*(7+LEN(SUBSTITUTE(DEC2BIN(ROW($1:$128)-1),0,))=LEN($B8)),{1;1;1;1;1;1;1})),
MID($B8,COLUMN(G6)+LEN(SUBSTITUTE(RIGHT(DEC2BIN(ROW($1:$128)-1),COLUMN(G6)-1),0,)),1+MID(DEC2BIN(ROW($1:$128)-1,7),8-COLUMN(G6),1)))</f>
        <v>13</v>
      </c>
    </row>
    <row r="9" spans="1:49" ht="15" x14ac:dyDescent="0.2">
      <c r="A9" s="4">
        <v>45185</v>
      </c>
      <c r="B9" s="5" t="s">
        <v>7</v>
      </c>
      <c r="C9" s="1">
        <v>3</v>
      </c>
      <c r="D9" s="1">
        <v>19</v>
      </c>
      <c r="E9" s="1">
        <v>26</v>
      </c>
      <c r="F9" s="1">
        <v>5</v>
      </c>
      <c r="G9" s="1">
        <v>11</v>
      </c>
      <c r="H9" s="1">
        <v>20</v>
      </c>
      <c r="I9" s="1">
        <v>6</v>
      </c>
      <c r="J9" s="15">
        <v>1</v>
      </c>
      <c r="K9" s="6">
        <f t="array" ref="K9">SMALL(IF((LEN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(7:13))=0),ROW($256:$383)),J9+1)</f>
        <v>282</v>
      </c>
      <c r="L9" s="3" t="str">
        <f t="shared" si="1"/>
        <v>31092605011206</v>
      </c>
      <c r="M9" s="3"/>
      <c r="N9" s="3" t="str">
        <f t="shared" si="2"/>
        <v>31</v>
      </c>
      <c r="O9" s="3" t="str">
        <f t="shared" si="3"/>
        <v>09</v>
      </c>
      <c r="P9" s="3" t="str">
        <f t="shared" si="4"/>
        <v>26</v>
      </c>
      <c r="Q9" s="3" t="str">
        <f t="shared" si="5"/>
        <v>05</v>
      </c>
      <c r="R9" s="3" t="str">
        <f t="shared" si="6"/>
        <v>01</v>
      </c>
      <c r="S9" s="3" t="str">
        <f t="shared" si="7"/>
        <v>12</v>
      </c>
      <c r="T9" s="3" t="str">
        <f t="shared" si="8"/>
        <v>06</v>
      </c>
      <c r="U9" s="1"/>
      <c r="V9" s="6">
        <f t="array" ref="V9">COUNT(1/IF((LEN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(7:13))=0),ROW($256:$383)))</f>
        <v>6</v>
      </c>
      <c r="W9" s="3"/>
      <c r="X9" s="16" t="str">
        <f t="array" ref="X9">INDEX(MID($B9,LEN(SUBSTITUTE(RIGHTB(DEC2BIN(ROW($1:$128)-1),{0,1,2,3,4,5,6}),0,))+COLUMN($A:$G),MID(DEC2BIN(ROW($1:$128)-1,7),{7,6,5,4,3,2,1},1)+1),SMALL(IF((MMULT(-(31-(0&amp;MID($B9,LEN(SUBSTITUTE(RIGHTB(DEC2BIN(ROW($1:$128)-1),{0,1,2,3,4,5,6}),0,))+COLUMN($A:$G),MID(DEC2BIN(ROW($1:$128)-1,7),{7,6,5,4,3,2,1},1)+1))&lt;0),ROW(7:13))=0)*(LEN($B9)-LEN(SUBSTITUTE(DEC2BIN(ROW($1:$128)-1),0,))=7),ROW($1:$128)),$J9+1),COLUMN(A9))</f>
        <v>3</v>
      </c>
      <c r="Y9" s="16" t="str">
        <f t="array" ref="Y9">INDEX(MID($B9,LEN(SUBSTITUTE(RIGHTB(DEC2BIN(ROW($1:$128)-1),{0,1,2,3,4,5,6}),0,))+COLUMN($A:$G),MID(DEC2BIN(ROW($1:$128)-1,7),{7,6,5,4,3,2,1},1)+1),SMALL(IF((MMULT(-(31-(0&amp;MID($B9,LEN(SUBSTITUTE(RIGHTB(DEC2BIN(ROW($1:$128)-1),{0,1,2,3,4,5,6}),0,))+COLUMN($A:$G),MID(DEC2BIN(ROW($1:$128)-1,7),{7,6,5,4,3,2,1},1)+1))&lt;0),ROW(7:13))=0)*(LEN($B9)-LEN(SUBSTITUTE(DEC2BIN(ROW($1:$128)-1),0,))=7),ROW($1:$128)),$J9+1),COLUMN(B9))</f>
        <v>19</v>
      </c>
      <c r="Z9" s="16" t="str">
        <f t="array" ref="Z9">INDEX(MID($B9,LEN(SUBSTITUTE(RIGHTB(DEC2BIN(ROW($1:$128)-1),{0,1,2,3,4,5,6}),0,))+COLUMN($A:$G),MID(DEC2BIN(ROW($1:$128)-1,7),{7,6,5,4,3,2,1},1)+1),SMALL(IF((MMULT(-(31-(0&amp;MID($B9,LEN(SUBSTITUTE(RIGHTB(DEC2BIN(ROW($1:$128)-1),{0,1,2,3,4,5,6}),0,))+COLUMN($A:$G),MID(DEC2BIN(ROW($1:$128)-1,7),{7,6,5,4,3,2,1},1)+1))&lt;0),ROW(7:13))=0)*(LEN($B9)-LEN(SUBSTITUTE(DEC2BIN(ROW($1:$128)-1),0,))=7),ROW($1:$128)),$J9+1),COLUMN(C9))</f>
        <v>26</v>
      </c>
      <c r="AA9" s="16" t="str">
        <f t="array" ref="AA9">INDEX(MID($B9,LEN(SUBSTITUTE(RIGHTB(DEC2BIN(ROW($1:$128)-1),{0,1,2,3,4,5,6}),0,))+COLUMN($A:$G),MID(DEC2BIN(ROW($1:$128)-1,7),{7,6,5,4,3,2,1},1)+1),SMALL(IF((MMULT(-(31-(0&amp;MID($B9,LEN(SUBSTITUTE(RIGHTB(DEC2BIN(ROW($1:$128)-1),{0,1,2,3,4,5,6}),0,))+COLUMN($A:$G),MID(DEC2BIN(ROW($1:$128)-1,7),{7,6,5,4,3,2,1},1)+1))&lt;0),ROW(7:13))=0)*(LEN($B9)-LEN(SUBSTITUTE(DEC2BIN(ROW($1:$128)-1),0,))=7),ROW($1:$128)),$J9+1),COLUMN(D9))</f>
        <v>5</v>
      </c>
      <c r="AB9" s="16" t="str">
        <f t="array" ref="AB9">INDEX(MID($B9,LEN(SUBSTITUTE(RIGHTB(DEC2BIN(ROW($1:$128)-1),{0,1,2,3,4,5,6}),0,))+COLUMN($A:$G),MID(DEC2BIN(ROW($1:$128)-1,7),{7,6,5,4,3,2,1},1)+1),SMALL(IF((MMULT(-(31-(0&amp;MID($B9,LEN(SUBSTITUTE(RIGHTB(DEC2BIN(ROW($1:$128)-1),{0,1,2,3,4,5,6}),0,))+COLUMN($A:$G),MID(DEC2BIN(ROW($1:$128)-1,7),{7,6,5,4,3,2,1},1)+1))&lt;0),ROW(7:13))=0)*(LEN($B9)-LEN(SUBSTITUTE(DEC2BIN(ROW($1:$128)-1),0,))=7),ROW($1:$128)),$J9+1),COLUMN(E9))</f>
        <v>11</v>
      </c>
      <c r="AC9" s="16" t="str">
        <f t="array" ref="AC9">INDEX(MID($B9,LEN(SUBSTITUTE(RIGHTB(DEC2BIN(ROW($1:$128)-1),{0,1,2,3,4,5,6}),0,))+COLUMN($A:$G),MID(DEC2BIN(ROW($1:$128)-1,7),{7,6,5,4,3,2,1},1)+1),SMALL(IF((MMULT(-(31-(0&amp;MID($B9,LEN(SUBSTITUTE(RIGHTB(DEC2BIN(ROW($1:$128)-1),{0,1,2,3,4,5,6}),0,))+COLUMN($A:$G),MID(DEC2BIN(ROW($1:$128)-1,7),{7,6,5,4,3,2,1},1)+1))&lt;0),ROW(7:13))=0)*(LEN($B9)-LEN(SUBSTITUTE(DEC2BIN(ROW($1:$128)-1),0,))=7),ROW($1:$128)),$J9+1),COLUMN(F9))</f>
        <v>20</v>
      </c>
      <c r="AD9" s="16" t="str">
        <f t="array" ref="AD9">INDEX(MID($B9,LEN(SUBSTITUTE(RIGHTB(DEC2BIN(ROW($1:$128)-1),{0,1,2,3,4,5,6}),0,))+COLUMN($A:$G),MID(DEC2BIN(ROW($1:$128)-1,7),{7,6,5,4,3,2,1},1)+1),SMALL(IF((MMULT(-(31-(0&amp;MID($B9,LEN(SUBSTITUTE(RIGHTB(DEC2BIN(ROW($1:$128)-1),{0,1,2,3,4,5,6}),0,))+COLUMN($A:$G),MID(DEC2BIN(ROW($1:$128)-1,7),{7,6,5,4,3,2,1},1)+1))&lt;0),ROW(7:13))=0)*(LEN($B9)-LEN(SUBSTITUTE(DEC2BIN(ROW($1:$128)-1),0,))=7),ROW($1:$128)),$J9+1),COLUMN(G9))</f>
        <v>6</v>
      </c>
      <c r="AE9" s="3"/>
      <c r="AF9" s="3"/>
      <c r="AG9" s="3"/>
      <c r="AH9" s="3"/>
      <c r="AI9" s="3"/>
      <c r="AJ9">
        <f t="array" ref="AJ9">(LEN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)=14)*(MMULT((--MID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,COLUMN(A:G)*2-1,2)&lt;1)+(--MID(REPLACE(REPLACE(REPLACE(REPLACE(REPLACE(REPLACE(REPLACE($B$3,1,0,REPT(0,MOD(ROW(256:383),2))),3,0,REPT(0,MOD(TRUNC(ROW(256:383)/2),2))),5,0,REPT(0,MOD(TRUNC(ROW(256:383)/2^2),2))),7,0,REPT(0,MOD(TRUNC(ROW(256:383)/2^3),2))),9,0,REPT(0,MOD(TRUNC(ROW(256:383)/2^4),2))),11,0,REPT(0,MOD(TRUNC(ROW(256:383)/2^5),2))),13,0,REPT(0,MOD(TRUNC(ROW(256:383)/2^6),2))),COLUMN(A:G)*2-1,2)&gt;31),ROW(1:7))=0)</f>
        <v>0</v>
      </c>
      <c r="AK9" t="s">
        <v>26</v>
      </c>
      <c r="AL9" s="3"/>
      <c r="AM9" s="3"/>
      <c r="AN9" s="3"/>
      <c r="AO9" s="3"/>
      <c r="AP9" s="3"/>
      <c r="AQ9" s="10" t="str">
        <f t="array" ref="AQ9">LOOKUP(2,1/(7=
MMULT(IFERROR(--(MID($B9,{1,2,3,4,5,6,7}+LEN(SUBSTITUTE(RIGHT(DEC2BIN(ROW($1:$128)-1),{0,1,2,3,4,5,6}),0,)),MID(DEC2BIN(ROW($1:$128)-1,7),{7,6,5,4,3,2,1},1)+1)-32&lt;0),)*(7+LEN(SUBSTITUTE(DEC2BIN(ROW($1:$128)-1),0,))=LEN($B9)),{1;1;1;1;1;1;1})),
MID($B9,COLUMN(A7)+LEN(SUBSTITUTE(RIGHT(DEC2BIN(ROW($1:$128)-1),COLUMN(A7)-1),0,)),1+MID(DEC2BIN(ROW($1:$128)-1,7),8-COLUMN(A7),1)))</f>
        <v>3</v>
      </c>
      <c r="AR9" s="10" t="str">
        <f t="array" ref="AR9">LOOKUP(2,1/(7=
MMULT(IFERROR(--(MID($B9,{1,2,3,4,5,6,7}+LEN(SUBSTITUTE(RIGHT(DEC2BIN(ROW($1:$128)-1),{0,1,2,3,4,5,6}),0,)),MID(DEC2BIN(ROW($1:$128)-1,7),{7,6,5,4,3,2,1},1)+1)-32&lt;0),)*(7+LEN(SUBSTITUTE(DEC2BIN(ROW($1:$128)-1),0,))=LEN($B9)),{1;1;1;1;1;1;1})),
MID($B9,COLUMN(B7)+LEN(SUBSTITUTE(RIGHT(DEC2BIN(ROW($1:$128)-1),COLUMN(B7)-1),0,)),1+MID(DEC2BIN(ROW($1:$128)-1,7),8-COLUMN(B7),1)))</f>
        <v>19</v>
      </c>
      <c r="AS9" s="10" t="str">
        <f t="array" ref="AS9">LOOKUP(2,1/(7=
MMULT(IFERROR(--(MID($B9,{1,2,3,4,5,6,7}+LEN(SUBSTITUTE(RIGHT(DEC2BIN(ROW($1:$128)-1),{0,1,2,3,4,5,6}),0,)),MID(DEC2BIN(ROW($1:$128)-1,7),{7,6,5,4,3,2,1},1)+1)-32&lt;0),)*(7+LEN(SUBSTITUTE(DEC2BIN(ROW($1:$128)-1),0,))=LEN($B9)),{1;1;1;1;1;1;1})),
MID($B9,COLUMN(C7)+LEN(SUBSTITUTE(RIGHT(DEC2BIN(ROW($1:$128)-1),COLUMN(C7)-1),0,)),1+MID(DEC2BIN(ROW($1:$128)-1,7),8-COLUMN(C7),1)))</f>
        <v>26</v>
      </c>
      <c r="AT9" s="10" t="str">
        <f t="array" ref="AT9">LOOKUP(2,1/(7=
MMULT(IFERROR(--(MID($B9,{1,2,3,4,5,6,7}+LEN(SUBSTITUTE(RIGHT(DEC2BIN(ROW($1:$128)-1),{0,1,2,3,4,5,6}),0,)),MID(DEC2BIN(ROW($1:$128)-1,7),{7,6,5,4,3,2,1},1)+1)-32&lt;0),)*(7+LEN(SUBSTITUTE(DEC2BIN(ROW($1:$128)-1),0,))=LEN($B9)),{1;1;1;1;1;1;1})),
MID($B9,COLUMN(D7)+LEN(SUBSTITUTE(RIGHT(DEC2BIN(ROW($1:$128)-1),COLUMN(D7)-1),0,)),1+MID(DEC2BIN(ROW($1:$128)-1,7),8-COLUMN(D7),1)))</f>
        <v>5</v>
      </c>
      <c r="AU9" s="10" t="str">
        <f t="array" ref="AU9">LOOKUP(2,1/(7=
MMULT(IFERROR(--(MID($B9,{1,2,3,4,5,6,7}+LEN(SUBSTITUTE(RIGHT(DEC2BIN(ROW($1:$128)-1),{0,1,2,3,4,5,6}),0,)),MID(DEC2BIN(ROW($1:$128)-1,7),{7,6,5,4,3,2,1},1)+1)-32&lt;0),)*(7+LEN(SUBSTITUTE(DEC2BIN(ROW($1:$128)-1),0,))=LEN($B9)),{1;1;1;1;1;1;1})),
MID($B9,COLUMN(E7)+LEN(SUBSTITUTE(RIGHT(DEC2BIN(ROW($1:$128)-1),COLUMN(E7)-1),0,)),1+MID(DEC2BIN(ROW($1:$128)-1,7),8-COLUMN(E7),1)))</f>
        <v>1</v>
      </c>
      <c r="AV9" s="10" t="str">
        <f t="array" ref="AV9">LOOKUP(2,1/(7=
MMULT(IFERROR(--(MID($B9,{1,2,3,4,5,6,7}+LEN(SUBSTITUTE(RIGHT(DEC2BIN(ROW($1:$128)-1),{0,1,2,3,4,5,6}),0,)),MID(DEC2BIN(ROW($1:$128)-1,7),{7,6,5,4,3,2,1},1)+1)-32&lt;0),)*(7+LEN(SUBSTITUTE(DEC2BIN(ROW($1:$128)-1),0,))=LEN($B9)),{1;1;1;1;1;1;1})),
MID($B9,COLUMN(F7)+LEN(SUBSTITUTE(RIGHT(DEC2BIN(ROW($1:$128)-1),COLUMN(F7)-1),0,)),1+MID(DEC2BIN(ROW($1:$128)-1,7),8-COLUMN(F7),1)))</f>
        <v>12</v>
      </c>
      <c r="AW9" s="10" t="str">
        <f t="array" ref="AW9">LOOKUP(2,1/(7=
MMULT(IFERROR(--(MID($B9,{1,2,3,4,5,6,7}+LEN(SUBSTITUTE(RIGHT(DEC2BIN(ROW($1:$128)-1),{0,1,2,3,4,5,6}),0,)),MID(DEC2BIN(ROW($1:$128)-1,7),{7,6,5,4,3,2,1},1)+1)-32&lt;0),)*(7+LEN(SUBSTITUTE(DEC2BIN(ROW($1:$128)-1),0,))=LEN($B9)),{1;1;1;1;1;1;1})),
MID($B9,COLUMN(G7)+LEN(SUBSTITUTE(RIGHT(DEC2BIN(ROW($1:$128)-1),COLUMN(G7)-1),0,)),1+MID(DEC2BIN(ROW($1:$128)-1,7),8-COLUMN(G7),1)))</f>
        <v>06</v>
      </c>
    </row>
    <row r="10" spans="1:49" ht="15" x14ac:dyDescent="0.2">
      <c r="A10" s="4">
        <v>45186</v>
      </c>
      <c r="B10" s="5" t="s">
        <v>8</v>
      </c>
      <c r="C10" s="1">
        <v>20</v>
      </c>
      <c r="D10" s="1">
        <v>7</v>
      </c>
      <c r="E10" s="1">
        <v>1</v>
      </c>
      <c r="F10" s="1">
        <v>17</v>
      </c>
      <c r="G10" s="1">
        <v>17</v>
      </c>
      <c r="H10" s="1">
        <v>11</v>
      </c>
      <c r="I10" s="1">
        <v>10</v>
      </c>
      <c r="J10" s="15">
        <v>2</v>
      </c>
      <c r="K10" s="6">
        <f t="array" ref="K10">SMALL(IF((LEN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(8:14))=0),ROW($256:$383)),J10+1)</f>
        <v>265</v>
      </c>
      <c r="L10" s="3" t="str">
        <f t="shared" si="1"/>
        <v>02071107171110</v>
      </c>
      <c r="M10" s="3"/>
      <c r="N10" s="3" t="str">
        <f t="shared" si="2"/>
        <v>02</v>
      </c>
      <c r="O10" s="3" t="str">
        <f t="shared" si="3"/>
        <v>07</v>
      </c>
      <c r="P10" s="3" t="str">
        <f t="shared" si="4"/>
        <v>11</v>
      </c>
      <c r="Q10" s="3" t="str">
        <f t="shared" si="5"/>
        <v>07</v>
      </c>
      <c r="R10" s="3" t="str">
        <f t="shared" si="6"/>
        <v>17</v>
      </c>
      <c r="S10" s="3" t="str">
        <f t="shared" si="7"/>
        <v>11</v>
      </c>
      <c r="T10" s="3" t="str">
        <f t="shared" si="8"/>
        <v>10</v>
      </c>
      <c r="U10" s="1"/>
      <c r="V10" s="6">
        <f t="array" ref="V10">COUNT(1/IF((LEN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(8:14))=0),ROW($256:$383)))</f>
        <v>4</v>
      </c>
      <c r="W10" s="3"/>
      <c r="X10" s="16" t="str">
        <f t="array" ref="X10">INDEX(MID($B10,LEN(SUBSTITUTE(RIGHTB(DEC2BIN(ROW($1:$128)-1),{0,1,2,3,4,5,6}),0,))+COLUMN($A:$G),MID(DEC2BIN(ROW($1:$128)-1,7),{7,6,5,4,3,2,1},1)+1),SMALL(IF((MMULT(-(31-(0&amp;MID($B10,LEN(SUBSTITUTE(RIGHTB(DEC2BIN(ROW($1:$128)-1),{0,1,2,3,4,5,6}),0,))+COLUMN($A:$G),MID(DEC2BIN(ROW($1:$128)-1,7),{7,6,5,4,3,2,1},1)+1))&lt;0),ROW(8:14))=0)*(LEN($B10)-LEN(SUBSTITUTE(DEC2BIN(ROW($1:$128)-1),0,))=7),ROW($1:$128)),$J10+1),COLUMN(A10))</f>
        <v>20</v>
      </c>
      <c r="Y10" s="16" t="str">
        <f t="array" ref="Y10">INDEX(MID($B10,LEN(SUBSTITUTE(RIGHTB(DEC2BIN(ROW($1:$128)-1),{0,1,2,3,4,5,6}),0,))+COLUMN($A:$G),MID(DEC2BIN(ROW($1:$128)-1,7),{7,6,5,4,3,2,1},1)+1),SMALL(IF((MMULT(-(31-(0&amp;MID($B10,LEN(SUBSTITUTE(RIGHTB(DEC2BIN(ROW($1:$128)-1),{0,1,2,3,4,5,6}),0,))+COLUMN($A:$G),MID(DEC2BIN(ROW($1:$128)-1,7),{7,6,5,4,3,2,1},1)+1))&lt;0),ROW(8:14))=0)*(LEN($B10)-LEN(SUBSTITUTE(DEC2BIN(ROW($1:$128)-1),0,))=7),ROW($1:$128)),$J10+1),COLUMN(B10))</f>
        <v>7</v>
      </c>
      <c r="Z10" s="16" t="str">
        <f t="array" ref="Z10">INDEX(MID($B10,LEN(SUBSTITUTE(RIGHTB(DEC2BIN(ROW($1:$128)-1),{0,1,2,3,4,5,6}),0,))+COLUMN($A:$G),MID(DEC2BIN(ROW($1:$128)-1,7),{7,6,5,4,3,2,1},1)+1),SMALL(IF((MMULT(-(31-(0&amp;MID($B10,LEN(SUBSTITUTE(RIGHTB(DEC2BIN(ROW($1:$128)-1),{0,1,2,3,4,5,6}),0,))+COLUMN($A:$G),MID(DEC2BIN(ROW($1:$128)-1,7),{7,6,5,4,3,2,1},1)+1))&lt;0),ROW(8:14))=0)*(LEN($B10)-LEN(SUBSTITUTE(DEC2BIN(ROW($1:$128)-1),0,))=7),ROW($1:$128)),$J10+1),COLUMN(C10))</f>
        <v>1</v>
      </c>
      <c r="AA10" s="16" t="str">
        <f t="array" ref="AA10">INDEX(MID($B10,LEN(SUBSTITUTE(RIGHTB(DEC2BIN(ROW($1:$128)-1),{0,1,2,3,4,5,6}),0,))+COLUMN($A:$G),MID(DEC2BIN(ROW($1:$128)-1,7),{7,6,5,4,3,2,1},1)+1),SMALL(IF((MMULT(-(31-(0&amp;MID($B10,LEN(SUBSTITUTE(RIGHTB(DEC2BIN(ROW($1:$128)-1),{0,1,2,3,4,5,6}),0,))+COLUMN($A:$G),MID(DEC2BIN(ROW($1:$128)-1,7),{7,6,5,4,3,2,1},1)+1))&lt;0),ROW(8:14))=0)*(LEN($B10)-LEN(SUBSTITUTE(DEC2BIN(ROW($1:$128)-1),0,))=7),ROW($1:$128)),$J10+1),COLUMN(D10))</f>
        <v>17</v>
      </c>
      <c r="AB10" s="16" t="str">
        <f t="array" ref="AB10">INDEX(MID($B10,LEN(SUBSTITUTE(RIGHTB(DEC2BIN(ROW($1:$128)-1),{0,1,2,3,4,5,6}),0,))+COLUMN($A:$G),MID(DEC2BIN(ROW($1:$128)-1,7),{7,6,5,4,3,2,1},1)+1),SMALL(IF((MMULT(-(31-(0&amp;MID($B10,LEN(SUBSTITUTE(RIGHTB(DEC2BIN(ROW($1:$128)-1),{0,1,2,3,4,5,6}),0,))+COLUMN($A:$G),MID(DEC2BIN(ROW($1:$128)-1,7),{7,6,5,4,3,2,1},1)+1))&lt;0),ROW(8:14))=0)*(LEN($B10)-LEN(SUBSTITUTE(DEC2BIN(ROW($1:$128)-1),0,))=7),ROW($1:$128)),$J10+1),COLUMN(E10))</f>
        <v>17</v>
      </c>
      <c r="AC10" s="16" t="str">
        <f t="array" ref="AC10">INDEX(MID($B10,LEN(SUBSTITUTE(RIGHTB(DEC2BIN(ROW($1:$128)-1),{0,1,2,3,4,5,6}),0,))+COLUMN($A:$G),MID(DEC2BIN(ROW($1:$128)-1,7),{7,6,5,4,3,2,1},1)+1),SMALL(IF((MMULT(-(31-(0&amp;MID($B10,LEN(SUBSTITUTE(RIGHTB(DEC2BIN(ROW($1:$128)-1),{0,1,2,3,4,5,6}),0,))+COLUMN($A:$G),MID(DEC2BIN(ROW($1:$128)-1,7),{7,6,5,4,3,2,1},1)+1))&lt;0),ROW(8:14))=0)*(LEN($B10)-LEN(SUBSTITUTE(DEC2BIN(ROW($1:$128)-1),0,))=7),ROW($1:$128)),$J10+1),COLUMN(F10))</f>
        <v>11</v>
      </c>
      <c r="AD10" s="16" t="str">
        <f t="array" ref="AD10">INDEX(MID($B10,LEN(SUBSTITUTE(RIGHTB(DEC2BIN(ROW($1:$128)-1),{0,1,2,3,4,5,6}),0,))+COLUMN($A:$G),MID(DEC2BIN(ROW($1:$128)-1,7),{7,6,5,4,3,2,1},1)+1),SMALL(IF((MMULT(-(31-(0&amp;MID($B10,LEN(SUBSTITUTE(RIGHTB(DEC2BIN(ROW($1:$128)-1),{0,1,2,3,4,5,6}),0,))+COLUMN($A:$G),MID(DEC2BIN(ROW($1:$128)-1,7),{7,6,5,4,3,2,1},1)+1))&lt;0),ROW(8:14))=0)*(LEN($B10)-LEN(SUBSTITUTE(DEC2BIN(ROW($1:$128)-1),0,))=7),ROW($1:$128)),$J10+1),COLUMN(G10))</f>
        <v>10</v>
      </c>
      <c r="AE10" s="3"/>
      <c r="AF10" s="3"/>
      <c r="AG10" s="3"/>
      <c r="AH10" s="3"/>
      <c r="AI10" s="3"/>
      <c r="AJ10">
        <f t="array" ref="AJ10">MIN(IF((LEN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lt;1)+(--MID(REPLACE(REPLACE(REPLACE(REPLACE(REPLACE(REPLACE(REPLACE(B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&gt;31),ROW(1:7))=0),ROW($256:$383)))</f>
        <v>260</v>
      </c>
      <c r="AK10" t="s">
        <v>29</v>
      </c>
      <c r="AL10" s="3"/>
      <c r="AM10" s="3"/>
      <c r="AN10" s="3"/>
      <c r="AO10" s="3"/>
      <c r="AP10" s="3"/>
      <c r="AQ10" s="10" t="str">
        <f t="array" ref="AQ10">LOOKUP(2,1/(7=
MMULT(IFERROR(--(MID($B10,{1,2,3,4,5,6,7}+LEN(SUBSTITUTE(RIGHT(DEC2BIN(ROW($1:$128)-1),{0,1,2,3,4,5,6}),0,)),MID(DEC2BIN(ROW($1:$128)-1,7),{7,6,5,4,3,2,1},1)+1)-32&lt;0),)*(7+LEN(SUBSTITUTE(DEC2BIN(ROW($1:$128)-1),0,))=LEN($B10)),{1;1;1;1;1;1;1})),
MID($B10,COLUMN(A8)+LEN(SUBSTITUTE(RIGHT(DEC2BIN(ROW($1:$128)-1),COLUMN(A8)-1),0,)),1+MID(DEC2BIN(ROW($1:$128)-1,7),8-COLUMN(A8),1)))</f>
        <v>2</v>
      </c>
      <c r="AR10" s="10" t="str">
        <f t="array" ref="AR10">LOOKUP(2,1/(7=
MMULT(IFERROR(--(MID($B10,{1,2,3,4,5,6,7}+LEN(SUBSTITUTE(RIGHT(DEC2BIN(ROW($1:$128)-1),{0,1,2,3,4,5,6}),0,)),MID(DEC2BIN(ROW($1:$128)-1,7),{7,6,5,4,3,2,1},1)+1)-32&lt;0),)*(7+LEN(SUBSTITUTE(DEC2BIN(ROW($1:$128)-1),0,))=LEN($B10)),{1;1;1;1;1;1;1})),
MID($B10,COLUMN(B8)+LEN(SUBSTITUTE(RIGHT(DEC2BIN(ROW($1:$128)-1),COLUMN(B8)-1),0,)),1+MID(DEC2BIN(ROW($1:$128)-1,7),8-COLUMN(B8),1)))</f>
        <v>07</v>
      </c>
      <c r="AS10" s="10" t="str">
        <f t="array" ref="AS10">LOOKUP(2,1/(7=
MMULT(IFERROR(--(MID($B10,{1,2,3,4,5,6,7}+LEN(SUBSTITUTE(RIGHT(DEC2BIN(ROW($1:$128)-1),{0,1,2,3,4,5,6}),0,)),MID(DEC2BIN(ROW($1:$128)-1,7),{7,6,5,4,3,2,1},1)+1)-32&lt;0),)*(7+LEN(SUBSTITUTE(DEC2BIN(ROW($1:$128)-1),0,))=LEN($B10)),{1;1;1;1;1;1;1})),
MID($B10,COLUMN(C8)+LEN(SUBSTITUTE(RIGHT(DEC2BIN(ROW($1:$128)-1),COLUMN(C8)-1),0,)),1+MID(DEC2BIN(ROW($1:$128)-1,7),8-COLUMN(C8),1)))</f>
        <v>1</v>
      </c>
      <c r="AT10" s="10" t="str">
        <f t="array" ref="AT10">LOOKUP(2,1/(7=
MMULT(IFERROR(--(MID($B10,{1,2,3,4,5,6,7}+LEN(SUBSTITUTE(RIGHT(DEC2BIN(ROW($1:$128)-1),{0,1,2,3,4,5,6}),0,)),MID(DEC2BIN(ROW($1:$128)-1,7),{7,6,5,4,3,2,1},1)+1)-32&lt;0),)*(7+LEN(SUBSTITUTE(DEC2BIN(ROW($1:$128)-1),0,))=LEN($B10)),{1;1;1;1;1;1;1})),
MID($B10,COLUMN(D8)+LEN(SUBSTITUTE(RIGHT(DEC2BIN(ROW($1:$128)-1),COLUMN(D8)-1),0,)),1+MID(DEC2BIN(ROW($1:$128)-1,7),8-COLUMN(D8),1)))</f>
        <v>17</v>
      </c>
      <c r="AU10" s="10" t="str">
        <f t="array" ref="AU10">LOOKUP(2,1/(7=
MMULT(IFERROR(--(MID($B10,{1,2,3,4,5,6,7}+LEN(SUBSTITUTE(RIGHT(DEC2BIN(ROW($1:$128)-1),{0,1,2,3,4,5,6}),0,)),MID(DEC2BIN(ROW($1:$128)-1,7),{7,6,5,4,3,2,1},1)+1)-32&lt;0),)*(7+LEN(SUBSTITUTE(DEC2BIN(ROW($1:$128)-1),0,))=LEN($B10)),{1;1;1;1;1;1;1})),
MID($B10,COLUMN(E8)+LEN(SUBSTITUTE(RIGHT(DEC2BIN(ROW($1:$128)-1),COLUMN(E8)-1),0,)),1+MID(DEC2BIN(ROW($1:$128)-1,7),8-COLUMN(E8),1)))</f>
        <v>17</v>
      </c>
      <c r="AV10" s="10" t="str">
        <f t="array" ref="AV10">LOOKUP(2,1/(7=
MMULT(IFERROR(--(MID($B10,{1,2,3,4,5,6,7}+LEN(SUBSTITUTE(RIGHT(DEC2BIN(ROW($1:$128)-1),{0,1,2,3,4,5,6}),0,)),MID(DEC2BIN(ROW($1:$128)-1,7),{7,6,5,4,3,2,1},1)+1)-32&lt;0),)*(7+LEN(SUBSTITUTE(DEC2BIN(ROW($1:$128)-1),0,))=LEN($B10)),{1;1;1;1;1;1;1})),
MID($B10,COLUMN(F8)+LEN(SUBSTITUTE(RIGHT(DEC2BIN(ROW($1:$128)-1),COLUMN(F8)-1),0,)),1+MID(DEC2BIN(ROW($1:$128)-1,7),8-COLUMN(F8),1)))</f>
        <v>11</v>
      </c>
      <c r="AW10" s="10" t="str">
        <f t="array" ref="AW10">LOOKUP(2,1/(7=
MMULT(IFERROR(--(MID($B10,{1,2,3,4,5,6,7}+LEN(SUBSTITUTE(RIGHT(DEC2BIN(ROW($1:$128)-1),{0,1,2,3,4,5,6}),0,)),MID(DEC2BIN(ROW($1:$128)-1,7),{7,6,5,4,3,2,1},1)+1)-32&lt;0),)*(7+LEN(SUBSTITUTE(DEC2BIN(ROW($1:$128)-1),0,))=LEN($B10)),{1;1;1;1;1;1;1})),
MID($B10,COLUMN(G8)+LEN(SUBSTITUTE(RIGHT(DEC2BIN(ROW($1:$128)-1),COLUMN(G8)-1),0,)),1+MID(DEC2BIN(ROW($1:$128)-1,7),8-COLUMN(G8),1)))</f>
        <v>10</v>
      </c>
    </row>
    <row r="11" spans="1:49" ht="15" x14ac:dyDescent="0.2">
      <c r="A11" s="4">
        <v>45187</v>
      </c>
      <c r="B11" s="5" t="s">
        <v>9</v>
      </c>
      <c r="C11" s="1">
        <v>15</v>
      </c>
      <c r="D11" s="1">
        <v>1</v>
      </c>
      <c r="E11" s="1">
        <v>3</v>
      </c>
      <c r="F11" s="1">
        <v>7</v>
      </c>
      <c r="G11" s="1">
        <v>20</v>
      </c>
      <c r="H11" s="1">
        <v>28</v>
      </c>
      <c r="I11" s="1">
        <v>6</v>
      </c>
      <c r="J11" s="15">
        <v>3</v>
      </c>
      <c r="K11" s="6">
        <f t="array" ref="K11">SMALL(IF((LEN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(9:15))=0),ROW($256:$383)),J11+1)</f>
        <v>372</v>
      </c>
      <c r="L11" s="3" t="str">
        <f t="shared" si="1"/>
        <v>15130720020806</v>
      </c>
      <c r="M11" s="3"/>
      <c r="N11" s="3" t="str">
        <f t="shared" si="2"/>
        <v>15</v>
      </c>
      <c r="O11" s="3" t="str">
        <f t="shared" si="3"/>
        <v>13</v>
      </c>
      <c r="P11" s="3" t="str">
        <f t="shared" si="4"/>
        <v>07</v>
      </c>
      <c r="Q11" s="3" t="str">
        <f t="shared" si="5"/>
        <v>20</v>
      </c>
      <c r="R11" s="3" t="str">
        <f t="shared" si="6"/>
        <v>02</v>
      </c>
      <c r="S11" s="3" t="str">
        <f t="shared" si="7"/>
        <v>08</v>
      </c>
      <c r="T11" s="3" t="str">
        <f t="shared" si="8"/>
        <v>06</v>
      </c>
      <c r="U11" s="1"/>
      <c r="V11" s="6">
        <f t="array" ref="V11">COUNT(1/IF((LEN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(9:15))=0),ROW($256:$383)))</f>
        <v>4</v>
      </c>
      <c r="W11" s="3"/>
      <c r="X11" s="16" t="str">
        <f t="array" ref="X11">INDEX(MID($B11,LEN(SUBSTITUTE(RIGHTB(DEC2BIN(ROW($1:$128)-1),{0,1,2,3,4,5,6}),0,))+COLUMN($A:$G),MID(DEC2BIN(ROW($1:$128)-1,7),{7,6,5,4,3,2,1},1)+1),SMALL(IF((MMULT(-(31-(0&amp;MID($B11,LEN(SUBSTITUTE(RIGHTB(DEC2BIN(ROW($1:$128)-1),{0,1,2,3,4,5,6}),0,))+COLUMN($A:$G),MID(DEC2BIN(ROW($1:$128)-1,7),{7,6,5,4,3,2,1},1)+1))&lt;0),ROW(9:15))=0)*(LEN($B11)-LEN(SUBSTITUTE(DEC2BIN(ROW($1:$128)-1),0,))=7),ROW($1:$128)),$J11+1),COLUMN(A11))</f>
        <v>15</v>
      </c>
      <c r="Y11" s="16" t="str">
        <f t="array" ref="Y11">INDEX(MID($B11,LEN(SUBSTITUTE(RIGHTB(DEC2BIN(ROW($1:$128)-1),{0,1,2,3,4,5,6}),0,))+COLUMN($A:$G),MID(DEC2BIN(ROW($1:$128)-1,7),{7,6,5,4,3,2,1},1)+1),SMALL(IF((MMULT(-(31-(0&amp;MID($B11,LEN(SUBSTITUTE(RIGHTB(DEC2BIN(ROW($1:$128)-1),{0,1,2,3,4,5,6}),0,))+COLUMN($A:$G),MID(DEC2BIN(ROW($1:$128)-1,7),{7,6,5,4,3,2,1},1)+1))&lt;0),ROW(9:15))=0)*(LEN($B11)-LEN(SUBSTITUTE(DEC2BIN(ROW($1:$128)-1),0,))=7),ROW($1:$128)),$J11+1),COLUMN(B11))</f>
        <v>1</v>
      </c>
      <c r="Z11" s="16" t="str">
        <f t="array" ref="Z11">INDEX(MID($B11,LEN(SUBSTITUTE(RIGHTB(DEC2BIN(ROW($1:$128)-1),{0,1,2,3,4,5,6}),0,))+COLUMN($A:$G),MID(DEC2BIN(ROW($1:$128)-1,7),{7,6,5,4,3,2,1},1)+1),SMALL(IF((MMULT(-(31-(0&amp;MID($B11,LEN(SUBSTITUTE(RIGHTB(DEC2BIN(ROW($1:$128)-1),{0,1,2,3,4,5,6}),0,))+COLUMN($A:$G),MID(DEC2BIN(ROW($1:$128)-1,7),{7,6,5,4,3,2,1},1)+1))&lt;0),ROW(9:15))=0)*(LEN($B11)-LEN(SUBSTITUTE(DEC2BIN(ROW($1:$128)-1),0,))=7),ROW($1:$128)),$J11+1),COLUMN(C11))</f>
        <v>3</v>
      </c>
      <c r="AA11" s="16" t="str">
        <f t="array" ref="AA11">INDEX(MID($B11,LEN(SUBSTITUTE(RIGHTB(DEC2BIN(ROW($1:$128)-1),{0,1,2,3,4,5,6}),0,))+COLUMN($A:$G),MID(DEC2BIN(ROW($1:$128)-1,7),{7,6,5,4,3,2,1},1)+1),SMALL(IF((MMULT(-(31-(0&amp;MID($B11,LEN(SUBSTITUTE(RIGHTB(DEC2BIN(ROW($1:$128)-1),{0,1,2,3,4,5,6}),0,))+COLUMN($A:$G),MID(DEC2BIN(ROW($1:$128)-1,7),{7,6,5,4,3,2,1},1)+1))&lt;0),ROW(9:15))=0)*(LEN($B11)-LEN(SUBSTITUTE(DEC2BIN(ROW($1:$128)-1),0,))=7),ROW($1:$128)),$J11+1),COLUMN(D11))</f>
        <v>7</v>
      </c>
      <c r="AB11" s="16" t="str">
        <f t="array" ref="AB11">INDEX(MID($B11,LEN(SUBSTITUTE(RIGHTB(DEC2BIN(ROW($1:$128)-1),{0,1,2,3,4,5,6}),0,))+COLUMN($A:$G),MID(DEC2BIN(ROW($1:$128)-1,7),{7,6,5,4,3,2,1},1)+1),SMALL(IF((MMULT(-(31-(0&amp;MID($B11,LEN(SUBSTITUTE(RIGHTB(DEC2BIN(ROW($1:$128)-1),{0,1,2,3,4,5,6}),0,))+COLUMN($A:$G),MID(DEC2BIN(ROW($1:$128)-1,7),{7,6,5,4,3,2,1},1)+1))&lt;0),ROW(9:15))=0)*(LEN($B11)-LEN(SUBSTITUTE(DEC2BIN(ROW($1:$128)-1),0,))=7),ROW($1:$128)),$J11+1),COLUMN(E11))</f>
        <v>20</v>
      </c>
      <c r="AC11" s="16" t="str">
        <f t="array" ref="AC11">INDEX(MID($B11,LEN(SUBSTITUTE(RIGHTB(DEC2BIN(ROW($1:$128)-1),{0,1,2,3,4,5,6}),0,))+COLUMN($A:$G),MID(DEC2BIN(ROW($1:$128)-1,7),{7,6,5,4,3,2,1},1)+1),SMALL(IF((MMULT(-(31-(0&amp;MID($B11,LEN(SUBSTITUTE(RIGHTB(DEC2BIN(ROW($1:$128)-1),{0,1,2,3,4,5,6}),0,))+COLUMN($A:$G),MID(DEC2BIN(ROW($1:$128)-1,7),{7,6,5,4,3,2,1},1)+1))&lt;0),ROW(9:15))=0)*(LEN($B11)-LEN(SUBSTITUTE(DEC2BIN(ROW($1:$128)-1),0,))=7),ROW($1:$128)),$J11+1),COLUMN(F11))</f>
        <v>28</v>
      </c>
      <c r="AD11" s="16" t="str">
        <f t="array" ref="AD11">INDEX(MID($B11,LEN(SUBSTITUTE(RIGHTB(DEC2BIN(ROW($1:$128)-1),{0,1,2,3,4,5,6}),0,))+COLUMN($A:$G),MID(DEC2BIN(ROW($1:$128)-1,7),{7,6,5,4,3,2,1},1)+1),SMALL(IF((MMULT(-(31-(0&amp;MID($B11,LEN(SUBSTITUTE(RIGHTB(DEC2BIN(ROW($1:$128)-1),{0,1,2,3,4,5,6}),0,))+COLUMN($A:$G),MID(DEC2BIN(ROW($1:$128)-1,7),{7,6,5,4,3,2,1},1)+1))&lt;0),ROW(9:15))=0)*(LEN($B11)-LEN(SUBSTITUTE(DEC2BIN(ROW($1:$128)-1),0,))=7),ROW($1:$128)),$J11+1),COLUMN(G11))</f>
        <v>6</v>
      </c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10" t="str">
        <f t="array" ref="AQ11">LOOKUP(2,1/(7=
MMULT(IFERROR(--(MID($B11,{1,2,3,4,5,6,7}+LEN(SUBSTITUTE(RIGHT(DEC2BIN(ROW($1:$128)-1),{0,1,2,3,4,5,6}),0,)),MID(DEC2BIN(ROW($1:$128)-1,7),{7,6,5,4,3,2,1},1)+1)-32&lt;0),)*(7+LEN(SUBSTITUTE(DEC2BIN(ROW($1:$128)-1),0,))=LEN($B11)),{1;1;1;1;1;1;1})),
MID($B11,COLUMN(A9)+LEN(SUBSTITUTE(RIGHT(DEC2BIN(ROW($1:$128)-1),COLUMN(A9)-1),0,)),1+MID(DEC2BIN(ROW($1:$128)-1,7),8-COLUMN(A9),1)))</f>
        <v>1</v>
      </c>
      <c r="AR11" s="10" t="str">
        <f t="array" ref="AR11">LOOKUP(2,1/(7=
MMULT(IFERROR(--(MID($B11,{1,2,3,4,5,6,7}+LEN(SUBSTITUTE(RIGHT(DEC2BIN(ROW($1:$128)-1),{0,1,2,3,4,5,6}),0,)),MID(DEC2BIN(ROW($1:$128)-1,7),{7,6,5,4,3,2,1},1)+1)-32&lt;0),)*(7+LEN(SUBSTITUTE(DEC2BIN(ROW($1:$128)-1),0,))=LEN($B11)),{1;1;1;1;1;1;1})),
MID($B11,COLUMN(B9)+LEN(SUBSTITUTE(RIGHT(DEC2BIN(ROW($1:$128)-1),COLUMN(B9)-1),0,)),1+MID(DEC2BIN(ROW($1:$128)-1,7),8-COLUMN(B9),1)))</f>
        <v>5</v>
      </c>
      <c r="AS11" s="10" t="str">
        <f t="array" ref="AS11">LOOKUP(2,1/(7=
MMULT(IFERROR(--(MID($B11,{1,2,3,4,5,6,7}+LEN(SUBSTITUTE(RIGHT(DEC2BIN(ROW($1:$128)-1),{0,1,2,3,4,5,6}),0,)),MID(DEC2BIN(ROW($1:$128)-1,7),{7,6,5,4,3,2,1},1)+1)-32&lt;0),)*(7+LEN(SUBSTITUTE(DEC2BIN(ROW($1:$128)-1),0,))=LEN($B11)),{1;1;1;1;1;1;1})),
MID($B11,COLUMN(C9)+LEN(SUBSTITUTE(RIGHT(DEC2BIN(ROW($1:$128)-1),COLUMN(C9)-1),0,)),1+MID(DEC2BIN(ROW($1:$128)-1,7),8-COLUMN(C9),1)))</f>
        <v>13</v>
      </c>
      <c r="AT11" s="10" t="str">
        <f t="array" ref="AT11">LOOKUP(2,1/(7=
MMULT(IFERROR(--(MID($B11,{1,2,3,4,5,6,7}+LEN(SUBSTITUTE(RIGHT(DEC2BIN(ROW($1:$128)-1),{0,1,2,3,4,5,6}),0,)),MID(DEC2BIN(ROW($1:$128)-1,7),{7,6,5,4,3,2,1},1)+1)-32&lt;0),)*(7+LEN(SUBSTITUTE(DEC2BIN(ROW($1:$128)-1),0,))=LEN($B11)),{1;1;1;1;1;1;1})),
MID($B11,COLUMN(D9)+LEN(SUBSTITUTE(RIGHT(DEC2BIN(ROW($1:$128)-1),COLUMN(D9)-1),0,)),1+MID(DEC2BIN(ROW($1:$128)-1,7),8-COLUMN(D9),1)))</f>
        <v>7</v>
      </c>
      <c r="AU11" s="10" t="str">
        <f t="array" ref="AU11">LOOKUP(2,1/(7=
MMULT(IFERROR(--(MID($B11,{1,2,3,4,5,6,7}+LEN(SUBSTITUTE(RIGHT(DEC2BIN(ROW($1:$128)-1),{0,1,2,3,4,5,6}),0,)),MID(DEC2BIN(ROW($1:$128)-1,7),{7,6,5,4,3,2,1},1)+1)-32&lt;0),)*(7+LEN(SUBSTITUTE(DEC2BIN(ROW($1:$128)-1),0,))=LEN($B11)),{1;1;1;1;1;1;1})),
MID($B11,COLUMN(E9)+LEN(SUBSTITUTE(RIGHT(DEC2BIN(ROW($1:$128)-1),COLUMN(E9)-1),0,)),1+MID(DEC2BIN(ROW($1:$128)-1,7),8-COLUMN(E9),1)))</f>
        <v>20</v>
      </c>
      <c r="AV11" s="10" t="str">
        <f t="array" ref="AV11">LOOKUP(2,1/(7=
MMULT(IFERROR(--(MID($B11,{1,2,3,4,5,6,7}+LEN(SUBSTITUTE(RIGHT(DEC2BIN(ROW($1:$128)-1),{0,1,2,3,4,5,6}),0,)),MID(DEC2BIN(ROW($1:$128)-1,7),{7,6,5,4,3,2,1},1)+1)-32&lt;0),)*(7+LEN(SUBSTITUTE(DEC2BIN(ROW($1:$128)-1),0,))=LEN($B11)),{1;1;1;1;1;1;1})),
MID($B11,COLUMN(F9)+LEN(SUBSTITUTE(RIGHT(DEC2BIN(ROW($1:$128)-1),COLUMN(F9)-1),0,)),1+MID(DEC2BIN(ROW($1:$128)-1,7),8-COLUMN(F9),1)))</f>
        <v>28</v>
      </c>
      <c r="AW11" s="10" t="str">
        <f t="array" ref="AW11">LOOKUP(2,1/(7=
MMULT(IFERROR(--(MID($B11,{1,2,3,4,5,6,7}+LEN(SUBSTITUTE(RIGHT(DEC2BIN(ROW($1:$128)-1),{0,1,2,3,4,5,6}),0,)),MID(DEC2BIN(ROW($1:$128)-1,7),{7,6,5,4,3,2,1},1)+1)-32&lt;0),)*(7+LEN(SUBSTITUTE(DEC2BIN(ROW($1:$128)-1),0,))=LEN($B11)),{1;1;1;1;1;1;1})),
MID($B11,COLUMN(G9)+LEN(SUBSTITUTE(RIGHT(DEC2BIN(ROW($1:$128)-1),COLUMN(G9)-1),0,)),1+MID(DEC2BIN(ROW($1:$128)-1,7),8-COLUMN(G9),1)))</f>
        <v>6</v>
      </c>
    </row>
    <row r="12" spans="1:49" ht="15" x14ac:dyDescent="0.2">
      <c r="A12" s="4">
        <v>45188</v>
      </c>
      <c r="B12" s="5" t="s">
        <v>10</v>
      </c>
      <c r="C12" s="1">
        <v>15</v>
      </c>
      <c r="D12" s="1">
        <v>3</v>
      </c>
      <c r="E12" s="1">
        <v>25</v>
      </c>
      <c r="F12" s="1">
        <v>15</v>
      </c>
      <c r="G12" s="1">
        <v>22</v>
      </c>
      <c r="H12" s="1">
        <v>21</v>
      </c>
      <c r="I12" s="1">
        <v>28</v>
      </c>
      <c r="J12" s="15"/>
      <c r="K12" s="6">
        <f t="array" ref="K12">SMALL(IF((LEN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(10:16))=0),ROW($256:$383)),J12+1)</f>
        <v>258</v>
      </c>
      <c r="L12" s="3" t="str">
        <f t="shared" si="1"/>
        <v>15032515222128</v>
      </c>
      <c r="M12" s="3"/>
      <c r="N12" s="3" t="str">
        <f t="shared" si="2"/>
        <v>15</v>
      </c>
      <c r="O12" s="3" t="str">
        <f t="shared" si="3"/>
        <v>03</v>
      </c>
      <c r="P12" s="3" t="str">
        <f t="shared" si="4"/>
        <v>25</v>
      </c>
      <c r="Q12" s="3" t="str">
        <f t="shared" si="5"/>
        <v>15</v>
      </c>
      <c r="R12" s="3" t="str">
        <f t="shared" si="6"/>
        <v>22</v>
      </c>
      <c r="S12" s="3" t="str">
        <f t="shared" si="7"/>
        <v>21</v>
      </c>
      <c r="T12" s="3" t="str">
        <f t="shared" si="8"/>
        <v>28</v>
      </c>
      <c r="U12" s="1"/>
      <c r="V12" s="6">
        <f t="array" ref="V12">COUNT(1/IF((LEN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(10:16))=0),ROW($256:$383)))</f>
        <v>1</v>
      </c>
      <c r="W12" s="3"/>
      <c r="X12" s="16" t="str">
        <f t="array" ref="X12">INDEX(MID($B12,LEN(SUBSTITUTE(RIGHTB(DEC2BIN(ROW($1:$128)-1),{0,1,2,3,4,5,6}),0,))+COLUMN($A:$G),MID(DEC2BIN(ROW($1:$128)-1,7),{7,6,5,4,3,2,1},1)+1),SMALL(IF((MMULT(-(31-(0&amp;MID($B12,LEN(SUBSTITUTE(RIGHTB(DEC2BIN(ROW($1:$128)-1),{0,1,2,3,4,5,6}),0,))+COLUMN($A:$G),MID(DEC2BIN(ROW($1:$128)-1,7),{7,6,5,4,3,2,1},1)+1))&lt;0),ROW(10:16))=0)*(LEN($B12)-LEN(SUBSTITUTE(DEC2BIN(ROW($1:$128)-1),0,))=7),ROW($1:$128)),$J12+1),COLUMN(A12))</f>
        <v>15</v>
      </c>
      <c r="Y12" s="16" t="str">
        <f t="array" ref="Y12">INDEX(MID($B12,LEN(SUBSTITUTE(RIGHTB(DEC2BIN(ROW($1:$128)-1),{0,1,2,3,4,5,6}),0,))+COLUMN($A:$G),MID(DEC2BIN(ROW($1:$128)-1,7),{7,6,5,4,3,2,1},1)+1),SMALL(IF((MMULT(-(31-(0&amp;MID($B12,LEN(SUBSTITUTE(RIGHTB(DEC2BIN(ROW($1:$128)-1),{0,1,2,3,4,5,6}),0,))+COLUMN($A:$G),MID(DEC2BIN(ROW($1:$128)-1,7),{7,6,5,4,3,2,1},1)+1))&lt;0),ROW(10:16))=0)*(LEN($B12)-LEN(SUBSTITUTE(DEC2BIN(ROW($1:$128)-1),0,))=7),ROW($1:$128)),$J12+1),COLUMN(B12))</f>
        <v>3</v>
      </c>
      <c r="Z12" s="16" t="str">
        <f t="array" ref="Z12">INDEX(MID($B12,LEN(SUBSTITUTE(RIGHTB(DEC2BIN(ROW($1:$128)-1),{0,1,2,3,4,5,6}),0,))+COLUMN($A:$G),MID(DEC2BIN(ROW($1:$128)-1,7),{7,6,5,4,3,2,1},1)+1),SMALL(IF((MMULT(-(31-(0&amp;MID($B12,LEN(SUBSTITUTE(RIGHTB(DEC2BIN(ROW($1:$128)-1),{0,1,2,3,4,5,6}),0,))+COLUMN($A:$G),MID(DEC2BIN(ROW($1:$128)-1,7),{7,6,5,4,3,2,1},1)+1))&lt;0),ROW(10:16))=0)*(LEN($B12)-LEN(SUBSTITUTE(DEC2BIN(ROW($1:$128)-1),0,))=7),ROW($1:$128)),$J12+1),COLUMN(C12))</f>
        <v>25</v>
      </c>
      <c r="AA12" s="16" t="str">
        <f t="array" ref="AA12">INDEX(MID($B12,LEN(SUBSTITUTE(RIGHTB(DEC2BIN(ROW($1:$128)-1),{0,1,2,3,4,5,6}),0,))+COLUMN($A:$G),MID(DEC2BIN(ROW($1:$128)-1,7),{7,6,5,4,3,2,1},1)+1),SMALL(IF((MMULT(-(31-(0&amp;MID($B12,LEN(SUBSTITUTE(RIGHTB(DEC2BIN(ROW($1:$128)-1),{0,1,2,3,4,5,6}),0,))+COLUMN($A:$G),MID(DEC2BIN(ROW($1:$128)-1,7),{7,6,5,4,3,2,1},1)+1))&lt;0),ROW(10:16))=0)*(LEN($B12)-LEN(SUBSTITUTE(DEC2BIN(ROW($1:$128)-1),0,))=7),ROW($1:$128)),$J12+1),COLUMN(D12))</f>
        <v>15</v>
      </c>
      <c r="AB12" s="16" t="str">
        <f t="array" ref="AB12">INDEX(MID($B12,LEN(SUBSTITUTE(RIGHTB(DEC2BIN(ROW($1:$128)-1),{0,1,2,3,4,5,6}),0,))+COLUMN($A:$G),MID(DEC2BIN(ROW($1:$128)-1,7),{7,6,5,4,3,2,1},1)+1),SMALL(IF((MMULT(-(31-(0&amp;MID($B12,LEN(SUBSTITUTE(RIGHTB(DEC2BIN(ROW($1:$128)-1),{0,1,2,3,4,5,6}),0,))+COLUMN($A:$G),MID(DEC2BIN(ROW($1:$128)-1,7),{7,6,5,4,3,2,1},1)+1))&lt;0),ROW(10:16))=0)*(LEN($B12)-LEN(SUBSTITUTE(DEC2BIN(ROW($1:$128)-1),0,))=7),ROW($1:$128)),$J12+1),COLUMN(E12))</f>
        <v>22</v>
      </c>
      <c r="AC12" s="16" t="str">
        <f t="array" ref="AC12">INDEX(MID($B12,LEN(SUBSTITUTE(RIGHTB(DEC2BIN(ROW($1:$128)-1),{0,1,2,3,4,5,6}),0,))+COLUMN($A:$G),MID(DEC2BIN(ROW($1:$128)-1,7),{7,6,5,4,3,2,1},1)+1),SMALL(IF((MMULT(-(31-(0&amp;MID($B12,LEN(SUBSTITUTE(RIGHTB(DEC2BIN(ROW($1:$128)-1),{0,1,2,3,4,5,6}),0,))+COLUMN($A:$G),MID(DEC2BIN(ROW($1:$128)-1,7),{7,6,5,4,3,2,1},1)+1))&lt;0),ROW(10:16))=0)*(LEN($B12)-LEN(SUBSTITUTE(DEC2BIN(ROW($1:$128)-1),0,))=7),ROW($1:$128)),$J12+1),COLUMN(F12))</f>
        <v>21</v>
      </c>
      <c r="AD12" s="16" t="str">
        <f t="array" ref="AD12">INDEX(MID($B12,LEN(SUBSTITUTE(RIGHTB(DEC2BIN(ROW($1:$128)-1),{0,1,2,3,4,5,6}),0,))+COLUMN($A:$G),MID(DEC2BIN(ROW($1:$128)-1,7),{7,6,5,4,3,2,1},1)+1),SMALL(IF((MMULT(-(31-(0&amp;MID($B12,LEN(SUBSTITUTE(RIGHTB(DEC2BIN(ROW($1:$128)-1),{0,1,2,3,4,5,6}),0,))+COLUMN($A:$G),MID(DEC2BIN(ROW($1:$128)-1,7),{7,6,5,4,3,2,1},1)+1))&lt;0),ROW(10:16))=0)*(LEN($B12)-LEN(SUBSTITUTE(DEC2BIN(ROW($1:$128)-1),0,))=7),ROW($1:$128)),$J12+1),COLUMN(G12))</f>
        <v>28</v>
      </c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10" t="str">
        <f t="array" ref="AQ12">LOOKUP(2,1/(7=
MMULT(IFERROR(--(MID($B12,{1,2,3,4,5,6,7}+LEN(SUBSTITUTE(RIGHT(DEC2BIN(ROW($1:$128)-1),{0,1,2,3,4,5,6}),0,)),MID(DEC2BIN(ROW($1:$128)-1,7),{7,6,5,4,3,2,1},1)+1)-32&lt;0),)*(7+LEN(SUBSTITUTE(DEC2BIN(ROW($1:$128)-1),0,))=LEN($B12)),{1;1;1;1;1;1;1})),
MID($B12,COLUMN(A10)+LEN(SUBSTITUTE(RIGHT(DEC2BIN(ROW($1:$128)-1),COLUMN(A10)-1),0,)),1+MID(DEC2BIN(ROW($1:$128)-1,7),8-COLUMN(A10),1)))</f>
        <v>15</v>
      </c>
      <c r="AR12" s="10" t="str">
        <f t="array" ref="AR12">LOOKUP(2,1/(7=
MMULT(IFERROR(--(MID($B12,{1,2,3,4,5,6,7}+LEN(SUBSTITUTE(RIGHT(DEC2BIN(ROW($1:$128)-1),{0,1,2,3,4,5,6}),0,)),MID(DEC2BIN(ROW($1:$128)-1,7),{7,6,5,4,3,2,1},1)+1)-32&lt;0),)*(7+LEN(SUBSTITUTE(DEC2BIN(ROW($1:$128)-1),0,))=LEN($B12)),{1;1;1;1;1;1;1})),
MID($B12,COLUMN(B10)+LEN(SUBSTITUTE(RIGHT(DEC2BIN(ROW($1:$128)-1),COLUMN(B10)-1),0,)),1+MID(DEC2BIN(ROW($1:$128)-1,7),8-COLUMN(B10),1)))</f>
        <v>3</v>
      </c>
      <c r="AS12" s="10" t="str">
        <f t="array" ref="AS12">LOOKUP(2,1/(7=
MMULT(IFERROR(--(MID($B12,{1,2,3,4,5,6,7}+LEN(SUBSTITUTE(RIGHT(DEC2BIN(ROW($1:$128)-1),{0,1,2,3,4,5,6}),0,)),MID(DEC2BIN(ROW($1:$128)-1,7),{7,6,5,4,3,2,1},1)+1)-32&lt;0),)*(7+LEN(SUBSTITUTE(DEC2BIN(ROW($1:$128)-1),0,))=LEN($B12)),{1;1;1;1;1;1;1})),
MID($B12,COLUMN(C10)+LEN(SUBSTITUTE(RIGHT(DEC2BIN(ROW($1:$128)-1),COLUMN(C10)-1),0,)),1+MID(DEC2BIN(ROW($1:$128)-1,7),8-COLUMN(C10),1)))</f>
        <v>25</v>
      </c>
      <c r="AT12" s="10" t="str">
        <f t="array" ref="AT12">LOOKUP(2,1/(7=
MMULT(IFERROR(--(MID($B12,{1,2,3,4,5,6,7}+LEN(SUBSTITUTE(RIGHT(DEC2BIN(ROW($1:$128)-1),{0,1,2,3,4,5,6}),0,)),MID(DEC2BIN(ROW($1:$128)-1,7),{7,6,5,4,3,2,1},1)+1)-32&lt;0),)*(7+LEN(SUBSTITUTE(DEC2BIN(ROW($1:$128)-1),0,))=LEN($B12)),{1;1;1;1;1;1;1})),
MID($B12,COLUMN(D10)+LEN(SUBSTITUTE(RIGHT(DEC2BIN(ROW($1:$128)-1),COLUMN(D10)-1),0,)),1+MID(DEC2BIN(ROW($1:$128)-1,7),8-COLUMN(D10),1)))</f>
        <v>15</v>
      </c>
      <c r="AU12" s="10" t="str">
        <f t="array" ref="AU12">LOOKUP(2,1/(7=
MMULT(IFERROR(--(MID($B12,{1,2,3,4,5,6,7}+LEN(SUBSTITUTE(RIGHT(DEC2BIN(ROW($1:$128)-1),{0,1,2,3,4,5,6}),0,)),MID(DEC2BIN(ROW($1:$128)-1,7),{7,6,5,4,3,2,1},1)+1)-32&lt;0),)*(7+LEN(SUBSTITUTE(DEC2BIN(ROW($1:$128)-1),0,))=LEN($B12)),{1;1;1;1;1;1;1})),
MID($B12,COLUMN(E10)+LEN(SUBSTITUTE(RIGHT(DEC2BIN(ROW($1:$128)-1),COLUMN(E10)-1),0,)),1+MID(DEC2BIN(ROW($1:$128)-1,7),8-COLUMN(E10),1)))</f>
        <v>22</v>
      </c>
      <c r="AV12" s="10" t="str">
        <f t="array" ref="AV12">LOOKUP(2,1/(7=
MMULT(IFERROR(--(MID($B12,{1,2,3,4,5,6,7}+LEN(SUBSTITUTE(RIGHT(DEC2BIN(ROW($1:$128)-1),{0,1,2,3,4,5,6}),0,)),MID(DEC2BIN(ROW($1:$128)-1,7),{7,6,5,4,3,2,1},1)+1)-32&lt;0),)*(7+LEN(SUBSTITUTE(DEC2BIN(ROW($1:$128)-1),0,))=LEN($B12)),{1;1;1;1;1;1;1})),
MID($B12,COLUMN(F10)+LEN(SUBSTITUTE(RIGHT(DEC2BIN(ROW($1:$128)-1),COLUMN(F10)-1),0,)),1+MID(DEC2BIN(ROW($1:$128)-1,7),8-COLUMN(F10),1)))</f>
        <v>21</v>
      </c>
      <c r="AW12" s="10" t="str">
        <f t="array" ref="AW12">LOOKUP(2,1/(7=
MMULT(IFERROR(--(MID($B12,{1,2,3,4,5,6,7}+LEN(SUBSTITUTE(RIGHT(DEC2BIN(ROW($1:$128)-1),{0,1,2,3,4,5,6}),0,)),MID(DEC2BIN(ROW($1:$128)-1,7),{7,6,5,4,3,2,1},1)+1)-32&lt;0),)*(7+LEN(SUBSTITUTE(DEC2BIN(ROW($1:$128)-1),0,))=LEN($B12)),{1;1;1;1;1;1;1})),
MID($B12,COLUMN(G10)+LEN(SUBSTITUTE(RIGHT(DEC2BIN(ROW($1:$128)-1),COLUMN(G10)-1),0,)),1+MID(DEC2BIN(ROW($1:$128)-1,7),8-COLUMN(G10),1)))</f>
        <v>28</v>
      </c>
    </row>
    <row r="13" spans="1:49" ht="15" x14ac:dyDescent="0.2">
      <c r="A13" s="4">
        <v>45189</v>
      </c>
      <c r="B13" s="5" t="s">
        <v>11</v>
      </c>
      <c r="C13" s="1">
        <v>6</v>
      </c>
      <c r="D13" s="1">
        <v>23</v>
      </c>
      <c r="E13" s="1">
        <v>2</v>
      </c>
      <c r="F13" s="1">
        <v>6</v>
      </c>
      <c r="G13" s="1">
        <v>26</v>
      </c>
      <c r="H13" s="1">
        <v>11</v>
      </c>
      <c r="I13" s="1">
        <v>8</v>
      </c>
      <c r="J13" s="15">
        <v>2</v>
      </c>
      <c r="K13" s="6">
        <f t="array" ref="K13">SMALL(IF((LEN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(11:17))=0),ROW($256:$383)),J13+1)</f>
        <v>313</v>
      </c>
      <c r="L13" s="3" t="str">
        <f t="shared" si="1"/>
        <v>06232602060118</v>
      </c>
      <c r="M13" s="3"/>
      <c r="N13" s="3" t="str">
        <f t="shared" si="2"/>
        <v>06</v>
      </c>
      <c r="O13" s="3" t="str">
        <f t="shared" si="3"/>
        <v>23</v>
      </c>
      <c r="P13" s="3" t="str">
        <f t="shared" si="4"/>
        <v>26</v>
      </c>
      <c r="Q13" s="3" t="str">
        <f t="shared" si="5"/>
        <v>02</v>
      </c>
      <c r="R13" s="3" t="str">
        <f t="shared" si="6"/>
        <v>06</v>
      </c>
      <c r="S13" s="3" t="str">
        <f t="shared" si="7"/>
        <v>01</v>
      </c>
      <c r="T13" s="3" t="str">
        <f t="shared" si="8"/>
        <v>18</v>
      </c>
      <c r="U13" s="1"/>
      <c r="V13" s="6">
        <f t="array" ref="V13">COUNT(1/IF((LEN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(11:17))=0),ROW($256:$383)))</f>
        <v>7</v>
      </c>
      <c r="W13" s="3"/>
      <c r="X13" s="16" t="str">
        <f t="array" ref="X13">INDEX(MID($B13,LEN(SUBSTITUTE(RIGHTB(DEC2BIN(ROW($1:$128)-1),{0,1,2,3,4,5,6}),0,))+COLUMN($A:$G),MID(DEC2BIN(ROW($1:$128)-1,7),{7,6,5,4,3,2,1},1)+1),SMALL(IF((MMULT(-(31-(0&amp;MID($B13,LEN(SUBSTITUTE(RIGHTB(DEC2BIN(ROW($1:$128)-1),{0,1,2,3,4,5,6}),0,))+COLUMN($A:$G),MID(DEC2BIN(ROW($1:$128)-1,7),{7,6,5,4,3,2,1},1)+1))&lt;0),ROW(11:17))=0)*(LEN($B13)-LEN(SUBSTITUTE(DEC2BIN(ROW($1:$128)-1),0,))=7),ROW($1:$128)),$J13+1),COLUMN(A13))</f>
        <v>6</v>
      </c>
      <c r="Y13" s="16" t="str">
        <f t="array" ref="Y13">INDEX(MID($B13,LEN(SUBSTITUTE(RIGHTB(DEC2BIN(ROW($1:$128)-1),{0,1,2,3,4,5,6}),0,))+COLUMN($A:$G),MID(DEC2BIN(ROW($1:$128)-1,7),{7,6,5,4,3,2,1},1)+1),SMALL(IF((MMULT(-(31-(0&amp;MID($B13,LEN(SUBSTITUTE(RIGHTB(DEC2BIN(ROW($1:$128)-1),{0,1,2,3,4,5,6}),0,))+COLUMN($A:$G),MID(DEC2BIN(ROW($1:$128)-1,7),{7,6,5,4,3,2,1},1)+1))&lt;0),ROW(11:17))=0)*(LEN($B13)-LEN(SUBSTITUTE(DEC2BIN(ROW($1:$128)-1),0,))=7),ROW($1:$128)),$J13+1),COLUMN(B13))</f>
        <v>23</v>
      </c>
      <c r="Z13" s="16" t="str">
        <f t="array" ref="Z13">INDEX(MID($B13,LEN(SUBSTITUTE(RIGHTB(DEC2BIN(ROW($1:$128)-1),{0,1,2,3,4,5,6}),0,))+COLUMN($A:$G),MID(DEC2BIN(ROW($1:$128)-1,7),{7,6,5,4,3,2,1},1)+1),SMALL(IF((MMULT(-(31-(0&amp;MID($B13,LEN(SUBSTITUTE(RIGHTB(DEC2BIN(ROW($1:$128)-1),{0,1,2,3,4,5,6}),0,))+COLUMN($A:$G),MID(DEC2BIN(ROW($1:$128)-1,7),{7,6,5,4,3,2,1},1)+1))&lt;0),ROW(11:17))=0)*(LEN($B13)-LEN(SUBSTITUTE(DEC2BIN(ROW($1:$128)-1),0,))=7),ROW($1:$128)),$J13+1),COLUMN(C13))</f>
        <v>2</v>
      </c>
      <c r="AA13" s="16" t="str">
        <f t="array" ref="AA13">INDEX(MID($B13,LEN(SUBSTITUTE(RIGHTB(DEC2BIN(ROW($1:$128)-1),{0,1,2,3,4,5,6}),0,))+COLUMN($A:$G),MID(DEC2BIN(ROW($1:$128)-1,7),{7,6,5,4,3,2,1},1)+1),SMALL(IF((MMULT(-(31-(0&amp;MID($B13,LEN(SUBSTITUTE(RIGHTB(DEC2BIN(ROW($1:$128)-1),{0,1,2,3,4,5,6}),0,))+COLUMN($A:$G),MID(DEC2BIN(ROW($1:$128)-1,7),{7,6,5,4,3,2,1},1)+1))&lt;0),ROW(11:17))=0)*(LEN($B13)-LEN(SUBSTITUTE(DEC2BIN(ROW($1:$128)-1),0,))=7),ROW($1:$128)),$J13+1),COLUMN(D13))</f>
        <v>6</v>
      </c>
      <c r="AB13" s="16" t="str">
        <f t="array" ref="AB13">INDEX(MID($B13,LEN(SUBSTITUTE(RIGHTB(DEC2BIN(ROW($1:$128)-1),{0,1,2,3,4,5,6}),0,))+COLUMN($A:$G),MID(DEC2BIN(ROW($1:$128)-1,7),{7,6,5,4,3,2,1},1)+1),SMALL(IF((MMULT(-(31-(0&amp;MID($B13,LEN(SUBSTITUTE(RIGHTB(DEC2BIN(ROW($1:$128)-1),{0,1,2,3,4,5,6}),0,))+COLUMN($A:$G),MID(DEC2BIN(ROW($1:$128)-1,7),{7,6,5,4,3,2,1},1)+1))&lt;0),ROW(11:17))=0)*(LEN($B13)-LEN(SUBSTITUTE(DEC2BIN(ROW($1:$128)-1),0,))=7),ROW($1:$128)),$J13+1),COLUMN(E13))</f>
        <v>26</v>
      </c>
      <c r="AC13" s="16" t="str">
        <f t="array" ref="AC13">INDEX(MID($B13,LEN(SUBSTITUTE(RIGHTB(DEC2BIN(ROW($1:$128)-1),{0,1,2,3,4,5,6}),0,))+COLUMN($A:$G),MID(DEC2BIN(ROW($1:$128)-1,7),{7,6,5,4,3,2,1},1)+1),SMALL(IF((MMULT(-(31-(0&amp;MID($B13,LEN(SUBSTITUTE(RIGHTB(DEC2BIN(ROW($1:$128)-1),{0,1,2,3,4,5,6}),0,))+COLUMN($A:$G),MID(DEC2BIN(ROW($1:$128)-1,7),{7,6,5,4,3,2,1},1)+1))&lt;0),ROW(11:17))=0)*(LEN($B13)-LEN(SUBSTITUTE(DEC2BIN(ROW($1:$128)-1),0,))=7),ROW($1:$128)),$J13+1),COLUMN(F13))</f>
        <v>11</v>
      </c>
      <c r="AD13" s="16" t="str">
        <f t="array" ref="AD13">INDEX(MID($B13,LEN(SUBSTITUTE(RIGHTB(DEC2BIN(ROW($1:$128)-1),{0,1,2,3,4,5,6}),0,))+COLUMN($A:$G),MID(DEC2BIN(ROW($1:$128)-1,7),{7,6,5,4,3,2,1},1)+1),SMALL(IF((MMULT(-(31-(0&amp;MID($B13,LEN(SUBSTITUTE(RIGHTB(DEC2BIN(ROW($1:$128)-1),{0,1,2,3,4,5,6}),0,))+COLUMN($A:$G),MID(DEC2BIN(ROW($1:$128)-1,7),{7,6,5,4,3,2,1},1)+1))&lt;0),ROW(11:17))=0)*(LEN($B13)-LEN(SUBSTITUTE(DEC2BIN(ROW($1:$128)-1),0,))=7),ROW($1:$128)),$J13+1),COLUMN(G13))</f>
        <v>8</v>
      </c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10" t="str">
        <f t="array" ref="AQ13">LOOKUP(2,1/(7=
MMULT(IFERROR(--(MID($B13,{1,2,3,4,5,6,7}+LEN(SUBSTITUTE(RIGHT(DEC2BIN(ROW($1:$128)-1),{0,1,2,3,4,5,6}),0,)),MID(DEC2BIN(ROW($1:$128)-1,7),{7,6,5,4,3,2,1},1)+1)-32&lt;0),)*(7+LEN(SUBSTITUTE(DEC2BIN(ROW($1:$128)-1),0,))=LEN($B13)),{1;1;1;1;1;1;1})),
MID($B13,COLUMN(A11)+LEN(SUBSTITUTE(RIGHT(DEC2BIN(ROW($1:$128)-1),COLUMN(A11)-1),0,)),1+MID(DEC2BIN(ROW($1:$128)-1,7),8-COLUMN(A11),1)))</f>
        <v>6</v>
      </c>
      <c r="AR13" s="10" t="str">
        <f t="array" ref="AR13">LOOKUP(2,1/(7=
MMULT(IFERROR(--(MID($B13,{1,2,3,4,5,6,7}+LEN(SUBSTITUTE(RIGHT(DEC2BIN(ROW($1:$128)-1),{0,1,2,3,4,5,6}),0,)),MID(DEC2BIN(ROW($1:$128)-1,7),{7,6,5,4,3,2,1},1)+1)-32&lt;0),)*(7+LEN(SUBSTITUTE(DEC2BIN(ROW($1:$128)-1),0,))=LEN($B13)),{1;1;1;1;1;1;1})),
MID($B13,COLUMN(B11)+LEN(SUBSTITUTE(RIGHT(DEC2BIN(ROW($1:$128)-1),COLUMN(B11)-1),0,)),1+MID(DEC2BIN(ROW($1:$128)-1,7),8-COLUMN(B11),1)))</f>
        <v>2</v>
      </c>
      <c r="AS13" s="10" t="str">
        <f t="array" ref="AS13">LOOKUP(2,1/(7=
MMULT(IFERROR(--(MID($B13,{1,2,3,4,5,6,7}+LEN(SUBSTITUTE(RIGHT(DEC2BIN(ROW($1:$128)-1),{0,1,2,3,4,5,6}),0,)),MID(DEC2BIN(ROW($1:$128)-1,7),{7,6,5,4,3,2,1},1)+1)-32&lt;0),)*(7+LEN(SUBSTITUTE(DEC2BIN(ROW($1:$128)-1),0,))=LEN($B13)),{1;1;1;1;1;1;1})),
MID($B13,COLUMN(C11)+LEN(SUBSTITUTE(RIGHT(DEC2BIN(ROW($1:$128)-1),COLUMN(C11)-1),0,)),1+MID(DEC2BIN(ROW($1:$128)-1,7),8-COLUMN(C11),1)))</f>
        <v>3</v>
      </c>
      <c r="AT13" s="10" t="str">
        <f t="array" ref="AT13">LOOKUP(2,1/(7=
MMULT(IFERROR(--(MID($B13,{1,2,3,4,5,6,7}+LEN(SUBSTITUTE(RIGHT(DEC2BIN(ROW($1:$128)-1),{0,1,2,3,4,5,6}),0,)),MID(DEC2BIN(ROW($1:$128)-1,7),{7,6,5,4,3,2,1},1)+1)-32&lt;0),)*(7+LEN(SUBSTITUTE(DEC2BIN(ROW($1:$128)-1),0,))=LEN($B13)),{1;1;1;1;1;1;1})),
MID($B13,COLUMN(D11)+LEN(SUBSTITUTE(RIGHT(DEC2BIN(ROW($1:$128)-1),COLUMN(D11)-1),0,)),1+MID(DEC2BIN(ROW($1:$128)-1,7),8-COLUMN(D11),1)))</f>
        <v>26</v>
      </c>
      <c r="AU13" s="10" t="str">
        <f t="array" ref="AU13">LOOKUP(2,1/(7=
MMULT(IFERROR(--(MID($B13,{1,2,3,4,5,6,7}+LEN(SUBSTITUTE(RIGHT(DEC2BIN(ROW($1:$128)-1),{0,1,2,3,4,5,6}),0,)),MID(DEC2BIN(ROW($1:$128)-1,7),{7,6,5,4,3,2,1},1)+1)-32&lt;0),)*(7+LEN(SUBSTITUTE(DEC2BIN(ROW($1:$128)-1),0,))=LEN($B13)),{1;1;1;1;1;1;1})),
MID($B13,COLUMN(E11)+LEN(SUBSTITUTE(RIGHT(DEC2BIN(ROW($1:$128)-1),COLUMN(E11)-1),0,)),1+MID(DEC2BIN(ROW($1:$128)-1,7),8-COLUMN(E11),1)))</f>
        <v>26</v>
      </c>
      <c r="AV13" s="10" t="str">
        <f t="array" ref="AV13">LOOKUP(2,1/(7=
MMULT(IFERROR(--(MID($B13,{1,2,3,4,5,6,7}+LEN(SUBSTITUTE(RIGHT(DEC2BIN(ROW($1:$128)-1),{0,1,2,3,4,5,6}),0,)),MID(DEC2BIN(ROW($1:$128)-1,7),{7,6,5,4,3,2,1},1)+1)-32&lt;0),)*(7+LEN(SUBSTITUTE(DEC2BIN(ROW($1:$128)-1),0,))=LEN($B13)),{1;1;1;1;1;1;1})),
MID($B13,COLUMN(F11)+LEN(SUBSTITUTE(RIGHT(DEC2BIN(ROW($1:$128)-1),COLUMN(F11)-1),0,)),1+MID(DEC2BIN(ROW($1:$128)-1,7),8-COLUMN(F11),1)))</f>
        <v>1</v>
      </c>
      <c r="AW13" s="10" t="str">
        <f t="array" ref="AW13">LOOKUP(2,1/(7=
MMULT(IFERROR(--(MID($B13,{1,2,3,4,5,6,7}+LEN(SUBSTITUTE(RIGHT(DEC2BIN(ROW($1:$128)-1),{0,1,2,3,4,5,6}),0,)),MID(DEC2BIN(ROW($1:$128)-1,7),{7,6,5,4,3,2,1},1)+1)-32&lt;0),)*(7+LEN(SUBSTITUTE(DEC2BIN(ROW($1:$128)-1),0,))=LEN($B13)),{1;1;1;1;1;1;1})),
MID($B13,COLUMN(G11)+LEN(SUBSTITUTE(RIGHT(DEC2BIN(ROW($1:$128)-1),COLUMN(G11)-1),0,)),1+MID(DEC2BIN(ROW($1:$128)-1,7),8-COLUMN(G11),1)))</f>
        <v>18</v>
      </c>
    </row>
    <row r="14" spans="1:49" ht="15" x14ac:dyDescent="0.2">
      <c r="A14" s="4">
        <v>45190</v>
      </c>
      <c r="B14" s="5" t="s">
        <v>12</v>
      </c>
      <c r="C14" s="1">
        <v>12</v>
      </c>
      <c r="D14" s="1">
        <v>4</v>
      </c>
      <c r="E14" s="1">
        <v>13</v>
      </c>
      <c r="F14" s="1">
        <v>26</v>
      </c>
      <c r="G14" s="1">
        <v>18</v>
      </c>
      <c r="H14" s="1">
        <v>22</v>
      </c>
      <c r="I14" s="1">
        <v>17</v>
      </c>
      <c r="J14" s="15"/>
      <c r="K14" s="6">
        <f t="array" ref="K14">SMALL(IF((LEN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(12:18))=0),ROW($256:$383)),J14+1)</f>
        <v>257</v>
      </c>
      <c r="L14" s="3" t="str">
        <f t="shared" si="1"/>
        <v>01241326182217</v>
      </c>
      <c r="M14" s="3"/>
      <c r="N14" s="3" t="str">
        <f t="shared" si="2"/>
        <v>01</v>
      </c>
      <c r="O14" s="3" t="str">
        <f t="shared" si="3"/>
        <v>24</v>
      </c>
      <c r="P14" s="3" t="str">
        <f t="shared" si="4"/>
        <v>13</v>
      </c>
      <c r="Q14" s="3" t="str">
        <f t="shared" si="5"/>
        <v>26</v>
      </c>
      <c r="R14" s="3" t="str">
        <f t="shared" si="6"/>
        <v>18</v>
      </c>
      <c r="S14" s="3" t="str">
        <f t="shared" si="7"/>
        <v>22</v>
      </c>
      <c r="T14" s="3" t="str">
        <f t="shared" si="8"/>
        <v>17</v>
      </c>
      <c r="U14" s="1"/>
      <c r="V14" s="6">
        <f t="array" ref="V14">COUNT(1/IF((LEN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14,1,0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(12:18))=0),ROW($256:$383)))</f>
        <v>2</v>
      </c>
      <c r="W14" s="3"/>
      <c r="X14" s="16" t="str">
        <f t="array" ref="X14">INDEX(MID($B14,LEN(SUBSTITUTE(RIGHTB(DEC2BIN(ROW($1:$128)-1),{0,1,2,3,4,5,6}),0,))+COLUMN($A:$G),MID(DEC2BIN(ROW($1:$128)-1,7),{7,6,5,4,3,2,1},1)+1),SMALL(IF((MMULT(-(31-(0&amp;MID($B14,LEN(SUBSTITUTE(RIGHTB(DEC2BIN(ROW($1:$128)-1),{0,1,2,3,4,5,6}),0,))+COLUMN($A:$G),MID(DEC2BIN(ROW($1:$128)-1,7),{7,6,5,4,3,2,1},1)+1))&lt;0),ROW(12:18))=0)*(LEN($B14)-LEN(SUBSTITUTE(DEC2BIN(ROW($1:$128)-1),0,))=7),ROW($1:$128)),$J14+1),COLUMN(A14))</f>
        <v>12</v>
      </c>
      <c r="Y14" s="16" t="str">
        <f t="array" ref="Y14">INDEX(MID($B14,LEN(SUBSTITUTE(RIGHTB(DEC2BIN(ROW($1:$128)-1),{0,1,2,3,4,5,6}),0,))+COLUMN($A:$G),MID(DEC2BIN(ROW($1:$128)-1,7),{7,6,5,4,3,2,1},1)+1),SMALL(IF((MMULT(-(31-(0&amp;MID($B14,LEN(SUBSTITUTE(RIGHTB(DEC2BIN(ROW($1:$128)-1),{0,1,2,3,4,5,6}),0,))+COLUMN($A:$G),MID(DEC2BIN(ROW($1:$128)-1,7),{7,6,5,4,3,2,1},1)+1))&lt;0),ROW(12:18))=0)*(LEN($B14)-LEN(SUBSTITUTE(DEC2BIN(ROW($1:$128)-1),0,))=7),ROW($1:$128)),$J14+1),COLUMN(B14))</f>
        <v>4</v>
      </c>
      <c r="Z14" s="16" t="str">
        <f t="array" ref="Z14">INDEX(MID($B14,LEN(SUBSTITUTE(RIGHTB(DEC2BIN(ROW($1:$128)-1),{0,1,2,3,4,5,6}),0,))+COLUMN($A:$G),MID(DEC2BIN(ROW($1:$128)-1,7),{7,6,5,4,3,2,1},1)+1),SMALL(IF((MMULT(-(31-(0&amp;MID($B14,LEN(SUBSTITUTE(RIGHTB(DEC2BIN(ROW($1:$128)-1),{0,1,2,3,4,5,6}),0,))+COLUMN($A:$G),MID(DEC2BIN(ROW($1:$128)-1,7),{7,6,5,4,3,2,1},1)+1))&lt;0),ROW(12:18))=0)*(LEN($B14)-LEN(SUBSTITUTE(DEC2BIN(ROW($1:$128)-1),0,))=7),ROW($1:$128)),$J14+1),COLUMN(C14))</f>
        <v>13</v>
      </c>
      <c r="AA14" s="16" t="str">
        <f t="array" ref="AA14">INDEX(MID($B14,LEN(SUBSTITUTE(RIGHTB(DEC2BIN(ROW($1:$128)-1),{0,1,2,3,4,5,6}),0,))+COLUMN($A:$G),MID(DEC2BIN(ROW($1:$128)-1,7),{7,6,5,4,3,2,1},1)+1),SMALL(IF((MMULT(-(31-(0&amp;MID($B14,LEN(SUBSTITUTE(RIGHTB(DEC2BIN(ROW($1:$128)-1),{0,1,2,3,4,5,6}),0,))+COLUMN($A:$G),MID(DEC2BIN(ROW($1:$128)-1,7),{7,6,5,4,3,2,1},1)+1))&lt;0),ROW(12:18))=0)*(LEN($B14)-LEN(SUBSTITUTE(DEC2BIN(ROW($1:$128)-1),0,))=7),ROW($1:$128)),$J14+1),COLUMN(D14))</f>
        <v>26</v>
      </c>
      <c r="AB14" s="16" t="str">
        <f t="array" ref="AB14">INDEX(MID($B14,LEN(SUBSTITUTE(RIGHTB(DEC2BIN(ROW($1:$128)-1),{0,1,2,3,4,5,6}),0,))+COLUMN($A:$G),MID(DEC2BIN(ROW($1:$128)-1,7),{7,6,5,4,3,2,1},1)+1),SMALL(IF((MMULT(-(31-(0&amp;MID($B14,LEN(SUBSTITUTE(RIGHTB(DEC2BIN(ROW($1:$128)-1),{0,1,2,3,4,5,6}),0,))+COLUMN($A:$G),MID(DEC2BIN(ROW($1:$128)-1,7),{7,6,5,4,3,2,1},1)+1))&lt;0),ROW(12:18))=0)*(LEN($B14)-LEN(SUBSTITUTE(DEC2BIN(ROW($1:$128)-1),0,))=7),ROW($1:$128)),$J14+1),COLUMN(E14))</f>
        <v>18</v>
      </c>
      <c r="AC14" s="16" t="str">
        <f t="array" ref="AC14">INDEX(MID($B14,LEN(SUBSTITUTE(RIGHTB(DEC2BIN(ROW($1:$128)-1),{0,1,2,3,4,5,6}),0,))+COLUMN($A:$G),MID(DEC2BIN(ROW($1:$128)-1,7),{7,6,5,4,3,2,1},1)+1),SMALL(IF((MMULT(-(31-(0&amp;MID($B14,LEN(SUBSTITUTE(RIGHTB(DEC2BIN(ROW($1:$128)-1),{0,1,2,3,4,5,6}),0,))+COLUMN($A:$G),MID(DEC2BIN(ROW($1:$128)-1,7),{7,6,5,4,3,2,1},1)+1))&lt;0),ROW(12:18))=0)*(LEN($B14)-LEN(SUBSTITUTE(DEC2BIN(ROW($1:$128)-1),0,))=7),ROW($1:$128)),$J14+1),COLUMN(F14))</f>
        <v>22</v>
      </c>
      <c r="AD14" s="16" t="str">
        <f t="array" ref="AD14">INDEX(MID($B14,LEN(SUBSTITUTE(RIGHTB(DEC2BIN(ROW($1:$128)-1),{0,1,2,3,4,5,6}),0,))+COLUMN($A:$G),MID(DEC2BIN(ROW($1:$128)-1,7),{7,6,5,4,3,2,1},1)+1),SMALL(IF((MMULT(-(31-(0&amp;MID($B14,LEN(SUBSTITUTE(RIGHTB(DEC2BIN(ROW($1:$128)-1),{0,1,2,3,4,5,6}),0,))+COLUMN($A:$G),MID(DEC2BIN(ROW($1:$128)-1,7),{7,6,5,4,3,2,1},1)+1))&lt;0),ROW(12:18))=0)*(LEN($B14)-LEN(SUBSTITUTE(DEC2BIN(ROW($1:$128)-1),0,))=7),ROW($1:$128)),$J14+1),COLUMN(G14))</f>
        <v>17</v>
      </c>
      <c r="AE14" s="3"/>
      <c r="AF14" s="3"/>
      <c r="AG14" s="3"/>
      <c r="AH14" s="3"/>
      <c r="AI14" s="3">
        <f>LEN(AJ14)</f>
        <v>468</v>
      </c>
      <c r="AJ14" s="14" t="s">
        <v>41</v>
      </c>
      <c r="AK14" s="3"/>
      <c r="AL14" s="3"/>
      <c r="AM14" s="3"/>
      <c r="AN14" s="3"/>
      <c r="AO14" s="3"/>
      <c r="AP14" s="3"/>
      <c r="AQ14" s="10" t="str">
        <f t="array" ref="AQ14">LOOKUP(2,1/(7=
MMULT(IFERROR(--(MID($B14,{1,2,3,4,5,6,7}+LEN(SUBSTITUTE(RIGHT(DEC2BIN(ROW($1:$128)-1),{0,1,2,3,4,5,6}),0,)),MID(DEC2BIN(ROW($1:$128)-1,7),{7,6,5,4,3,2,1},1)+1)-32&lt;0),)*(7+LEN(SUBSTITUTE(DEC2BIN(ROW($1:$128)-1),0,))=LEN($B14)),{1;1;1;1;1;1;1})),
MID($B14,COLUMN(A12)+LEN(SUBSTITUTE(RIGHT(DEC2BIN(ROW($1:$128)-1),COLUMN(A12)-1),0,)),1+MID(DEC2BIN(ROW($1:$128)-1,7),8-COLUMN(A12),1)))</f>
        <v>1</v>
      </c>
      <c r="AR14" s="10" t="str">
        <f t="array" ref="AR14">LOOKUP(2,1/(7=
MMULT(IFERROR(--(MID($B14,{1,2,3,4,5,6,7}+LEN(SUBSTITUTE(RIGHT(DEC2BIN(ROW($1:$128)-1),{0,1,2,3,4,5,6}),0,)),MID(DEC2BIN(ROW($1:$128)-1,7),{7,6,5,4,3,2,1},1)+1)-32&lt;0),)*(7+LEN(SUBSTITUTE(DEC2BIN(ROW($1:$128)-1),0,))=LEN($B14)),{1;1;1;1;1;1;1})),
MID($B14,COLUMN(B12)+LEN(SUBSTITUTE(RIGHT(DEC2BIN(ROW($1:$128)-1),COLUMN(B12)-1),0,)),1+MID(DEC2BIN(ROW($1:$128)-1,7),8-COLUMN(B12),1)))</f>
        <v>24</v>
      </c>
      <c r="AS14" s="10" t="str">
        <f t="array" ref="AS14">LOOKUP(2,1/(7=
MMULT(IFERROR(--(MID($B14,{1,2,3,4,5,6,7}+LEN(SUBSTITUTE(RIGHT(DEC2BIN(ROW($1:$128)-1),{0,1,2,3,4,5,6}),0,)),MID(DEC2BIN(ROW($1:$128)-1,7),{7,6,5,4,3,2,1},1)+1)-32&lt;0),)*(7+LEN(SUBSTITUTE(DEC2BIN(ROW($1:$128)-1),0,))=LEN($B14)),{1;1;1;1;1;1;1})),
MID($B14,COLUMN(C12)+LEN(SUBSTITUTE(RIGHT(DEC2BIN(ROW($1:$128)-1),COLUMN(C12)-1),0,)),1+MID(DEC2BIN(ROW($1:$128)-1,7),8-COLUMN(C12),1)))</f>
        <v>13</v>
      </c>
      <c r="AT14" s="10" t="str">
        <f t="array" ref="AT14">LOOKUP(2,1/(7=
MMULT(IFERROR(--(MID($B14,{1,2,3,4,5,6,7}+LEN(SUBSTITUTE(RIGHT(DEC2BIN(ROW($1:$128)-1),{0,1,2,3,4,5,6}),0,)),MID(DEC2BIN(ROW($1:$128)-1,7),{7,6,5,4,3,2,1},1)+1)-32&lt;0),)*(7+LEN(SUBSTITUTE(DEC2BIN(ROW($1:$128)-1),0,))=LEN($B14)),{1;1;1;1;1;1;1})),
MID($B14,COLUMN(D12)+LEN(SUBSTITUTE(RIGHT(DEC2BIN(ROW($1:$128)-1),COLUMN(D12)-1),0,)),1+MID(DEC2BIN(ROW($1:$128)-1,7),8-COLUMN(D12),1)))</f>
        <v>26</v>
      </c>
      <c r="AU14" s="10" t="str">
        <f t="array" ref="AU14">LOOKUP(2,1/(7=
MMULT(IFERROR(--(MID($B14,{1,2,3,4,5,6,7}+LEN(SUBSTITUTE(RIGHT(DEC2BIN(ROW($1:$128)-1),{0,1,2,3,4,5,6}),0,)),MID(DEC2BIN(ROW($1:$128)-1,7),{7,6,5,4,3,2,1},1)+1)-32&lt;0),)*(7+LEN(SUBSTITUTE(DEC2BIN(ROW($1:$128)-1),0,))=LEN($B14)),{1;1;1;1;1;1;1})),
MID($B14,COLUMN(E12)+LEN(SUBSTITUTE(RIGHT(DEC2BIN(ROW($1:$128)-1),COLUMN(E12)-1),0,)),1+MID(DEC2BIN(ROW($1:$128)-1,7),8-COLUMN(E12),1)))</f>
        <v>18</v>
      </c>
      <c r="AV14" s="10" t="str">
        <f t="array" ref="AV14">LOOKUP(2,1/(7=
MMULT(IFERROR(--(MID($B14,{1,2,3,4,5,6,7}+LEN(SUBSTITUTE(RIGHT(DEC2BIN(ROW($1:$128)-1),{0,1,2,3,4,5,6}),0,)),MID(DEC2BIN(ROW($1:$128)-1,7),{7,6,5,4,3,2,1},1)+1)-32&lt;0),)*(7+LEN(SUBSTITUTE(DEC2BIN(ROW($1:$128)-1),0,))=LEN($B14)),{1;1;1;1;1;1;1})),
MID($B14,COLUMN(F12)+LEN(SUBSTITUTE(RIGHT(DEC2BIN(ROW($1:$128)-1),COLUMN(F12)-1),0,)),1+MID(DEC2BIN(ROW($1:$128)-1,7),8-COLUMN(F12),1)))</f>
        <v>22</v>
      </c>
      <c r="AW14" s="10" t="str">
        <f t="array" ref="AW14">LOOKUP(2,1/(7=
MMULT(IFERROR(--(MID($B14,{1,2,3,4,5,6,7}+LEN(SUBSTITUTE(RIGHT(DEC2BIN(ROW($1:$128)-1),{0,1,2,3,4,5,6}),0,)),MID(DEC2BIN(ROW($1:$128)-1,7),{7,6,5,4,3,2,1},1)+1)-32&lt;0),)*(7+LEN(SUBSTITUTE(DEC2BIN(ROW($1:$128)-1),0,))=LEN($B14)),{1;1;1;1;1;1;1})),
MID($B14,COLUMN(G12)+LEN(SUBSTITUTE(RIGHT(DEC2BIN(ROW($1:$128)-1),COLUMN(G12)-1),0,)),1+MID(DEC2BIN(ROW($1:$128)-1,7),8-COLUMN(G12),1)))</f>
        <v>17</v>
      </c>
    </row>
    <row r="15" spans="1:49" ht="15" x14ac:dyDescent="0.2">
      <c r="A15" s="4">
        <v>45191</v>
      </c>
      <c r="B15" s="5" t="s">
        <v>13</v>
      </c>
      <c r="C15" s="1">
        <v>10</v>
      </c>
      <c r="D15" s="1">
        <v>17</v>
      </c>
      <c r="E15" s="1">
        <v>26</v>
      </c>
      <c r="F15" s="1">
        <v>31</v>
      </c>
      <c r="G15" s="1">
        <v>25</v>
      </c>
      <c r="H15" s="1">
        <v>13</v>
      </c>
      <c r="I15" s="1">
        <v>25</v>
      </c>
      <c r="J15" s="15"/>
      <c r="K15" s="6">
        <f t="array" ref="K15">SMALL(IF((LEN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(13:19))=0),ROW($256:$383)),J15+1)</f>
        <v>256</v>
      </c>
      <c r="L15" s="3" t="str">
        <f t="shared" si="1"/>
        <v>10172631251325</v>
      </c>
      <c r="M15" s="3"/>
      <c r="N15" s="3" t="str">
        <f t="shared" si="2"/>
        <v>10</v>
      </c>
      <c r="O15" s="3" t="str">
        <f t="shared" si="3"/>
        <v>17</v>
      </c>
      <c r="P15" s="3" t="str">
        <f t="shared" si="4"/>
        <v>26</v>
      </c>
      <c r="Q15" s="3" t="str">
        <f t="shared" si="5"/>
        <v>31</v>
      </c>
      <c r="R15" s="3" t="str">
        <f t="shared" si="6"/>
        <v>25</v>
      </c>
      <c r="S15" s="3" t="str">
        <f t="shared" si="7"/>
        <v>13</v>
      </c>
      <c r="T15" s="3" t="str">
        <f t="shared" si="8"/>
        <v>25</v>
      </c>
      <c r="U15" s="1"/>
      <c r="V15" s="6">
        <f t="array" ref="V15">COUNT(1/IF((LEN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15,1,0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(13:19))=0),ROW($256:$383)))</f>
        <v>1</v>
      </c>
      <c r="W15" s="3"/>
      <c r="X15" s="16" t="str">
        <f t="array" ref="X15">INDEX(MID($B15,LEN(SUBSTITUTE(RIGHTB(DEC2BIN(ROW($1:$128)-1),{0,1,2,3,4,5,6}),0,))+COLUMN($A:$G),MID(DEC2BIN(ROW($1:$128)-1,7),{7,6,5,4,3,2,1},1)+1),SMALL(IF((MMULT(-(31-(0&amp;MID($B15,LEN(SUBSTITUTE(RIGHTB(DEC2BIN(ROW($1:$128)-1),{0,1,2,3,4,5,6}),0,))+COLUMN($A:$G),MID(DEC2BIN(ROW($1:$128)-1,7),{7,6,5,4,3,2,1},1)+1))&lt;0),ROW(13:19))=0)*(LEN($B15)-LEN(SUBSTITUTE(DEC2BIN(ROW($1:$128)-1),0,))=7),ROW($1:$128)),$J15+1),COLUMN(A15))</f>
        <v>10</v>
      </c>
      <c r="Y15" s="16" t="str">
        <f t="array" ref="Y15">INDEX(MID($B15,LEN(SUBSTITUTE(RIGHTB(DEC2BIN(ROW($1:$128)-1),{0,1,2,3,4,5,6}),0,))+COLUMN($A:$G),MID(DEC2BIN(ROW($1:$128)-1,7),{7,6,5,4,3,2,1},1)+1),SMALL(IF((MMULT(-(31-(0&amp;MID($B15,LEN(SUBSTITUTE(RIGHTB(DEC2BIN(ROW($1:$128)-1),{0,1,2,3,4,5,6}),0,))+COLUMN($A:$G),MID(DEC2BIN(ROW($1:$128)-1,7),{7,6,5,4,3,2,1},1)+1))&lt;0),ROW(13:19))=0)*(LEN($B15)-LEN(SUBSTITUTE(DEC2BIN(ROW($1:$128)-1),0,))=7),ROW($1:$128)),$J15+1),COLUMN(B15))</f>
        <v>17</v>
      </c>
      <c r="Z15" s="16" t="str">
        <f t="array" ref="Z15">INDEX(MID($B15,LEN(SUBSTITUTE(RIGHTB(DEC2BIN(ROW($1:$128)-1),{0,1,2,3,4,5,6}),0,))+COLUMN($A:$G),MID(DEC2BIN(ROW($1:$128)-1,7),{7,6,5,4,3,2,1},1)+1),SMALL(IF((MMULT(-(31-(0&amp;MID($B15,LEN(SUBSTITUTE(RIGHTB(DEC2BIN(ROW($1:$128)-1),{0,1,2,3,4,5,6}),0,))+COLUMN($A:$G),MID(DEC2BIN(ROW($1:$128)-1,7),{7,6,5,4,3,2,1},1)+1))&lt;0),ROW(13:19))=0)*(LEN($B15)-LEN(SUBSTITUTE(DEC2BIN(ROW($1:$128)-1),0,))=7),ROW($1:$128)),$J15+1),COLUMN(C15))</f>
        <v>26</v>
      </c>
      <c r="AA15" s="16" t="str">
        <f t="array" ref="AA15">INDEX(MID($B15,LEN(SUBSTITUTE(RIGHTB(DEC2BIN(ROW($1:$128)-1),{0,1,2,3,4,5,6}),0,))+COLUMN($A:$G),MID(DEC2BIN(ROW($1:$128)-1,7),{7,6,5,4,3,2,1},1)+1),SMALL(IF((MMULT(-(31-(0&amp;MID($B15,LEN(SUBSTITUTE(RIGHTB(DEC2BIN(ROW($1:$128)-1),{0,1,2,3,4,5,6}),0,))+COLUMN($A:$G),MID(DEC2BIN(ROW($1:$128)-1,7),{7,6,5,4,3,2,1},1)+1))&lt;0),ROW(13:19))=0)*(LEN($B15)-LEN(SUBSTITUTE(DEC2BIN(ROW($1:$128)-1),0,))=7),ROW($1:$128)),$J15+1),COLUMN(D15))</f>
        <v>31</v>
      </c>
      <c r="AB15" s="16" t="str">
        <f t="array" ref="AB15">INDEX(MID($B15,LEN(SUBSTITUTE(RIGHTB(DEC2BIN(ROW($1:$128)-1),{0,1,2,3,4,5,6}),0,))+COLUMN($A:$G),MID(DEC2BIN(ROW($1:$128)-1,7),{7,6,5,4,3,2,1},1)+1),SMALL(IF((MMULT(-(31-(0&amp;MID($B15,LEN(SUBSTITUTE(RIGHTB(DEC2BIN(ROW($1:$128)-1),{0,1,2,3,4,5,6}),0,))+COLUMN($A:$G),MID(DEC2BIN(ROW($1:$128)-1,7),{7,6,5,4,3,2,1},1)+1))&lt;0),ROW(13:19))=0)*(LEN($B15)-LEN(SUBSTITUTE(DEC2BIN(ROW($1:$128)-1),0,))=7),ROW($1:$128)),$J15+1),COLUMN(E15))</f>
        <v>25</v>
      </c>
      <c r="AC15" s="16" t="str">
        <f t="array" ref="AC15">INDEX(MID($B15,LEN(SUBSTITUTE(RIGHTB(DEC2BIN(ROW($1:$128)-1),{0,1,2,3,4,5,6}),0,))+COLUMN($A:$G),MID(DEC2BIN(ROW($1:$128)-1,7),{7,6,5,4,3,2,1},1)+1),SMALL(IF((MMULT(-(31-(0&amp;MID($B15,LEN(SUBSTITUTE(RIGHTB(DEC2BIN(ROW($1:$128)-1),{0,1,2,3,4,5,6}),0,))+COLUMN($A:$G),MID(DEC2BIN(ROW($1:$128)-1,7),{7,6,5,4,3,2,1},1)+1))&lt;0),ROW(13:19))=0)*(LEN($B15)-LEN(SUBSTITUTE(DEC2BIN(ROW($1:$128)-1),0,))=7),ROW($1:$128)),$J15+1),COLUMN(F15))</f>
        <v>13</v>
      </c>
      <c r="AD15" s="16" t="str">
        <f t="array" ref="AD15">INDEX(MID($B15,LEN(SUBSTITUTE(RIGHTB(DEC2BIN(ROW($1:$128)-1),{0,1,2,3,4,5,6}),0,))+COLUMN($A:$G),MID(DEC2BIN(ROW($1:$128)-1,7),{7,6,5,4,3,2,1},1)+1),SMALL(IF((MMULT(-(31-(0&amp;MID($B15,LEN(SUBSTITUTE(RIGHTB(DEC2BIN(ROW($1:$128)-1),{0,1,2,3,4,5,6}),0,))+COLUMN($A:$G),MID(DEC2BIN(ROW($1:$128)-1,7),{7,6,5,4,3,2,1},1)+1))&lt;0),ROW(13:19))=0)*(LEN($B15)-LEN(SUBSTITUTE(DEC2BIN(ROW($1:$128)-1),0,))=7),ROW($1:$128)),$J15+1),COLUMN(G15))</f>
        <v>25</v>
      </c>
      <c r="AE15" s="3"/>
      <c r="AF15" s="3"/>
      <c r="AG15" s="3"/>
      <c r="AH15" s="3"/>
      <c r="AI15" s="3"/>
      <c r="AJ15" s="9"/>
      <c r="AK15" s="3"/>
      <c r="AL15" s="3"/>
      <c r="AM15" s="3"/>
      <c r="AN15" s="3"/>
      <c r="AO15" s="3"/>
      <c r="AP15" s="3"/>
      <c r="AQ15" s="10" t="str">
        <f t="array" ref="AQ15">LOOKUP(2,1/(7=
MMULT(IFERROR(--(MID($B15,{1,2,3,4,5,6,7}+LEN(SUBSTITUTE(RIGHT(DEC2BIN(ROW($1:$128)-1),{0,1,2,3,4,5,6}),0,)),MID(DEC2BIN(ROW($1:$128)-1,7),{7,6,5,4,3,2,1},1)+1)-32&lt;0),)*(7+LEN(SUBSTITUTE(DEC2BIN(ROW($1:$128)-1),0,))=LEN($B15)),{1;1;1;1;1;1;1})),
MID($B15,COLUMN(A13)+LEN(SUBSTITUTE(RIGHT(DEC2BIN(ROW($1:$128)-1),COLUMN(A13)-1),0,)),1+MID(DEC2BIN(ROW($1:$128)-1,7),8-COLUMN(A13),1)))</f>
        <v>10</v>
      </c>
      <c r="AR15" s="10" t="str">
        <f t="array" ref="AR15">LOOKUP(2,1/(7=
MMULT(IFERROR(--(MID($B15,{1,2,3,4,5,6,7}+LEN(SUBSTITUTE(RIGHT(DEC2BIN(ROW($1:$128)-1),{0,1,2,3,4,5,6}),0,)),MID(DEC2BIN(ROW($1:$128)-1,7),{7,6,5,4,3,2,1},1)+1)-32&lt;0),)*(7+LEN(SUBSTITUTE(DEC2BIN(ROW($1:$128)-1),0,))=LEN($B15)),{1;1;1;1;1;1;1})),
MID($B15,COLUMN(B13)+LEN(SUBSTITUTE(RIGHT(DEC2BIN(ROW($1:$128)-1),COLUMN(B13)-1),0,)),1+MID(DEC2BIN(ROW($1:$128)-1,7),8-COLUMN(B13),1)))</f>
        <v>17</v>
      </c>
      <c r="AS15" s="10" t="str">
        <f t="array" ref="AS15">LOOKUP(2,1/(7=
MMULT(IFERROR(--(MID($B15,{1,2,3,4,5,6,7}+LEN(SUBSTITUTE(RIGHT(DEC2BIN(ROW($1:$128)-1),{0,1,2,3,4,5,6}),0,)),MID(DEC2BIN(ROW($1:$128)-1,7),{7,6,5,4,3,2,1},1)+1)-32&lt;0),)*(7+LEN(SUBSTITUTE(DEC2BIN(ROW($1:$128)-1),0,))=LEN($B15)),{1;1;1;1;1;1;1})),
MID($B15,COLUMN(C13)+LEN(SUBSTITUTE(RIGHT(DEC2BIN(ROW($1:$128)-1),COLUMN(C13)-1),0,)),1+MID(DEC2BIN(ROW($1:$128)-1,7),8-COLUMN(C13),1)))</f>
        <v>26</v>
      </c>
      <c r="AT15" s="10" t="str">
        <f t="array" ref="AT15">LOOKUP(2,1/(7=
MMULT(IFERROR(--(MID($B15,{1,2,3,4,5,6,7}+LEN(SUBSTITUTE(RIGHT(DEC2BIN(ROW($1:$128)-1),{0,1,2,3,4,5,6}),0,)),MID(DEC2BIN(ROW($1:$128)-1,7),{7,6,5,4,3,2,1},1)+1)-32&lt;0),)*(7+LEN(SUBSTITUTE(DEC2BIN(ROW($1:$128)-1),0,))=LEN($B15)),{1;1;1;1;1;1;1})),
MID($B15,COLUMN(D13)+LEN(SUBSTITUTE(RIGHT(DEC2BIN(ROW($1:$128)-1),COLUMN(D13)-1),0,)),1+MID(DEC2BIN(ROW($1:$128)-1,7),8-COLUMN(D13),1)))</f>
        <v>31</v>
      </c>
      <c r="AU15" s="10" t="str">
        <f t="array" ref="AU15">LOOKUP(2,1/(7=
MMULT(IFERROR(--(MID($B15,{1,2,3,4,5,6,7}+LEN(SUBSTITUTE(RIGHT(DEC2BIN(ROW($1:$128)-1),{0,1,2,3,4,5,6}),0,)),MID(DEC2BIN(ROW($1:$128)-1,7),{7,6,5,4,3,2,1},1)+1)-32&lt;0),)*(7+LEN(SUBSTITUTE(DEC2BIN(ROW($1:$128)-1),0,))=LEN($B15)),{1;1;1;1;1;1;1})),
MID($B15,COLUMN(E13)+LEN(SUBSTITUTE(RIGHT(DEC2BIN(ROW($1:$128)-1),COLUMN(E13)-1),0,)),1+MID(DEC2BIN(ROW($1:$128)-1,7),8-COLUMN(E13),1)))</f>
        <v>25</v>
      </c>
      <c r="AV15" s="10" t="str">
        <f t="array" ref="AV15">LOOKUP(2,1/(7=
MMULT(IFERROR(--(MID($B15,{1,2,3,4,5,6,7}+LEN(SUBSTITUTE(RIGHT(DEC2BIN(ROW($1:$128)-1),{0,1,2,3,4,5,6}),0,)),MID(DEC2BIN(ROW($1:$128)-1,7),{7,6,5,4,3,2,1},1)+1)-32&lt;0),)*(7+LEN(SUBSTITUTE(DEC2BIN(ROW($1:$128)-1),0,))=LEN($B15)),{1;1;1;1;1;1;1})),
MID($B15,COLUMN(F13)+LEN(SUBSTITUTE(RIGHT(DEC2BIN(ROW($1:$128)-1),COLUMN(F13)-1),0,)),1+MID(DEC2BIN(ROW($1:$128)-1,7),8-COLUMN(F13),1)))</f>
        <v>13</v>
      </c>
      <c r="AW15" s="10" t="str">
        <f t="array" ref="AW15">LOOKUP(2,1/(7=
MMULT(IFERROR(--(MID($B15,{1,2,3,4,5,6,7}+LEN(SUBSTITUTE(RIGHT(DEC2BIN(ROW($1:$128)-1),{0,1,2,3,4,5,6}),0,)),MID(DEC2BIN(ROW($1:$128)-1,7),{7,6,5,4,3,2,1},1)+1)-32&lt;0),)*(7+LEN(SUBSTITUTE(DEC2BIN(ROW($1:$128)-1),0,))=LEN($B15)),{1;1;1;1;1;1;1})),
MID($B15,COLUMN(G13)+LEN(SUBSTITUTE(RIGHT(DEC2BIN(ROW($1:$128)-1),COLUMN(G13)-1),0,)),1+MID(DEC2BIN(ROW($1:$128)-1,7),8-COLUMN(G13),1)))</f>
        <v>25</v>
      </c>
    </row>
    <row r="16" spans="1:49" ht="15" x14ac:dyDescent="0.2">
      <c r="A16" s="4">
        <v>45192</v>
      </c>
      <c r="B16" s="5" t="s">
        <v>14</v>
      </c>
      <c r="C16" s="1">
        <v>5</v>
      </c>
      <c r="D16" s="1">
        <v>25</v>
      </c>
      <c r="E16" s="1">
        <v>13</v>
      </c>
      <c r="F16" s="1">
        <v>12</v>
      </c>
      <c r="G16" s="1">
        <v>15</v>
      </c>
      <c r="H16" s="1">
        <v>1</v>
      </c>
      <c r="I16" s="1">
        <v>16</v>
      </c>
      <c r="J16" s="15">
        <v>1</v>
      </c>
      <c r="K16" s="6">
        <f t="array" ref="K16">SMALL(IF((LEN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(14:20))=0),ROW($256:$383)),J16+1)</f>
        <v>321</v>
      </c>
      <c r="L16" s="3" t="str">
        <f t="shared" si="1"/>
        <v>05251312151106</v>
      </c>
      <c r="M16" s="3"/>
      <c r="N16" s="3" t="str">
        <f t="shared" si="2"/>
        <v>05</v>
      </c>
      <c r="O16" s="3" t="str">
        <f t="shared" si="3"/>
        <v>25</v>
      </c>
      <c r="P16" s="3" t="str">
        <f t="shared" si="4"/>
        <v>13</v>
      </c>
      <c r="Q16" s="3" t="str">
        <f t="shared" si="5"/>
        <v>12</v>
      </c>
      <c r="R16" s="3" t="str">
        <f t="shared" si="6"/>
        <v>15</v>
      </c>
      <c r="S16" s="3" t="str">
        <f t="shared" si="7"/>
        <v>11</v>
      </c>
      <c r="T16" s="3" t="str">
        <f t="shared" si="8"/>
        <v>06</v>
      </c>
      <c r="U16" s="1"/>
      <c r="V16" s="6">
        <f t="array" ref="V16">COUNT(1/IF((LEN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16,1,0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(14:20))=0),ROW($256:$383)))</f>
        <v>2</v>
      </c>
      <c r="W16" s="3"/>
      <c r="X16" s="16" t="str">
        <f t="array" ref="X16">INDEX(MID($B16,LEN(SUBSTITUTE(RIGHTB(DEC2BIN(ROW($1:$128)-1),{0,1,2,3,4,5,6}),0,))+COLUMN($A:$G),MID(DEC2BIN(ROW($1:$128)-1,7),{7,6,5,4,3,2,1},1)+1),SMALL(IF((MMULT(-(31-(0&amp;MID($B16,LEN(SUBSTITUTE(RIGHTB(DEC2BIN(ROW($1:$128)-1),{0,1,2,3,4,5,6}),0,))+COLUMN($A:$G),MID(DEC2BIN(ROW($1:$128)-1,7),{7,6,5,4,3,2,1},1)+1))&lt;0),ROW(14:20))=0)*(LEN($B16)-LEN(SUBSTITUTE(DEC2BIN(ROW($1:$128)-1),0,))=7),ROW($1:$128)),$J16+1),COLUMN(A16))</f>
        <v>5</v>
      </c>
      <c r="Y16" s="16" t="str">
        <f t="array" ref="Y16">INDEX(MID($B16,LEN(SUBSTITUTE(RIGHTB(DEC2BIN(ROW($1:$128)-1),{0,1,2,3,4,5,6}),0,))+COLUMN($A:$G),MID(DEC2BIN(ROW($1:$128)-1,7),{7,6,5,4,3,2,1},1)+1),SMALL(IF((MMULT(-(31-(0&amp;MID($B16,LEN(SUBSTITUTE(RIGHTB(DEC2BIN(ROW($1:$128)-1),{0,1,2,3,4,5,6}),0,))+COLUMN($A:$G),MID(DEC2BIN(ROW($1:$128)-1,7),{7,6,5,4,3,2,1},1)+1))&lt;0),ROW(14:20))=0)*(LEN($B16)-LEN(SUBSTITUTE(DEC2BIN(ROW($1:$128)-1),0,))=7),ROW($1:$128)),$J16+1),COLUMN(B16))</f>
        <v>25</v>
      </c>
      <c r="Z16" s="16" t="str">
        <f t="array" ref="Z16">INDEX(MID($B16,LEN(SUBSTITUTE(RIGHTB(DEC2BIN(ROW($1:$128)-1),{0,1,2,3,4,5,6}),0,))+COLUMN($A:$G),MID(DEC2BIN(ROW($1:$128)-1,7),{7,6,5,4,3,2,1},1)+1),SMALL(IF((MMULT(-(31-(0&amp;MID($B16,LEN(SUBSTITUTE(RIGHTB(DEC2BIN(ROW($1:$128)-1),{0,1,2,3,4,5,6}),0,))+COLUMN($A:$G),MID(DEC2BIN(ROW($1:$128)-1,7),{7,6,5,4,3,2,1},1)+1))&lt;0),ROW(14:20))=0)*(LEN($B16)-LEN(SUBSTITUTE(DEC2BIN(ROW($1:$128)-1),0,))=7),ROW($1:$128)),$J16+1),COLUMN(C16))</f>
        <v>13</v>
      </c>
      <c r="AA16" s="16" t="str">
        <f t="array" ref="AA16">INDEX(MID($B16,LEN(SUBSTITUTE(RIGHTB(DEC2BIN(ROW($1:$128)-1),{0,1,2,3,4,5,6}),0,))+COLUMN($A:$G),MID(DEC2BIN(ROW($1:$128)-1,7),{7,6,5,4,3,2,1},1)+1),SMALL(IF((MMULT(-(31-(0&amp;MID($B16,LEN(SUBSTITUTE(RIGHTB(DEC2BIN(ROW($1:$128)-1),{0,1,2,3,4,5,6}),0,))+COLUMN($A:$G),MID(DEC2BIN(ROW($1:$128)-1,7),{7,6,5,4,3,2,1},1)+1))&lt;0),ROW(14:20))=0)*(LEN($B16)-LEN(SUBSTITUTE(DEC2BIN(ROW($1:$128)-1),0,))=7),ROW($1:$128)),$J16+1),COLUMN(D16))</f>
        <v>12</v>
      </c>
      <c r="AB16" s="16" t="str">
        <f t="array" ref="AB16">INDEX(MID($B16,LEN(SUBSTITUTE(RIGHTB(DEC2BIN(ROW($1:$128)-1),{0,1,2,3,4,5,6}),0,))+COLUMN($A:$G),MID(DEC2BIN(ROW($1:$128)-1,7),{7,6,5,4,3,2,1},1)+1),SMALL(IF((MMULT(-(31-(0&amp;MID($B16,LEN(SUBSTITUTE(RIGHTB(DEC2BIN(ROW($1:$128)-1),{0,1,2,3,4,5,6}),0,))+COLUMN($A:$G),MID(DEC2BIN(ROW($1:$128)-1,7),{7,6,5,4,3,2,1},1)+1))&lt;0),ROW(14:20))=0)*(LEN($B16)-LEN(SUBSTITUTE(DEC2BIN(ROW($1:$128)-1),0,))=7),ROW($1:$128)),$J16+1),COLUMN(E16))</f>
        <v>15</v>
      </c>
      <c r="AC16" s="16" t="str">
        <f t="array" ref="AC16">INDEX(MID($B16,LEN(SUBSTITUTE(RIGHTB(DEC2BIN(ROW($1:$128)-1),{0,1,2,3,4,5,6}),0,))+COLUMN($A:$G),MID(DEC2BIN(ROW($1:$128)-1,7),{7,6,5,4,3,2,1},1)+1),SMALL(IF((MMULT(-(31-(0&amp;MID($B16,LEN(SUBSTITUTE(RIGHTB(DEC2BIN(ROW($1:$128)-1),{0,1,2,3,4,5,6}),0,))+COLUMN($A:$G),MID(DEC2BIN(ROW($1:$128)-1,7),{7,6,5,4,3,2,1},1)+1))&lt;0),ROW(14:20))=0)*(LEN($B16)-LEN(SUBSTITUTE(DEC2BIN(ROW($1:$128)-1),0,))=7),ROW($1:$128)),$J16+1),COLUMN(F16))</f>
        <v>1</v>
      </c>
      <c r="AD16" s="16" t="str">
        <f t="array" ref="AD16">INDEX(MID($B16,LEN(SUBSTITUTE(RIGHTB(DEC2BIN(ROW($1:$128)-1),{0,1,2,3,4,5,6}),0,))+COLUMN($A:$G),MID(DEC2BIN(ROW($1:$128)-1,7),{7,6,5,4,3,2,1},1)+1),SMALL(IF((MMULT(-(31-(0&amp;MID($B16,LEN(SUBSTITUTE(RIGHTB(DEC2BIN(ROW($1:$128)-1),{0,1,2,3,4,5,6}),0,))+COLUMN($A:$G),MID(DEC2BIN(ROW($1:$128)-1,7),{7,6,5,4,3,2,1},1)+1))&lt;0),ROW(14:20))=0)*(LEN($B16)-LEN(SUBSTITUTE(DEC2BIN(ROW($1:$128)-1),0,))=7),ROW($1:$128)),$J16+1),COLUMN(G16))</f>
        <v>16</v>
      </c>
      <c r="AE16" s="3"/>
      <c r="AF16" s="3"/>
      <c r="AG16" s="3"/>
      <c r="AH16" s="3"/>
      <c r="AI16" s="3"/>
      <c r="AJ16" s="3"/>
      <c r="AK16" s="12">
        <f t="array" ref="AK16">--(0&amp;MID($B$22,LEN(SUBSTITUTE(RIGHTB(DEC2BIN(ROW($1:$128)-1),COLUMN(A:G)-1),0,))+COLUMN(A:G),MID(DEC2BIN(ROW($1:$128)-1,7),8-COLUMN(A:G),1)+1))</f>
        <v>7</v>
      </c>
      <c r="AL16" s="14" t="s">
        <v>32</v>
      </c>
      <c r="AM16" s="3"/>
      <c r="AN16" s="3"/>
      <c r="AO16" s="3"/>
      <c r="AP16" s="3"/>
      <c r="AQ16" s="10" t="str">
        <f t="array" ref="AQ16">LOOKUP(2,1/(7=
MMULT(IFERROR(--(MID($B16,{1,2,3,4,5,6,7}+LEN(SUBSTITUTE(RIGHT(DEC2BIN(ROW($1:$128)-1),{0,1,2,3,4,5,6}),0,)),MID(DEC2BIN(ROW($1:$128)-1,7),{7,6,5,4,3,2,1},1)+1)-32&lt;0),)*(7+LEN(SUBSTITUTE(DEC2BIN(ROW($1:$128)-1),0,))=LEN($B16)),{1;1;1;1;1;1;1})),
MID($B16,COLUMN(A14)+LEN(SUBSTITUTE(RIGHT(DEC2BIN(ROW($1:$128)-1),COLUMN(A14)-1),0,)),1+MID(DEC2BIN(ROW($1:$128)-1,7),8-COLUMN(A14),1)))</f>
        <v>5</v>
      </c>
      <c r="AR16" s="10" t="str">
        <f t="array" ref="AR16">LOOKUP(2,1/(7=
MMULT(IFERROR(--(MID($B16,{1,2,3,4,5,6,7}+LEN(SUBSTITUTE(RIGHT(DEC2BIN(ROW($1:$128)-1),{0,1,2,3,4,5,6}),0,)),MID(DEC2BIN(ROW($1:$128)-1,7),{7,6,5,4,3,2,1},1)+1)-32&lt;0),)*(7+LEN(SUBSTITUTE(DEC2BIN(ROW($1:$128)-1),0,))=LEN($B16)),{1;1;1;1;1;1;1})),
MID($B16,COLUMN(B14)+LEN(SUBSTITUTE(RIGHT(DEC2BIN(ROW($1:$128)-1),COLUMN(B14)-1),0,)),1+MID(DEC2BIN(ROW($1:$128)-1,7),8-COLUMN(B14),1)))</f>
        <v>25</v>
      </c>
      <c r="AS16" s="10" t="str">
        <f t="array" ref="AS16">LOOKUP(2,1/(7=
MMULT(IFERROR(--(MID($B16,{1,2,3,4,5,6,7}+LEN(SUBSTITUTE(RIGHT(DEC2BIN(ROW($1:$128)-1),{0,1,2,3,4,5,6}),0,)),MID(DEC2BIN(ROW($1:$128)-1,7),{7,6,5,4,3,2,1},1)+1)-32&lt;0),)*(7+LEN(SUBSTITUTE(DEC2BIN(ROW($1:$128)-1),0,))=LEN($B16)),{1;1;1;1;1;1;1})),
MID($B16,COLUMN(C14)+LEN(SUBSTITUTE(RIGHT(DEC2BIN(ROW($1:$128)-1),COLUMN(C14)-1),0,)),1+MID(DEC2BIN(ROW($1:$128)-1,7),8-COLUMN(C14),1)))</f>
        <v>13</v>
      </c>
      <c r="AT16" s="10" t="str">
        <f t="array" ref="AT16">LOOKUP(2,1/(7=
MMULT(IFERROR(--(MID($B16,{1,2,3,4,5,6,7}+LEN(SUBSTITUTE(RIGHT(DEC2BIN(ROW($1:$128)-1),{0,1,2,3,4,5,6}),0,)),MID(DEC2BIN(ROW($1:$128)-1,7),{7,6,5,4,3,2,1},1)+1)-32&lt;0),)*(7+LEN(SUBSTITUTE(DEC2BIN(ROW($1:$128)-1),0,))=LEN($B16)),{1;1;1;1;1;1;1})),
MID($B16,COLUMN(D14)+LEN(SUBSTITUTE(RIGHT(DEC2BIN(ROW($1:$128)-1),COLUMN(D14)-1),0,)),1+MID(DEC2BIN(ROW($1:$128)-1,7),8-COLUMN(D14),1)))</f>
        <v>12</v>
      </c>
      <c r="AU16" s="10" t="str">
        <f t="array" ref="AU16">LOOKUP(2,1/(7=
MMULT(IFERROR(--(MID($B16,{1,2,3,4,5,6,7}+LEN(SUBSTITUTE(RIGHT(DEC2BIN(ROW($1:$128)-1),{0,1,2,3,4,5,6}),0,)),MID(DEC2BIN(ROW($1:$128)-1,7),{7,6,5,4,3,2,1},1)+1)-32&lt;0),)*(7+LEN(SUBSTITUTE(DEC2BIN(ROW($1:$128)-1),0,))=LEN($B16)),{1;1;1;1;1;1;1})),
MID($B16,COLUMN(E14)+LEN(SUBSTITUTE(RIGHT(DEC2BIN(ROW($1:$128)-1),COLUMN(E14)-1),0,)),1+MID(DEC2BIN(ROW($1:$128)-1,7),8-COLUMN(E14),1)))</f>
        <v>15</v>
      </c>
      <c r="AV16" s="10" t="str">
        <f t="array" ref="AV16">LOOKUP(2,1/(7=
MMULT(IFERROR(--(MID($B16,{1,2,3,4,5,6,7}+LEN(SUBSTITUTE(RIGHT(DEC2BIN(ROW($1:$128)-1),{0,1,2,3,4,5,6}),0,)),MID(DEC2BIN(ROW($1:$128)-1,7),{7,6,5,4,3,2,1},1)+1)-32&lt;0),)*(7+LEN(SUBSTITUTE(DEC2BIN(ROW($1:$128)-1),0,))=LEN($B16)),{1;1;1;1;1;1;1})),
MID($B16,COLUMN(F14)+LEN(SUBSTITUTE(RIGHT(DEC2BIN(ROW($1:$128)-1),COLUMN(F14)-1),0,)),1+MID(DEC2BIN(ROW($1:$128)-1,7),8-COLUMN(F14),1)))</f>
        <v>1</v>
      </c>
      <c r="AW16" s="10" t="str">
        <f t="array" ref="AW16">LOOKUP(2,1/(7=
MMULT(IFERROR(--(MID($B16,{1,2,3,4,5,6,7}+LEN(SUBSTITUTE(RIGHT(DEC2BIN(ROW($1:$128)-1),{0,1,2,3,4,5,6}),0,)),MID(DEC2BIN(ROW($1:$128)-1,7),{7,6,5,4,3,2,1},1)+1)-32&lt;0),)*(7+LEN(SUBSTITUTE(DEC2BIN(ROW($1:$128)-1),0,))=LEN($B16)),{1;1;1;1;1;1;1})),
MID($B16,COLUMN(G14)+LEN(SUBSTITUTE(RIGHT(DEC2BIN(ROW($1:$128)-1),COLUMN(G14)-1),0,)),1+MID(DEC2BIN(ROW($1:$128)-1,7),8-COLUMN(G14),1)))</f>
        <v>16</v>
      </c>
    </row>
    <row r="17" spans="1:49" ht="15" x14ac:dyDescent="0.2">
      <c r="A17" s="4">
        <v>45193</v>
      </c>
      <c r="B17" s="5" t="s">
        <v>15</v>
      </c>
      <c r="C17" s="1">
        <v>18</v>
      </c>
      <c r="D17" s="1">
        <v>26</v>
      </c>
      <c r="E17" s="1">
        <v>21</v>
      </c>
      <c r="F17" s="1">
        <v>8</v>
      </c>
      <c r="G17" s="1">
        <v>29</v>
      </c>
      <c r="H17" s="1">
        <v>7</v>
      </c>
      <c r="I17" s="1">
        <v>21</v>
      </c>
      <c r="J17" s="15"/>
      <c r="K17" s="6">
        <f t="array" ref="K17">SMALL(IF((LEN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(15:21))=0),ROW($256:$383)),J17+1)</f>
        <v>292</v>
      </c>
      <c r="L17" s="3" t="str">
        <f t="shared" si="1"/>
        <v>18260218290721</v>
      </c>
      <c r="M17" s="3"/>
      <c r="N17" s="3" t="str">
        <f t="shared" si="2"/>
        <v>18</v>
      </c>
      <c r="O17" s="3" t="str">
        <f t="shared" si="3"/>
        <v>26</v>
      </c>
      <c r="P17" s="3" t="str">
        <f t="shared" si="4"/>
        <v>02</v>
      </c>
      <c r="Q17" s="3" t="str">
        <f t="shared" si="5"/>
        <v>18</v>
      </c>
      <c r="R17" s="3" t="str">
        <f t="shared" si="6"/>
        <v>29</v>
      </c>
      <c r="S17" s="3" t="str">
        <f t="shared" si="7"/>
        <v>07</v>
      </c>
      <c r="T17" s="3" t="str">
        <f t="shared" si="8"/>
        <v>21</v>
      </c>
      <c r="U17" s="1"/>
      <c r="V17" s="6">
        <f t="array" ref="V17">COUNT(1/IF((LEN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17,1,0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(15:21))=0),ROW($256:$383)))</f>
        <v>2</v>
      </c>
      <c r="W17" s="3"/>
      <c r="X17" s="16" t="str">
        <f t="array" ref="X17">INDEX(MID($B17,LEN(SUBSTITUTE(RIGHTB(DEC2BIN(ROW($1:$128)-1),{0,1,2,3,4,5,6}),0,))+COLUMN($A:$G),MID(DEC2BIN(ROW($1:$128)-1,7),{7,6,5,4,3,2,1},1)+1),SMALL(IF((MMULT(-(31-(0&amp;MID($B17,LEN(SUBSTITUTE(RIGHTB(DEC2BIN(ROW($1:$128)-1),{0,1,2,3,4,5,6}),0,))+COLUMN($A:$G),MID(DEC2BIN(ROW($1:$128)-1,7),{7,6,5,4,3,2,1},1)+1))&lt;0),ROW(15:21))=0)*(LEN($B17)-LEN(SUBSTITUTE(DEC2BIN(ROW($1:$128)-1),0,))=7),ROW($1:$128)),$J17+1),COLUMN(A17))</f>
        <v>18</v>
      </c>
      <c r="Y17" s="16" t="str">
        <f t="array" ref="Y17">INDEX(MID($B17,LEN(SUBSTITUTE(RIGHTB(DEC2BIN(ROW($1:$128)-1),{0,1,2,3,4,5,6}),0,))+COLUMN($A:$G),MID(DEC2BIN(ROW($1:$128)-1,7),{7,6,5,4,3,2,1},1)+1),SMALL(IF((MMULT(-(31-(0&amp;MID($B17,LEN(SUBSTITUTE(RIGHTB(DEC2BIN(ROW($1:$128)-1),{0,1,2,3,4,5,6}),0,))+COLUMN($A:$G),MID(DEC2BIN(ROW($1:$128)-1,7),{7,6,5,4,3,2,1},1)+1))&lt;0),ROW(15:21))=0)*(LEN($B17)-LEN(SUBSTITUTE(DEC2BIN(ROW($1:$128)-1),0,))=7),ROW($1:$128)),$J17+1),COLUMN(B17))</f>
        <v>26</v>
      </c>
      <c r="Z17" s="16" t="str">
        <f t="array" ref="Z17">INDEX(MID($B17,LEN(SUBSTITUTE(RIGHTB(DEC2BIN(ROW($1:$128)-1),{0,1,2,3,4,5,6}),0,))+COLUMN($A:$G),MID(DEC2BIN(ROW($1:$128)-1,7),{7,6,5,4,3,2,1},1)+1),SMALL(IF((MMULT(-(31-(0&amp;MID($B17,LEN(SUBSTITUTE(RIGHTB(DEC2BIN(ROW($1:$128)-1),{0,1,2,3,4,5,6}),0,))+COLUMN($A:$G),MID(DEC2BIN(ROW($1:$128)-1,7),{7,6,5,4,3,2,1},1)+1))&lt;0),ROW(15:21))=0)*(LEN($B17)-LEN(SUBSTITUTE(DEC2BIN(ROW($1:$128)-1),0,))=7),ROW($1:$128)),$J17+1),COLUMN(C17))</f>
        <v>21</v>
      </c>
      <c r="AA17" s="16" t="str">
        <f t="array" ref="AA17">INDEX(MID($B17,LEN(SUBSTITUTE(RIGHTB(DEC2BIN(ROW($1:$128)-1),{0,1,2,3,4,5,6}),0,))+COLUMN($A:$G),MID(DEC2BIN(ROW($1:$128)-1,7),{7,6,5,4,3,2,1},1)+1),SMALL(IF((MMULT(-(31-(0&amp;MID($B17,LEN(SUBSTITUTE(RIGHTB(DEC2BIN(ROW($1:$128)-1),{0,1,2,3,4,5,6}),0,))+COLUMN($A:$G),MID(DEC2BIN(ROW($1:$128)-1,7),{7,6,5,4,3,2,1},1)+1))&lt;0),ROW(15:21))=0)*(LEN($B17)-LEN(SUBSTITUTE(DEC2BIN(ROW($1:$128)-1),0,))=7),ROW($1:$128)),$J17+1),COLUMN(D17))</f>
        <v>8</v>
      </c>
      <c r="AB17" s="16" t="str">
        <f t="array" ref="AB17">INDEX(MID($B17,LEN(SUBSTITUTE(RIGHTB(DEC2BIN(ROW($1:$128)-1),{0,1,2,3,4,5,6}),0,))+COLUMN($A:$G),MID(DEC2BIN(ROW($1:$128)-1,7),{7,6,5,4,3,2,1},1)+1),SMALL(IF((MMULT(-(31-(0&amp;MID($B17,LEN(SUBSTITUTE(RIGHTB(DEC2BIN(ROW($1:$128)-1),{0,1,2,3,4,5,6}),0,))+COLUMN($A:$G),MID(DEC2BIN(ROW($1:$128)-1,7),{7,6,5,4,3,2,1},1)+1))&lt;0),ROW(15:21))=0)*(LEN($B17)-LEN(SUBSTITUTE(DEC2BIN(ROW($1:$128)-1),0,))=7),ROW($1:$128)),$J17+1),COLUMN(E17))</f>
        <v>29</v>
      </c>
      <c r="AC17" s="16" t="str">
        <f t="array" ref="AC17">INDEX(MID($B17,LEN(SUBSTITUTE(RIGHTB(DEC2BIN(ROW($1:$128)-1),{0,1,2,3,4,5,6}),0,))+COLUMN($A:$G),MID(DEC2BIN(ROW($1:$128)-1,7),{7,6,5,4,3,2,1},1)+1),SMALL(IF((MMULT(-(31-(0&amp;MID($B17,LEN(SUBSTITUTE(RIGHTB(DEC2BIN(ROW($1:$128)-1),{0,1,2,3,4,5,6}),0,))+COLUMN($A:$G),MID(DEC2BIN(ROW($1:$128)-1,7),{7,6,5,4,3,2,1},1)+1))&lt;0),ROW(15:21))=0)*(LEN($B17)-LEN(SUBSTITUTE(DEC2BIN(ROW($1:$128)-1),0,))=7),ROW($1:$128)),$J17+1),COLUMN(F17))</f>
        <v>7</v>
      </c>
      <c r="AD17" s="16" t="str">
        <f t="array" ref="AD17">INDEX(MID($B17,LEN(SUBSTITUTE(RIGHTB(DEC2BIN(ROW($1:$128)-1),{0,1,2,3,4,5,6}),0,))+COLUMN($A:$G),MID(DEC2BIN(ROW($1:$128)-1,7),{7,6,5,4,3,2,1},1)+1),SMALL(IF((MMULT(-(31-(0&amp;MID($B17,LEN(SUBSTITUTE(RIGHTB(DEC2BIN(ROW($1:$128)-1),{0,1,2,3,4,5,6}),0,))+COLUMN($A:$G),MID(DEC2BIN(ROW($1:$128)-1,7),{7,6,5,4,3,2,1},1)+1))&lt;0),ROW(15:21))=0)*(LEN($B17)-LEN(SUBSTITUTE(DEC2BIN(ROW($1:$128)-1),0,))=7),ROW($1:$128)),$J17+1),COLUMN(G17))</f>
        <v>21</v>
      </c>
      <c r="AE17" s="3"/>
      <c r="AF17" s="3"/>
      <c r="AG17" s="3"/>
      <c r="AH17" s="3"/>
      <c r="AI17" s="3"/>
      <c r="AJ17" s="3"/>
      <c r="AK17" s="12">
        <f t="array" ref="AK17">MMULT(-(31-(0&amp;MID($B$22,LEN(SUBSTITUTE(RIGHTB(DEC2BIN(ROW($1:$128)-1),COLUMN(A:G)-1),0,))+COLUMN(A:G),MID(DEC2BIN(ROW($1:$128)-1,7),8-COLUMN(A:G),1)+1))&lt;0),ROW(1:7))</f>
        <v>0</v>
      </c>
      <c r="AL17" s="13" t="s">
        <v>33</v>
      </c>
      <c r="AM17" s="3"/>
      <c r="AN17" s="3"/>
      <c r="AO17" s="3"/>
      <c r="AP17" s="3"/>
      <c r="AQ17" s="10" t="str">
        <f t="array" ref="AQ17">LOOKUP(2,1/(7=
MMULT(IFERROR(--(MID($B17,{1,2,3,4,5,6,7}+LEN(SUBSTITUTE(RIGHT(DEC2BIN(ROW($1:$128)-1),{0,1,2,3,4,5,6}),0,)),MID(DEC2BIN(ROW($1:$128)-1,7),{7,6,5,4,3,2,1},1)+1)-32&lt;0),)*(7+LEN(SUBSTITUTE(DEC2BIN(ROW($1:$128)-1),0,))=LEN($B17)),{1;1;1;1;1;1;1})),
MID($B17,COLUMN(A15)+LEN(SUBSTITUTE(RIGHT(DEC2BIN(ROW($1:$128)-1),COLUMN(A15)-1),0,)),1+MID(DEC2BIN(ROW($1:$128)-1,7),8-COLUMN(A15),1)))</f>
        <v>18</v>
      </c>
      <c r="AR17" s="10" t="str">
        <f t="array" ref="AR17">LOOKUP(2,1/(7=
MMULT(IFERROR(--(MID($B17,{1,2,3,4,5,6,7}+LEN(SUBSTITUTE(RIGHT(DEC2BIN(ROW($1:$128)-1),{0,1,2,3,4,5,6}),0,)),MID(DEC2BIN(ROW($1:$128)-1,7),{7,6,5,4,3,2,1},1)+1)-32&lt;0),)*(7+LEN(SUBSTITUTE(DEC2BIN(ROW($1:$128)-1),0,))=LEN($B17)),{1;1;1;1;1;1;1})),
MID($B17,COLUMN(B15)+LEN(SUBSTITUTE(RIGHT(DEC2BIN(ROW($1:$128)-1),COLUMN(B15)-1),0,)),1+MID(DEC2BIN(ROW($1:$128)-1,7),8-COLUMN(B15),1)))</f>
        <v>26</v>
      </c>
      <c r="AS17" s="10" t="str">
        <f t="array" ref="AS17">LOOKUP(2,1/(7=
MMULT(IFERROR(--(MID($B17,{1,2,3,4,5,6,7}+LEN(SUBSTITUTE(RIGHT(DEC2BIN(ROW($1:$128)-1),{0,1,2,3,4,5,6}),0,)),MID(DEC2BIN(ROW($1:$128)-1,7),{7,6,5,4,3,2,1},1)+1)-32&lt;0),)*(7+LEN(SUBSTITUTE(DEC2BIN(ROW($1:$128)-1),0,))=LEN($B17)),{1;1;1;1;1;1;1})),
MID($B17,COLUMN(C15)+LEN(SUBSTITUTE(RIGHT(DEC2BIN(ROW($1:$128)-1),COLUMN(C15)-1),0,)),1+MID(DEC2BIN(ROW($1:$128)-1,7),8-COLUMN(C15),1)))</f>
        <v>2</v>
      </c>
      <c r="AT17" s="10" t="str">
        <f t="array" ref="AT17">LOOKUP(2,1/(7=
MMULT(IFERROR(--(MID($B17,{1,2,3,4,5,6,7}+LEN(SUBSTITUTE(RIGHT(DEC2BIN(ROW($1:$128)-1),{0,1,2,3,4,5,6}),0,)),MID(DEC2BIN(ROW($1:$128)-1,7),{7,6,5,4,3,2,1},1)+1)-32&lt;0),)*(7+LEN(SUBSTITUTE(DEC2BIN(ROW($1:$128)-1),0,))=LEN($B17)),{1;1;1;1;1;1;1})),
MID($B17,COLUMN(D15)+LEN(SUBSTITUTE(RIGHT(DEC2BIN(ROW($1:$128)-1),COLUMN(D15)-1),0,)),1+MID(DEC2BIN(ROW($1:$128)-1,7),8-COLUMN(D15),1)))</f>
        <v>18</v>
      </c>
      <c r="AU17" s="10" t="str">
        <f t="array" ref="AU17">LOOKUP(2,1/(7=
MMULT(IFERROR(--(MID($B17,{1,2,3,4,5,6,7}+LEN(SUBSTITUTE(RIGHT(DEC2BIN(ROW($1:$128)-1),{0,1,2,3,4,5,6}),0,)),MID(DEC2BIN(ROW($1:$128)-1,7),{7,6,5,4,3,2,1},1)+1)-32&lt;0),)*(7+LEN(SUBSTITUTE(DEC2BIN(ROW($1:$128)-1),0,))=LEN($B17)),{1;1;1;1;1;1;1})),
MID($B17,COLUMN(E15)+LEN(SUBSTITUTE(RIGHT(DEC2BIN(ROW($1:$128)-1),COLUMN(E15)-1),0,)),1+MID(DEC2BIN(ROW($1:$128)-1,7),8-COLUMN(E15),1)))</f>
        <v>29</v>
      </c>
      <c r="AV17" s="10" t="str">
        <f t="array" ref="AV17">LOOKUP(2,1/(7=
MMULT(IFERROR(--(MID($B17,{1,2,3,4,5,6,7}+LEN(SUBSTITUTE(RIGHT(DEC2BIN(ROW($1:$128)-1),{0,1,2,3,4,5,6}),0,)),MID(DEC2BIN(ROW($1:$128)-1,7),{7,6,5,4,3,2,1},1)+1)-32&lt;0),)*(7+LEN(SUBSTITUTE(DEC2BIN(ROW($1:$128)-1),0,))=LEN($B17)),{1;1;1;1;1;1;1})),
MID($B17,COLUMN(F15)+LEN(SUBSTITUTE(RIGHT(DEC2BIN(ROW($1:$128)-1),COLUMN(F15)-1),0,)),1+MID(DEC2BIN(ROW($1:$128)-1,7),8-COLUMN(F15),1)))</f>
        <v>7</v>
      </c>
      <c r="AW17" s="10" t="str">
        <f t="array" ref="AW17">LOOKUP(2,1/(7=
MMULT(IFERROR(--(MID($B17,{1,2,3,4,5,6,7}+LEN(SUBSTITUTE(RIGHT(DEC2BIN(ROW($1:$128)-1),{0,1,2,3,4,5,6}),0,)),MID(DEC2BIN(ROW($1:$128)-1,7),{7,6,5,4,3,2,1},1)+1)-32&lt;0),)*(7+LEN(SUBSTITUTE(DEC2BIN(ROW($1:$128)-1),0,))=LEN($B17)),{1;1;1;1;1;1;1})),
MID($B17,COLUMN(G15)+LEN(SUBSTITUTE(RIGHT(DEC2BIN(ROW($1:$128)-1),COLUMN(G15)-1),0,)),1+MID(DEC2BIN(ROW($1:$128)-1,7),8-COLUMN(G15),1)))</f>
        <v>21</v>
      </c>
    </row>
    <row r="18" spans="1:49" ht="15" x14ac:dyDescent="0.2">
      <c r="A18" s="4">
        <v>45194</v>
      </c>
      <c r="B18" s="5" t="s">
        <v>16</v>
      </c>
      <c r="C18" s="1">
        <v>26</v>
      </c>
      <c r="D18" s="1">
        <v>21</v>
      </c>
      <c r="E18" s="1">
        <v>24</v>
      </c>
      <c r="F18" s="1">
        <v>9</v>
      </c>
      <c r="G18" s="1">
        <v>27</v>
      </c>
      <c r="H18" s="1">
        <v>5</v>
      </c>
      <c r="I18" s="1">
        <v>7</v>
      </c>
      <c r="J18" s="15"/>
      <c r="K18" s="6">
        <f t="array" ref="K18">SMALL(IF((LEN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(16:22))=0),ROW($256:$383)),J18+1)</f>
        <v>360</v>
      </c>
      <c r="L18" s="3" t="str">
        <f t="shared" si="1"/>
        <v>26212409270507</v>
      </c>
      <c r="M18" s="3"/>
      <c r="N18" s="3" t="str">
        <f t="shared" si="2"/>
        <v>26</v>
      </c>
      <c r="O18" s="3" t="str">
        <f t="shared" si="3"/>
        <v>21</v>
      </c>
      <c r="P18" s="3" t="str">
        <f t="shared" si="4"/>
        <v>24</v>
      </c>
      <c r="Q18" s="3" t="str">
        <f t="shared" si="5"/>
        <v>09</v>
      </c>
      <c r="R18" s="3" t="str">
        <f t="shared" si="6"/>
        <v>27</v>
      </c>
      <c r="S18" s="3" t="str">
        <f t="shared" si="7"/>
        <v>05</v>
      </c>
      <c r="T18" s="3" t="str">
        <f t="shared" si="8"/>
        <v>07</v>
      </c>
      <c r="U18" s="1"/>
      <c r="V18" s="6">
        <f t="array" ref="V18">COUNT(1/IF((LEN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18,1,0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(16:22))=0),ROW($256:$383)))</f>
        <v>1</v>
      </c>
      <c r="W18" s="3"/>
      <c r="X18" s="16" t="str">
        <f t="array" ref="X18">INDEX(MID($B18,LEN(SUBSTITUTE(RIGHTB(DEC2BIN(ROW($1:$128)-1),{0,1,2,3,4,5,6}),0,))+COLUMN($A:$G),MID(DEC2BIN(ROW($1:$128)-1,7),{7,6,5,4,3,2,1},1)+1),SMALL(IF((MMULT(-(31-(0&amp;MID($B18,LEN(SUBSTITUTE(RIGHTB(DEC2BIN(ROW($1:$128)-1),{0,1,2,3,4,5,6}),0,))+COLUMN($A:$G),MID(DEC2BIN(ROW($1:$128)-1,7),{7,6,5,4,3,2,1},1)+1))&lt;0),ROW(16:22))=0)*(LEN($B18)-LEN(SUBSTITUTE(DEC2BIN(ROW($1:$128)-1),0,))=7),ROW($1:$128)),$J18+1),COLUMN(A18))</f>
        <v>26</v>
      </c>
      <c r="Y18" s="16" t="str">
        <f t="array" ref="Y18">INDEX(MID($B18,LEN(SUBSTITUTE(RIGHTB(DEC2BIN(ROW($1:$128)-1),{0,1,2,3,4,5,6}),0,))+COLUMN($A:$G),MID(DEC2BIN(ROW($1:$128)-1,7),{7,6,5,4,3,2,1},1)+1),SMALL(IF((MMULT(-(31-(0&amp;MID($B18,LEN(SUBSTITUTE(RIGHTB(DEC2BIN(ROW($1:$128)-1),{0,1,2,3,4,5,6}),0,))+COLUMN($A:$G),MID(DEC2BIN(ROW($1:$128)-1,7),{7,6,5,4,3,2,1},1)+1))&lt;0),ROW(16:22))=0)*(LEN($B18)-LEN(SUBSTITUTE(DEC2BIN(ROW($1:$128)-1),0,))=7),ROW($1:$128)),$J18+1),COLUMN(B18))</f>
        <v>21</v>
      </c>
      <c r="Z18" s="16" t="str">
        <f t="array" ref="Z18">INDEX(MID($B18,LEN(SUBSTITUTE(RIGHTB(DEC2BIN(ROW($1:$128)-1),{0,1,2,3,4,5,6}),0,))+COLUMN($A:$G),MID(DEC2BIN(ROW($1:$128)-1,7),{7,6,5,4,3,2,1},1)+1),SMALL(IF((MMULT(-(31-(0&amp;MID($B18,LEN(SUBSTITUTE(RIGHTB(DEC2BIN(ROW($1:$128)-1),{0,1,2,3,4,5,6}),0,))+COLUMN($A:$G),MID(DEC2BIN(ROW($1:$128)-1,7),{7,6,5,4,3,2,1},1)+1))&lt;0),ROW(16:22))=0)*(LEN($B18)-LEN(SUBSTITUTE(DEC2BIN(ROW($1:$128)-1),0,))=7),ROW($1:$128)),$J18+1),COLUMN(C18))</f>
        <v>24</v>
      </c>
      <c r="AA18" s="16" t="str">
        <f t="array" ref="AA18">INDEX(MID($B18,LEN(SUBSTITUTE(RIGHTB(DEC2BIN(ROW($1:$128)-1),{0,1,2,3,4,5,6}),0,))+COLUMN($A:$G),MID(DEC2BIN(ROW($1:$128)-1,7),{7,6,5,4,3,2,1},1)+1),SMALL(IF((MMULT(-(31-(0&amp;MID($B18,LEN(SUBSTITUTE(RIGHTB(DEC2BIN(ROW($1:$128)-1),{0,1,2,3,4,5,6}),0,))+COLUMN($A:$G),MID(DEC2BIN(ROW($1:$128)-1,7),{7,6,5,4,3,2,1},1)+1))&lt;0),ROW(16:22))=0)*(LEN($B18)-LEN(SUBSTITUTE(DEC2BIN(ROW($1:$128)-1),0,))=7),ROW($1:$128)),$J18+1),COLUMN(D18))</f>
        <v>9</v>
      </c>
      <c r="AB18" s="16" t="str">
        <f t="array" ref="AB18">INDEX(MID($B18,LEN(SUBSTITUTE(RIGHTB(DEC2BIN(ROW($1:$128)-1),{0,1,2,3,4,5,6}),0,))+COLUMN($A:$G),MID(DEC2BIN(ROW($1:$128)-1,7),{7,6,5,4,3,2,1},1)+1),SMALL(IF((MMULT(-(31-(0&amp;MID($B18,LEN(SUBSTITUTE(RIGHTB(DEC2BIN(ROW($1:$128)-1),{0,1,2,3,4,5,6}),0,))+COLUMN($A:$G),MID(DEC2BIN(ROW($1:$128)-1,7),{7,6,5,4,3,2,1},1)+1))&lt;0),ROW(16:22))=0)*(LEN($B18)-LEN(SUBSTITUTE(DEC2BIN(ROW($1:$128)-1),0,))=7),ROW($1:$128)),$J18+1),COLUMN(E18))</f>
        <v>27</v>
      </c>
      <c r="AC18" s="16" t="str">
        <f t="array" ref="AC18">INDEX(MID($B18,LEN(SUBSTITUTE(RIGHTB(DEC2BIN(ROW($1:$128)-1),{0,1,2,3,4,5,6}),0,))+COLUMN($A:$G),MID(DEC2BIN(ROW($1:$128)-1,7),{7,6,5,4,3,2,1},1)+1),SMALL(IF((MMULT(-(31-(0&amp;MID($B18,LEN(SUBSTITUTE(RIGHTB(DEC2BIN(ROW($1:$128)-1),{0,1,2,3,4,5,6}),0,))+COLUMN($A:$G),MID(DEC2BIN(ROW($1:$128)-1,7),{7,6,5,4,3,2,1},1)+1))&lt;0),ROW(16:22))=0)*(LEN($B18)-LEN(SUBSTITUTE(DEC2BIN(ROW($1:$128)-1),0,))=7),ROW($1:$128)),$J18+1),COLUMN(F18))</f>
        <v>5</v>
      </c>
      <c r="AD18" s="16" t="str">
        <f t="array" ref="AD18">INDEX(MID($B18,LEN(SUBSTITUTE(RIGHTB(DEC2BIN(ROW($1:$128)-1),{0,1,2,3,4,5,6}),0,))+COLUMN($A:$G),MID(DEC2BIN(ROW($1:$128)-1,7),{7,6,5,4,3,2,1},1)+1),SMALL(IF((MMULT(-(31-(0&amp;MID($B18,LEN(SUBSTITUTE(RIGHTB(DEC2BIN(ROW($1:$128)-1),{0,1,2,3,4,5,6}),0,))+COLUMN($A:$G),MID(DEC2BIN(ROW($1:$128)-1,7),{7,6,5,4,3,2,1},1)+1))&lt;0),ROW(16:22))=0)*(LEN($B18)-LEN(SUBSTITUTE(DEC2BIN(ROW($1:$128)-1),0,))=7),ROW($1:$128)),$J18+1),COLUMN(G18))</f>
        <v>7</v>
      </c>
      <c r="AE18" s="3"/>
      <c r="AF18" s="3"/>
      <c r="AG18" s="3"/>
      <c r="AH18" s="3"/>
      <c r="AI18" s="3"/>
      <c r="AJ18" s="3"/>
      <c r="AK18" s="12">
        <f t="array" ref="AK18">IF((MMULT(-(31-(0&amp;MID($B$22,LEN(SUBSTITUTE(RIGHTB(DEC2BIN(ROW($1:$128)-1),COLUMN(A:G)-1),0,))+COLUMN(A:G),MID(DEC2BIN(ROW($1:$128)-1,7),8-COLUMN(A:G),1)+1))&lt;0),ROW(1:7))=0)*(LEN($B$22)-LEN(SUBSTITUTE(DEC2BIN(ROW($1:$128)-1),0,))=7),ROW($1:$128)-1)</f>
        <v>0</v>
      </c>
      <c r="AL18" s="14" t="s">
        <v>34</v>
      </c>
      <c r="AM18" s="3"/>
      <c r="AN18" s="3"/>
      <c r="AO18" s="3"/>
      <c r="AP18" s="3"/>
      <c r="AQ18" s="10" t="str">
        <f t="array" ref="AQ18">LOOKUP(2,1/(7=
MMULT(IFERROR(--(MID($B18,{1,2,3,4,5,6,7}+LEN(SUBSTITUTE(RIGHT(DEC2BIN(ROW($1:$128)-1),{0,1,2,3,4,5,6}),0,)),MID(DEC2BIN(ROW($1:$128)-1,7),{7,6,5,4,3,2,1},1)+1)-32&lt;0),)*(7+LEN(SUBSTITUTE(DEC2BIN(ROW($1:$128)-1),0,))=LEN($B18)),{1;1;1;1;1;1;1})),
MID($B18,COLUMN(A16)+LEN(SUBSTITUTE(RIGHT(DEC2BIN(ROW($1:$128)-1),COLUMN(A16)-1),0,)),1+MID(DEC2BIN(ROW($1:$128)-1,7),8-COLUMN(A16),1)))</f>
        <v>26</v>
      </c>
      <c r="AR18" s="10" t="str">
        <f t="array" ref="AR18">LOOKUP(2,1/(7=
MMULT(IFERROR(--(MID($B18,{1,2,3,4,5,6,7}+LEN(SUBSTITUTE(RIGHT(DEC2BIN(ROW($1:$128)-1),{0,1,2,3,4,5,6}),0,)),MID(DEC2BIN(ROW($1:$128)-1,7),{7,6,5,4,3,2,1},1)+1)-32&lt;0),)*(7+LEN(SUBSTITUTE(DEC2BIN(ROW($1:$128)-1),0,))=LEN($B18)),{1;1;1;1;1;1;1})),
MID($B18,COLUMN(B16)+LEN(SUBSTITUTE(RIGHT(DEC2BIN(ROW($1:$128)-1),COLUMN(B16)-1),0,)),1+MID(DEC2BIN(ROW($1:$128)-1,7),8-COLUMN(B16),1)))</f>
        <v>21</v>
      </c>
      <c r="AS18" s="10" t="str">
        <f t="array" ref="AS18">LOOKUP(2,1/(7=
MMULT(IFERROR(--(MID($B18,{1,2,3,4,5,6,7}+LEN(SUBSTITUTE(RIGHT(DEC2BIN(ROW($1:$128)-1),{0,1,2,3,4,5,6}),0,)),MID(DEC2BIN(ROW($1:$128)-1,7),{7,6,5,4,3,2,1},1)+1)-32&lt;0),)*(7+LEN(SUBSTITUTE(DEC2BIN(ROW($1:$128)-1),0,))=LEN($B18)),{1;1;1;1;1;1;1})),
MID($B18,COLUMN(C16)+LEN(SUBSTITUTE(RIGHT(DEC2BIN(ROW($1:$128)-1),COLUMN(C16)-1),0,)),1+MID(DEC2BIN(ROW($1:$128)-1,7),8-COLUMN(C16),1)))</f>
        <v>24</v>
      </c>
      <c r="AT18" s="10" t="str">
        <f t="array" ref="AT18">LOOKUP(2,1/(7=
MMULT(IFERROR(--(MID($B18,{1,2,3,4,5,6,7}+LEN(SUBSTITUTE(RIGHT(DEC2BIN(ROW($1:$128)-1),{0,1,2,3,4,5,6}),0,)),MID(DEC2BIN(ROW($1:$128)-1,7),{7,6,5,4,3,2,1},1)+1)-32&lt;0),)*(7+LEN(SUBSTITUTE(DEC2BIN(ROW($1:$128)-1),0,))=LEN($B18)),{1;1;1;1;1;1;1})),
MID($B18,COLUMN(D16)+LEN(SUBSTITUTE(RIGHT(DEC2BIN(ROW($1:$128)-1),COLUMN(D16)-1),0,)),1+MID(DEC2BIN(ROW($1:$128)-1,7),8-COLUMN(D16),1)))</f>
        <v>9</v>
      </c>
      <c r="AU18" s="10" t="str">
        <f t="array" ref="AU18">LOOKUP(2,1/(7=
MMULT(IFERROR(--(MID($B18,{1,2,3,4,5,6,7}+LEN(SUBSTITUTE(RIGHT(DEC2BIN(ROW($1:$128)-1),{0,1,2,3,4,5,6}),0,)),MID(DEC2BIN(ROW($1:$128)-1,7),{7,6,5,4,3,2,1},1)+1)-32&lt;0),)*(7+LEN(SUBSTITUTE(DEC2BIN(ROW($1:$128)-1),0,))=LEN($B18)),{1;1;1;1;1;1;1})),
MID($B18,COLUMN(E16)+LEN(SUBSTITUTE(RIGHT(DEC2BIN(ROW($1:$128)-1),COLUMN(E16)-1),0,)),1+MID(DEC2BIN(ROW($1:$128)-1,7),8-COLUMN(E16),1)))</f>
        <v>27</v>
      </c>
      <c r="AV18" s="10" t="str">
        <f t="array" ref="AV18">LOOKUP(2,1/(7=
MMULT(IFERROR(--(MID($B18,{1,2,3,4,5,6,7}+LEN(SUBSTITUTE(RIGHT(DEC2BIN(ROW($1:$128)-1),{0,1,2,3,4,5,6}),0,)),MID(DEC2BIN(ROW($1:$128)-1,7),{7,6,5,4,3,2,1},1)+1)-32&lt;0),)*(7+LEN(SUBSTITUTE(DEC2BIN(ROW($1:$128)-1),0,))=LEN($B18)),{1;1;1;1;1;1;1})),
MID($B18,COLUMN(F16)+LEN(SUBSTITUTE(RIGHT(DEC2BIN(ROW($1:$128)-1),COLUMN(F16)-1),0,)),1+MID(DEC2BIN(ROW($1:$128)-1,7),8-COLUMN(F16),1)))</f>
        <v>5</v>
      </c>
      <c r="AW18" s="10" t="str">
        <f t="array" ref="AW18">LOOKUP(2,1/(7=
MMULT(IFERROR(--(MID($B18,{1,2,3,4,5,6,7}+LEN(SUBSTITUTE(RIGHT(DEC2BIN(ROW($1:$128)-1),{0,1,2,3,4,5,6}),0,)),MID(DEC2BIN(ROW($1:$128)-1,7),{7,6,5,4,3,2,1},1)+1)-32&lt;0),)*(7+LEN(SUBSTITUTE(DEC2BIN(ROW($1:$128)-1),0,))=LEN($B18)),{1;1;1;1;1;1;1})),
MID($B18,COLUMN(G16)+LEN(SUBSTITUTE(RIGHT(DEC2BIN(ROW($1:$128)-1),COLUMN(G16)-1),0,)),1+MID(DEC2BIN(ROW($1:$128)-1,7),8-COLUMN(G16),1)))</f>
        <v>7</v>
      </c>
    </row>
    <row r="19" spans="1:49" ht="15" x14ac:dyDescent="0.2">
      <c r="A19" s="4">
        <v>45195</v>
      </c>
      <c r="B19" s="5" t="s">
        <v>17</v>
      </c>
      <c r="C19" s="1">
        <v>28</v>
      </c>
      <c r="D19" s="1">
        <v>3</v>
      </c>
      <c r="E19" s="1">
        <v>23</v>
      </c>
      <c r="F19" s="1">
        <v>12</v>
      </c>
      <c r="G19" s="1">
        <v>8</v>
      </c>
      <c r="H19" s="1">
        <v>20</v>
      </c>
      <c r="I19" s="1">
        <v>18</v>
      </c>
      <c r="J19" s="15"/>
      <c r="K19" s="6">
        <f t="array" ref="K19">SMALL(IF((LEN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(17:23))=0),ROW($256:$383)),J19+1)</f>
        <v>262</v>
      </c>
      <c r="L19" s="3" t="str">
        <f t="shared" si="1"/>
        <v>28030231282018</v>
      </c>
      <c r="M19" s="3"/>
      <c r="N19" s="3" t="str">
        <f t="shared" si="2"/>
        <v>28</v>
      </c>
      <c r="O19" s="3" t="str">
        <f t="shared" si="3"/>
        <v>03</v>
      </c>
      <c r="P19" s="3" t="str">
        <f t="shared" si="4"/>
        <v>02</v>
      </c>
      <c r="Q19" s="3" t="str">
        <f t="shared" si="5"/>
        <v>31</v>
      </c>
      <c r="R19" s="3" t="str">
        <f t="shared" si="6"/>
        <v>28</v>
      </c>
      <c r="S19" s="3" t="str">
        <f t="shared" si="7"/>
        <v>20</v>
      </c>
      <c r="T19" s="3" t="str">
        <f t="shared" si="8"/>
        <v>18</v>
      </c>
      <c r="U19" s="1"/>
      <c r="V19" s="6">
        <f t="array" ref="V19">COUNT(1/IF((LEN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19,1,0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(17:23))=0),ROW($256:$383)))</f>
        <v>3</v>
      </c>
      <c r="W19" s="3"/>
      <c r="X19" s="16" t="str">
        <f t="array" ref="X19">INDEX(MID($B19,LEN(SUBSTITUTE(RIGHTB(DEC2BIN(ROW($1:$128)-1),{0,1,2,3,4,5,6}),0,))+COLUMN($A:$G),MID(DEC2BIN(ROW($1:$128)-1,7),{7,6,5,4,3,2,1},1)+1),SMALL(IF((MMULT(-(31-(0&amp;MID($B19,LEN(SUBSTITUTE(RIGHTB(DEC2BIN(ROW($1:$128)-1),{0,1,2,3,4,5,6}),0,))+COLUMN($A:$G),MID(DEC2BIN(ROW($1:$128)-1,7),{7,6,5,4,3,2,1},1)+1))&lt;0),ROW(17:23))=0)*(LEN($B19)-LEN(SUBSTITUTE(DEC2BIN(ROW($1:$128)-1),0,))=7),ROW($1:$128)),$J19+1),COLUMN(A19))</f>
        <v>28</v>
      </c>
      <c r="Y19" s="16" t="str">
        <f t="array" ref="Y19">INDEX(MID($B19,LEN(SUBSTITUTE(RIGHTB(DEC2BIN(ROW($1:$128)-1),{0,1,2,3,4,5,6}),0,))+COLUMN($A:$G),MID(DEC2BIN(ROW($1:$128)-1,7),{7,6,5,4,3,2,1},1)+1),SMALL(IF((MMULT(-(31-(0&amp;MID($B19,LEN(SUBSTITUTE(RIGHTB(DEC2BIN(ROW($1:$128)-1),{0,1,2,3,4,5,6}),0,))+COLUMN($A:$G),MID(DEC2BIN(ROW($1:$128)-1,7),{7,6,5,4,3,2,1},1)+1))&lt;0),ROW(17:23))=0)*(LEN($B19)-LEN(SUBSTITUTE(DEC2BIN(ROW($1:$128)-1),0,))=7),ROW($1:$128)),$J19+1),COLUMN(B19))</f>
        <v>3</v>
      </c>
      <c r="Z19" s="16" t="str">
        <f t="array" ref="Z19">INDEX(MID($B19,LEN(SUBSTITUTE(RIGHTB(DEC2BIN(ROW($1:$128)-1),{0,1,2,3,4,5,6}),0,))+COLUMN($A:$G),MID(DEC2BIN(ROW($1:$128)-1,7),{7,6,5,4,3,2,1},1)+1),SMALL(IF((MMULT(-(31-(0&amp;MID($B19,LEN(SUBSTITUTE(RIGHTB(DEC2BIN(ROW($1:$128)-1),{0,1,2,3,4,5,6}),0,))+COLUMN($A:$G),MID(DEC2BIN(ROW($1:$128)-1,7),{7,6,5,4,3,2,1},1)+1))&lt;0),ROW(17:23))=0)*(LEN($B19)-LEN(SUBSTITUTE(DEC2BIN(ROW($1:$128)-1),0,))=7),ROW($1:$128)),$J19+1),COLUMN(C19))</f>
        <v>23</v>
      </c>
      <c r="AA19" s="16" t="str">
        <f t="array" ref="AA19">INDEX(MID($B19,LEN(SUBSTITUTE(RIGHTB(DEC2BIN(ROW($1:$128)-1),{0,1,2,3,4,5,6}),0,))+COLUMN($A:$G),MID(DEC2BIN(ROW($1:$128)-1,7),{7,6,5,4,3,2,1},1)+1),SMALL(IF((MMULT(-(31-(0&amp;MID($B19,LEN(SUBSTITUTE(RIGHTB(DEC2BIN(ROW($1:$128)-1),{0,1,2,3,4,5,6}),0,))+COLUMN($A:$G),MID(DEC2BIN(ROW($1:$128)-1,7),{7,6,5,4,3,2,1},1)+1))&lt;0),ROW(17:23))=0)*(LEN($B19)-LEN(SUBSTITUTE(DEC2BIN(ROW($1:$128)-1),0,))=7),ROW($1:$128)),$J19+1),COLUMN(D19))</f>
        <v>12</v>
      </c>
      <c r="AB19" s="16" t="str">
        <f t="array" ref="AB19">INDEX(MID($B19,LEN(SUBSTITUTE(RIGHTB(DEC2BIN(ROW($1:$128)-1),{0,1,2,3,4,5,6}),0,))+COLUMN($A:$G),MID(DEC2BIN(ROW($1:$128)-1,7),{7,6,5,4,3,2,1},1)+1),SMALL(IF((MMULT(-(31-(0&amp;MID($B19,LEN(SUBSTITUTE(RIGHTB(DEC2BIN(ROW($1:$128)-1),{0,1,2,3,4,5,6}),0,))+COLUMN($A:$G),MID(DEC2BIN(ROW($1:$128)-1,7),{7,6,5,4,3,2,1},1)+1))&lt;0),ROW(17:23))=0)*(LEN($B19)-LEN(SUBSTITUTE(DEC2BIN(ROW($1:$128)-1),0,))=7),ROW($1:$128)),$J19+1),COLUMN(E19))</f>
        <v>8</v>
      </c>
      <c r="AC19" s="16" t="str">
        <f t="array" ref="AC19">INDEX(MID($B19,LEN(SUBSTITUTE(RIGHTB(DEC2BIN(ROW($1:$128)-1),{0,1,2,3,4,5,6}),0,))+COLUMN($A:$G),MID(DEC2BIN(ROW($1:$128)-1,7),{7,6,5,4,3,2,1},1)+1),SMALL(IF((MMULT(-(31-(0&amp;MID($B19,LEN(SUBSTITUTE(RIGHTB(DEC2BIN(ROW($1:$128)-1),{0,1,2,3,4,5,6}),0,))+COLUMN($A:$G),MID(DEC2BIN(ROW($1:$128)-1,7),{7,6,5,4,3,2,1},1)+1))&lt;0),ROW(17:23))=0)*(LEN($B19)-LEN(SUBSTITUTE(DEC2BIN(ROW($1:$128)-1),0,))=7),ROW($1:$128)),$J19+1),COLUMN(F19))</f>
        <v>20</v>
      </c>
      <c r="AD19" s="16" t="str">
        <f t="array" ref="AD19">INDEX(MID($B19,LEN(SUBSTITUTE(RIGHTB(DEC2BIN(ROW($1:$128)-1),{0,1,2,3,4,5,6}),0,))+COLUMN($A:$G),MID(DEC2BIN(ROW($1:$128)-1,7),{7,6,5,4,3,2,1},1)+1),SMALL(IF((MMULT(-(31-(0&amp;MID($B19,LEN(SUBSTITUTE(RIGHTB(DEC2BIN(ROW($1:$128)-1),{0,1,2,3,4,5,6}),0,))+COLUMN($A:$G),MID(DEC2BIN(ROW($1:$128)-1,7),{7,6,5,4,3,2,1},1)+1))&lt;0),ROW(17:23))=0)*(LEN($B19)-LEN(SUBSTITUTE(DEC2BIN(ROW($1:$128)-1),0,))=7),ROW($1:$128)),$J19+1),COLUMN(G19))</f>
        <v>18</v>
      </c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10" t="str">
        <f t="array" ref="AQ19">LOOKUP(2,1/(7=
MMULT(IFERROR(--(MID($B19,{1,2,3,4,5,6,7}+LEN(SUBSTITUTE(RIGHT(DEC2BIN(ROW($1:$128)-1),{0,1,2,3,4,5,6}),0,)),MID(DEC2BIN(ROW($1:$128)-1,7),{7,6,5,4,3,2,1},1)+1)-32&lt;0),)*(7+LEN(SUBSTITUTE(DEC2BIN(ROW($1:$128)-1),0,))=LEN($B19)),{1;1;1;1;1;1;1})),
MID($B19,COLUMN(A17)+LEN(SUBSTITUTE(RIGHT(DEC2BIN(ROW($1:$128)-1),COLUMN(A17)-1),0,)),1+MID(DEC2BIN(ROW($1:$128)-1,7),8-COLUMN(A17),1)))</f>
        <v>28</v>
      </c>
      <c r="AR19" s="10" t="str">
        <f t="array" ref="AR19">LOOKUP(2,1/(7=
MMULT(IFERROR(--(MID($B19,{1,2,3,4,5,6,7}+LEN(SUBSTITUTE(RIGHT(DEC2BIN(ROW($1:$128)-1),{0,1,2,3,4,5,6}),0,)),MID(DEC2BIN(ROW($1:$128)-1,7),{7,6,5,4,3,2,1},1)+1)-32&lt;0),)*(7+LEN(SUBSTITUTE(DEC2BIN(ROW($1:$128)-1),0,))=LEN($B19)),{1;1;1;1;1;1;1})),
MID($B19,COLUMN(B17)+LEN(SUBSTITUTE(RIGHT(DEC2BIN(ROW($1:$128)-1),COLUMN(B17)-1),0,)),1+MID(DEC2BIN(ROW($1:$128)-1,7),8-COLUMN(B17),1)))</f>
        <v>3</v>
      </c>
      <c r="AS19" s="10" t="str">
        <f t="array" ref="AS19">LOOKUP(2,1/(7=
MMULT(IFERROR(--(MID($B19,{1,2,3,4,5,6,7}+LEN(SUBSTITUTE(RIGHT(DEC2BIN(ROW($1:$128)-1),{0,1,2,3,4,5,6}),0,)),MID(DEC2BIN(ROW($1:$128)-1,7),{7,6,5,4,3,2,1},1)+1)-32&lt;0),)*(7+LEN(SUBSTITUTE(DEC2BIN(ROW($1:$128)-1),0,))=LEN($B19)),{1;1;1;1;1;1;1})),
MID($B19,COLUMN(C17)+LEN(SUBSTITUTE(RIGHT(DEC2BIN(ROW($1:$128)-1),COLUMN(C17)-1),0,)),1+MID(DEC2BIN(ROW($1:$128)-1,7),8-COLUMN(C17),1)))</f>
        <v>2</v>
      </c>
      <c r="AT19" s="10" t="str">
        <f t="array" ref="AT19">LOOKUP(2,1/(7=
MMULT(IFERROR(--(MID($B19,{1,2,3,4,5,6,7}+LEN(SUBSTITUTE(RIGHT(DEC2BIN(ROW($1:$128)-1),{0,1,2,3,4,5,6}),0,)),MID(DEC2BIN(ROW($1:$128)-1,7),{7,6,5,4,3,2,1},1)+1)-32&lt;0),)*(7+LEN(SUBSTITUTE(DEC2BIN(ROW($1:$128)-1),0,))=LEN($B19)),{1;1;1;1;1;1;1})),
MID($B19,COLUMN(D17)+LEN(SUBSTITUTE(RIGHT(DEC2BIN(ROW($1:$128)-1),COLUMN(D17)-1),0,)),1+MID(DEC2BIN(ROW($1:$128)-1,7),8-COLUMN(D17),1)))</f>
        <v>31</v>
      </c>
      <c r="AU19" s="10" t="str">
        <f t="array" ref="AU19">LOOKUP(2,1/(7=
MMULT(IFERROR(--(MID($B19,{1,2,3,4,5,6,7}+LEN(SUBSTITUTE(RIGHT(DEC2BIN(ROW($1:$128)-1),{0,1,2,3,4,5,6}),0,)),MID(DEC2BIN(ROW($1:$128)-1,7),{7,6,5,4,3,2,1},1)+1)-32&lt;0),)*(7+LEN(SUBSTITUTE(DEC2BIN(ROW($1:$128)-1),0,))=LEN($B19)),{1;1;1;1;1;1;1})),
MID($B19,COLUMN(E17)+LEN(SUBSTITUTE(RIGHT(DEC2BIN(ROW($1:$128)-1),COLUMN(E17)-1),0,)),1+MID(DEC2BIN(ROW($1:$128)-1,7),8-COLUMN(E17),1)))</f>
        <v>28</v>
      </c>
      <c r="AV19" s="10" t="str">
        <f t="array" ref="AV19">LOOKUP(2,1/(7=
MMULT(IFERROR(--(MID($B19,{1,2,3,4,5,6,7}+LEN(SUBSTITUTE(RIGHT(DEC2BIN(ROW($1:$128)-1),{0,1,2,3,4,5,6}),0,)),MID(DEC2BIN(ROW($1:$128)-1,7),{7,6,5,4,3,2,1},1)+1)-32&lt;0),)*(7+LEN(SUBSTITUTE(DEC2BIN(ROW($1:$128)-1),0,))=LEN($B19)),{1;1;1;1;1;1;1})),
MID($B19,COLUMN(F17)+LEN(SUBSTITUTE(RIGHT(DEC2BIN(ROW($1:$128)-1),COLUMN(F17)-1),0,)),1+MID(DEC2BIN(ROW($1:$128)-1,7),8-COLUMN(F17),1)))</f>
        <v>20</v>
      </c>
      <c r="AW19" s="10" t="str">
        <f t="array" ref="AW19">LOOKUP(2,1/(7=
MMULT(IFERROR(--(MID($B19,{1,2,3,4,5,6,7}+LEN(SUBSTITUTE(RIGHT(DEC2BIN(ROW($1:$128)-1),{0,1,2,3,4,5,6}),0,)),MID(DEC2BIN(ROW($1:$128)-1,7),{7,6,5,4,3,2,1},1)+1)-32&lt;0),)*(7+LEN(SUBSTITUTE(DEC2BIN(ROW($1:$128)-1),0,))=LEN($B19)),{1;1;1;1;1;1;1})),
MID($B19,COLUMN(G17)+LEN(SUBSTITUTE(RIGHT(DEC2BIN(ROW($1:$128)-1),COLUMN(G17)-1),0,)),1+MID(DEC2BIN(ROW($1:$128)-1,7),8-COLUMN(G17),1)))</f>
        <v>18</v>
      </c>
    </row>
    <row r="20" spans="1:49" ht="15" x14ac:dyDescent="0.2">
      <c r="A20" s="4">
        <v>45196</v>
      </c>
      <c r="B20" s="5" t="s">
        <v>18</v>
      </c>
      <c r="C20" s="1">
        <v>23</v>
      </c>
      <c r="D20" s="1">
        <v>30</v>
      </c>
      <c r="E20" s="1">
        <v>15</v>
      </c>
      <c r="F20" s="1">
        <v>20</v>
      </c>
      <c r="G20" s="1">
        <v>27</v>
      </c>
      <c r="H20" s="1">
        <v>20</v>
      </c>
      <c r="I20" s="1">
        <v>25</v>
      </c>
      <c r="J20" s="15"/>
      <c r="K20" s="6">
        <f t="array" ref="K20">SMALL(IF((LEN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(18:24))=0),ROW($256:$383)),J20+1)</f>
        <v>256</v>
      </c>
      <c r="L20" s="3" t="str">
        <f t="shared" si="1"/>
        <v>23301520272025</v>
      </c>
      <c r="M20" s="3"/>
      <c r="N20" s="3" t="str">
        <f t="shared" si="2"/>
        <v>23</v>
      </c>
      <c r="O20" s="3" t="str">
        <f t="shared" si="3"/>
        <v>30</v>
      </c>
      <c r="P20" s="3" t="str">
        <f t="shared" si="4"/>
        <v>15</v>
      </c>
      <c r="Q20" s="3" t="str">
        <f t="shared" si="5"/>
        <v>20</v>
      </c>
      <c r="R20" s="3" t="str">
        <f t="shared" si="6"/>
        <v>27</v>
      </c>
      <c r="S20" s="3" t="str">
        <f t="shared" si="7"/>
        <v>20</v>
      </c>
      <c r="T20" s="3" t="str">
        <f t="shared" si="8"/>
        <v>25</v>
      </c>
      <c r="U20" s="1"/>
      <c r="V20" s="6">
        <f t="array" ref="V20">COUNT(1/IF((LEN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20,1,0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(18:24))=0),ROW($256:$383)))</f>
        <v>1</v>
      </c>
      <c r="W20" s="3"/>
      <c r="X20" s="16" t="str">
        <f t="array" ref="X20">INDEX(MID($B20,LEN(SUBSTITUTE(RIGHTB(DEC2BIN(ROW($1:$128)-1),{0,1,2,3,4,5,6}),0,))+COLUMN($A:$G),MID(DEC2BIN(ROW($1:$128)-1,7),{7,6,5,4,3,2,1},1)+1),SMALL(IF((MMULT(-(31-(0&amp;MID($B20,LEN(SUBSTITUTE(RIGHTB(DEC2BIN(ROW($1:$128)-1),{0,1,2,3,4,5,6}),0,))+COLUMN($A:$G),MID(DEC2BIN(ROW($1:$128)-1,7),{7,6,5,4,3,2,1},1)+1))&lt;0),ROW(18:24))=0)*(LEN($B20)-LEN(SUBSTITUTE(DEC2BIN(ROW($1:$128)-1),0,))=7),ROW($1:$128)),$J20+1),COLUMN(A20))</f>
        <v>23</v>
      </c>
      <c r="Y20" s="16" t="str">
        <f t="array" ref="Y20">INDEX(MID($B20,LEN(SUBSTITUTE(RIGHTB(DEC2BIN(ROW($1:$128)-1),{0,1,2,3,4,5,6}),0,))+COLUMN($A:$G),MID(DEC2BIN(ROW($1:$128)-1,7),{7,6,5,4,3,2,1},1)+1),SMALL(IF((MMULT(-(31-(0&amp;MID($B20,LEN(SUBSTITUTE(RIGHTB(DEC2BIN(ROW($1:$128)-1),{0,1,2,3,4,5,6}),0,))+COLUMN($A:$G),MID(DEC2BIN(ROW($1:$128)-1,7),{7,6,5,4,3,2,1},1)+1))&lt;0),ROW(18:24))=0)*(LEN($B20)-LEN(SUBSTITUTE(DEC2BIN(ROW($1:$128)-1),0,))=7),ROW($1:$128)),$J20+1),COLUMN(B20))</f>
        <v>30</v>
      </c>
      <c r="Z20" s="16" t="str">
        <f t="array" ref="Z20">INDEX(MID($B20,LEN(SUBSTITUTE(RIGHTB(DEC2BIN(ROW($1:$128)-1),{0,1,2,3,4,5,6}),0,))+COLUMN($A:$G),MID(DEC2BIN(ROW($1:$128)-1,7),{7,6,5,4,3,2,1},1)+1),SMALL(IF((MMULT(-(31-(0&amp;MID($B20,LEN(SUBSTITUTE(RIGHTB(DEC2BIN(ROW($1:$128)-1),{0,1,2,3,4,5,6}),0,))+COLUMN($A:$G),MID(DEC2BIN(ROW($1:$128)-1,7),{7,6,5,4,3,2,1},1)+1))&lt;0),ROW(18:24))=0)*(LEN($B20)-LEN(SUBSTITUTE(DEC2BIN(ROW($1:$128)-1),0,))=7),ROW($1:$128)),$J20+1),COLUMN(C20))</f>
        <v>15</v>
      </c>
      <c r="AA20" s="16" t="str">
        <f t="array" ref="AA20">INDEX(MID($B20,LEN(SUBSTITUTE(RIGHTB(DEC2BIN(ROW($1:$128)-1),{0,1,2,3,4,5,6}),0,))+COLUMN($A:$G),MID(DEC2BIN(ROW($1:$128)-1,7),{7,6,5,4,3,2,1},1)+1),SMALL(IF((MMULT(-(31-(0&amp;MID($B20,LEN(SUBSTITUTE(RIGHTB(DEC2BIN(ROW($1:$128)-1),{0,1,2,3,4,5,6}),0,))+COLUMN($A:$G),MID(DEC2BIN(ROW($1:$128)-1,7),{7,6,5,4,3,2,1},1)+1))&lt;0),ROW(18:24))=0)*(LEN($B20)-LEN(SUBSTITUTE(DEC2BIN(ROW($1:$128)-1),0,))=7),ROW($1:$128)),$J20+1),COLUMN(D20))</f>
        <v>20</v>
      </c>
      <c r="AB20" s="16" t="str">
        <f t="array" ref="AB20">INDEX(MID($B20,LEN(SUBSTITUTE(RIGHTB(DEC2BIN(ROW($1:$128)-1),{0,1,2,3,4,5,6}),0,))+COLUMN($A:$G),MID(DEC2BIN(ROW($1:$128)-1,7),{7,6,5,4,3,2,1},1)+1),SMALL(IF((MMULT(-(31-(0&amp;MID($B20,LEN(SUBSTITUTE(RIGHTB(DEC2BIN(ROW($1:$128)-1),{0,1,2,3,4,5,6}),0,))+COLUMN($A:$G),MID(DEC2BIN(ROW($1:$128)-1,7),{7,6,5,4,3,2,1},1)+1))&lt;0),ROW(18:24))=0)*(LEN($B20)-LEN(SUBSTITUTE(DEC2BIN(ROW($1:$128)-1),0,))=7),ROW($1:$128)),$J20+1),COLUMN(E20))</f>
        <v>27</v>
      </c>
      <c r="AC20" s="16" t="str">
        <f t="array" ref="AC20">INDEX(MID($B20,LEN(SUBSTITUTE(RIGHTB(DEC2BIN(ROW($1:$128)-1),{0,1,2,3,4,5,6}),0,))+COLUMN($A:$G),MID(DEC2BIN(ROW($1:$128)-1,7),{7,6,5,4,3,2,1},1)+1),SMALL(IF((MMULT(-(31-(0&amp;MID($B20,LEN(SUBSTITUTE(RIGHTB(DEC2BIN(ROW($1:$128)-1),{0,1,2,3,4,5,6}),0,))+COLUMN($A:$G),MID(DEC2BIN(ROW($1:$128)-1,7),{7,6,5,4,3,2,1},1)+1))&lt;0),ROW(18:24))=0)*(LEN($B20)-LEN(SUBSTITUTE(DEC2BIN(ROW($1:$128)-1),0,))=7),ROW($1:$128)),$J20+1),COLUMN(F20))</f>
        <v>20</v>
      </c>
      <c r="AD20" s="16" t="str">
        <f t="array" ref="AD20">INDEX(MID($B20,LEN(SUBSTITUTE(RIGHTB(DEC2BIN(ROW($1:$128)-1),{0,1,2,3,4,5,6}),0,))+COLUMN($A:$G),MID(DEC2BIN(ROW($1:$128)-1,7),{7,6,5,4,3,2,1},1)+1),SMALL(IF((MMULT(-(31-(0&amp;MID($B20,LEN(SUBSTITUTE(RIGHTB(DEC2BIN(ROW($1:$128)-1),{0,1,2,3,4,5,6}),0,))+COLUMN($A:$G),MID(DEC2BIN(ROW($1:$128)-1,7),{7,6,5,4,3,2,1},1)+1))&lt;0),ROW(18:24))=0)*(LEN($B20)-LEN(SUBSTITUTE(DEC2BIN(ROW($1:$128)-1),0,))=7),ROW($1:$128)),$J20+1),COLUMN(G20))</f>
        <v>25</v>
      </c>
      <c r="AE20" s="3"/>
      <c r="AF20" s="3"/>
      <c r="AG20" s="3"/>
      <c r="AH20" s="3"/>
      <c r="AI20" s="3"/>
      <c r="AJ20" s="3"/>
      <c r="AK20" s="3">
        <f>LEN(AL20)</f>
        <v>14</v>
      </c>
      <c r="AL20" s="9" t="s">
        <v>35</v>
      </c>
      <c r="AM20" s="3"/>
      <c r="AN20" s="3"/>
      <c r="AO20" s="3"/>
      <c r="AP20" s="3"/>
      <c r="AQ20" s="10" t="str">
        <f t="array" ref="AQ20">LOOKUP(2,1/(7=
MMULT(IFERROR(--(MID($B20,{1,2,3,4,5,6,7}+LEN(SUBSTITUTE(RIGHT(DEC2BIN(ROW($1:$128)-1),{0,1,2,3,4,5,6}),0,)),MID(DEC2BIN(ROW($1:$128)-1,7),{7,6,5,4,3,2,1},1)+1)-32&lt;0),)*(7+LEN(SUBSTITUTE(DEC2BIN(ROW($1:$128)-1),0,))=LEN($B20)),{1;1;1;1;1;1;1})),
MID($B20,COLUMN(A18)+LEN(SUBSTITUTE(RIGHT(DEC2BIN(ROW($1:$128)-1),COLUMN(A18)-1),0,)),1+MID(DEC2BIN(ROW($1:$128)-1,7),8-COLUMN(A18),1)))</f>
        <v>23</v>
      </c>
      <c r="AR20" s="10" t="str">
        <f t="array" ref="AR20">LOOKUP(2,1/(7=
MMULT(IFERROR(--(MID($B20,{1,2,3,4,5,6,7}+LEN(SUBSTITUTE(RIGHT(DEC2BIN(ROW($1:$128)-1),{0,1,2,3,4,5,6}),0,)),MID(DEC2BIN(ROW($1:$128)-1,7),{7,6,5,4,3,2,1},1)+1)-32&lt;0),)*(7+LEN(SUBSTITUTE(DEC2BIN(ROW($1:$128)-1),0,))=LEN($B20)),{1;1;1;1;1;1;1})),
MID($B20,COLUMN(B18)+LEN(SUBSTITUTE(RIGHT(DEC2BIN(ROW($1:$128)-1),COLUMN(B18)-1),0,)),1+MID(DEC2BIN(ROW($1:$128)-1,7),8-COLUMN(B18),1)))</f>
        <v>30</v>
      </c>
      <c r="AS20" s="10" t="str">
        <f t="array" ref="AS20">LOOKUP(2,1/(7=
MMULT(IFERROR(--(MID($B20,{1,2,3,4,5,6,7}+LEN(SUBSTITUTE(RIGHT(DEC2BIN(ROW($1:$128)-1),{0,1,2,3,4,5,6}),0,)),MID(DEC2BIN(ROW($1:$128)-1,7),{7,6,5,4,3,2,1},1)+1)-32&lt;0),)*(7+LEN(SUBSTITUTE(DEC2BIN(ROW($1:$128)-1),0,))=LEN($B20)),{1;1;1;1;1;1;1})),
MID($B20,COLUMN(C18)+LEN(SUBSTITUTE(RIGHT(DEC2BIN(ROW($1:$128)-1),COLUMN(C18)-1),0,)),1+MID(DEC2BIN(ROW($1:$128)-1,7),8-COLUMN(C18),1)))</f>
        <v>15</v>
      </c>
      <c r="AT20" s="10" t="str">
        <f t="array" ref="AT20">LOOKUP(2,1/(7=
MMULT(IFERROR(--(MID($B20,{1,2,3,4,5,6,7}+LEN(SUBSTITUTE(RIGHT(DEC2BIN(ROW($1:$128)-1),{0,1,2,3,4,5,6}),0,)),MID(DEC2BIN(ROW($1:$128)-1,7),{7,6,5,4,3,2,1},1)+1)-32&lt;0),)*(7+LEN(SUBSTITUTE(DEC2BIN(ROW($1:$128)-1),0,))=LEN($B20)),{1;1;1;1;1;1;1})),
MID($B20,COLUMN(D18)+LEN(SUBSTITUTE(RIGHT(DEC2BIN(ROW($1:$128)-1),COLUMN(D18)-1),0,)),1+MID(DEC2BIN(ROW($1:$128)-1,7),8-COLUMN(D18),1)))</f>
        <v>20</v>
      </c>
      <c r="AU20" s="10" t="str">
        <f t="array" ref="AU20">LOOKUP(2,1/(7=
MMULT(IFERROR(--(MID($B20,{1,2,3,4,5,6,7}+LEN(SUBSTITUTE(RIGHT(DEC2BIN(ROW($1:$128)-1),{0,1,2,3,4,5,6}),0,)),MID(DEC2BIN(ROW($1:$128)-1,7),{7,6,5,4,3,2,1},1)+1)-32&lt;0),)*(7+LEN(SUBSTITUTE(DEC2BIN(ROW($1:$128)-1),0,))=LEN($B20)),{1;1;1;1;1;1;1})),
MID($B20,COLUMN(E18)+LEN(SUBSTITUTE(RIGHT(DEC2BIN(ROW($1:$128)-1),COLUMN(E18)-1),0,)),1+MID(DEC2BIN(ROW($1:$128)-1,7),8-COLUMN(E18),1)))</f>
        <v>27</v>
      </c>
      <c r="AV20" s="10" t="str">
        <f t="array" ref="AV20">LOOKUP(2,1/(7=
MMULT(IFERROR(--(MID($B20,{1,2,3,4,5,6,7}+LEN(SUBSTITUTE(RIGHT(DEC2BIN(ROW($1:$128)-1),{0,1,2,3,4,5,6}),0,)),MID(DEC2BIN(ROW($1:$128)-1,7),{7,6,5,4,3,2,1},1)+1)-32&lt;0),)*(7+LEN(SUBSTITUTE(DEC2BIN(ROW($1:$128)-1),0,))=LEN($B20)),{1;1;1;1;1;1;1})),
MID($B20,COLUMN(F18)+LEN(SUBSTITUTE(RIGHT(DEC2BIN(ROW($1:$128)-1),COLUMN(F18)-1),0,)),1+MID(DEC2BIN(ROW($1:$128)-1,7),8-COLUMN(F18),1)))</f>
        <v>20</v>
      </c>
      <c r="AW20" s="10" t="str">
        <f t="array" ref="AW20">LOOKUP(2,1/(7=
MMULT(IFERROR(--(MID($B20,{1,2,3,4,5,6,7}+LEN(SUBSTITUTE(RIGHT(DEC2BIN(ROW($1:$128)-1),{0,1,2,3,4,5,6}),0,)),MID(DEC2BIN(ROW($1:$128)-1,7),{7,6,5,4,3,2,1},1)+1)-32&lt;0),)*(7+LEN(SUBSTITUTE(DEC2BIN(ROW($1:$128)-1),0,))=LEN($B20)),{1;1;1;1;1;1;1})),
MID($B20,COLUMN(G18)+LEN(SUBSTITUTE(RIGHT(DEC2BIN(ROW($1:$128)-1),COLUMN(G18)-1),0,)),1+MID(DEC2BIN(ROW($1:$128)-1,7),8-COLUMN(G18),1)))</f>
        <v>25</v>
      </c>
    </row>
    <row r="21" spans="1:49" ht="15" x14ac:dyDescent="0.2">
      <c r="A21" s="4">
        <v>45197</v>
      </c>
      <c r="B21" s="5" t="s">
        <v>19</v>
      </c>
      <c r="C21" s="1">
        <v>4</v>
      </c>
      <c r="D21" s="1">
        <v>26</v>
      </c>
      <c r="E21" s="1">
        <v>19</v>
      </c>
      <c r="F21" s="1">
        <v>19</v>
      </c>
      <c r="G21" s="1">
        <v>9</v>
      </c>
      <c r="H21" s="1">
        <v>24</v>
      </c>
      <c r="I21" s="1">
        <v>19</v>
      </c>
      <c r="J21" s="15"/>
      <c r="K21" s="6">
        <f t="array" ref="K21">SMALL(IF((LEN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(19:25))=0),ROW($256:$383)),J21+1)</f>
        <v>273</v>
      </c>
      <c r="L21" s="3" t="str">
        <f t="shared" si="1"/>
        <v>04261919092419</v>
      </c>
      <c r="M21" s="3"/>
      <c r="N21" s="3" t="str">
        <f t="shared" si="2"/>
        <v>04</v>
      </c>
      <c r="O21" s="3" t="str">
        <f t="shared" si="3"/>
        <v>26</v>
      </c>
      <c r="P21" s="3" t="str">
        <f t="shared" si="4"/>
        <v>19</v>
      </c>
      <c r="Q21" s="3" t="str">
        <f t="shared" si="5"/>
        <v>19</v>
      </c>
      <c r="R21" s="3" t="str">
        <f t="shared" si="6"/>
        <v>09</v>
      </c>
      <c r="S21" s="3" t="str">
        <f t="shared" si="7"/>
        <v>24</v>
      </c>
      <c r="T21" s="3" t="str">
        <f t="shared" si="8"/>
        <v>19</v>
      </c>
      <c r="U21" s="1"/>
      <c r="V21" s="6">
        <f t="array" ref="V21">COUNT(1/IF((LEN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21,1,0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(19:25))=0),ROW($256:$383)))</f>
        <v>1</v>
      </c>
      <c r="W21" s="3"/>
      <c r="X21" s="16" t="str">
        <f t="array" ref="X21">INDEX(MID($B21,LEN(SUBSTITUTE(RIGHTB(DEC2BIN(ROW($1:$128)-1),{0,1,2,3,4,5,6}),0,))+COLUMN($A:$G),MID(DEC2BIN(ROW($1:$128)-1,7),{7,6,5,4,3,2,1},1)+1),SMALL(IF((MMULT(-(31-(0&amp;MID($B21,LEN(SUBSTITUTE(RIGHTB(DEC2BIN(ROW($1:$128)-1),{0,1,2,3,4,5,6}),0,))+COLUMN($A:$G),MID(DEC2BIN(ROW($1:$128)-1,7),{7,6,5,4,3,2,1},1)+1))&lt;0),ROW(19:25))=0)*(LEN($B21)-LEN(SUBSTITUTE(DEC2BIN(ROW($1:$128)-1),0,))=7),ROW($1:$128)),$J21+1),COLUMN(A21))</f>
        <v>4</v>
      </c>
      <c r="Y21" s="16" t="str">
        <f t="array" ref="Y21">INDEX(MID($B21,LEN(SUBSTITUTE(RIGHTB(DEC2BIN(ROW($1:$128)-1),{0,1,2,3,4,5,6}),0,))+COLUMN($A:$G),MID(DEC2BIN(ROW($1:$128)-1,7),{7,6,5,4,3,2,1},1)+1),SMALL(IF((MMULT(-(31-(0&amp;MID($B21,LEN(SUBSTITUTE(RIGHTB(DEC2BIN(ROW($1:$128)-1),{0,1,2,3,4,5,6}),0,))+COLUMN($A:$G),MID(DEC2BIN(ROW($1:$128)-1,7),{7,6,5,4,3,2,1},1)+1))&lt;0),ROW(19:25))=0)*(LEN($B21)-LEN(SUBSTITUTE(DEC2BIN(ROW($1:$128)-1),0,))=7),ROW($1:$128)),$J21+1),COLUMN(B21))</f>
        <v>26</v>
      </c>
      <c r="Z21" s="16" t="str">
        <f t="array" ref="Z21">INDEX(MID($B21,LEN(SUBSTITUTE(RIGHTB(DEC2BIN(ROW($1:$128)-1),{0,1,2,3,4,5,6}),0,))+COLUMN($A:$G),MID(DEC2BIN(ROW($1:$128)-1,7),{7,6,5,4,3,2,1},1)+1),SMALL(IF((MMULT(-(31-(0&amp;MID($B21,LEN(SUBSTITUTE(RIGHTB(DEC2BIN(ROW($1:$128)-1),{0,1,2,3,4,5,6}),0,))+COLUMN($A:$G),MID(DEC2BIN(ROW($1:$128)-1,7),{7,6,5,4,3,2,1},1)+1))&lt;0),ROW(19:25))=0)*(LEN($B21)-LEN(SUBSTITUTE(DEC2BIN(ROW($1:$128)-1),0,))=7),ROW($1:$128)),$J21+1),COLUMN(C21))</f>
        <v>19</v>
      </c>
      <c r="AA21" s="16" t="str">
        <f t="array" ref="AA21">INDEX(MID($B21,LEN(SUBSTITUTE(RIGHTB(DEC2BIN(ROW($1:$128)-1),{0,1,2,3,4,5,6}),0,))+COLUMN($A:$G),MID(DEC2BIN(ROW($1:$128)-1,7),{7,6,5,4,3,2,1},1)+1),SMALL(IF((MMULT(-(31-(0&amp;MID($B21,LEN(SUBSTITUTE(RIGHTB(DEC2BIN(ROW($1:$128)-1),{0,1,2,3,4,5,6}),0,))+COLUMN($A:$G),MID(DEC2BIN(ROW($1:$128)-1,7),{7,6,5,4,3,2,1},1)+1))&lt;0),ROW(19:25))=0)*(LEN($B21)-LEN(SUBSTITUTE(DEC2BIN(ROW($1:$128)-1),0,))=7),ROW($1:$128)),$J21+1),COLUMN(D21))</f>
        <v>19</v>
      </c>
      <c r="AB21" s="16" t="str">
        <f t="array" ref="AB21">INDEX(MID($B21,LEN(SUBSTITUTE(RIGHTB(DEC2BIN(ROW($1:$128)-1),{0,1,2,3,4,5,6}),0,))+COLUMN($A:$G),MID(DEC2BIN(ROW($1:$128)-1,7),{7,6,5,4,3,2,1},1)+1),SMALL(IF((MMULT(-(31-(0&amp;MID($B21,LEN(SUBSTITUTE(RIGHTB(DEC2BIN(ROW($1:$128)-1),{0,1,2,3,4,5,6}),0,))+COLUMN($A:$G),MID(DEC2BIN(ROW($1:$128)-1,7),{7,6,5,4,3,2,1},1)+1))&lt;0),ROW(19:25))=0)*(LEN($B21)-LEN(SUBSTITUTE(DEC2BIN(ROW($1:$128)-1),0,))=7),ROW($1:$128)),$J21+1),COLUMN(E21))</f>
        <v>9</v>
      </c>
      <c r="AC21" s="16" t="str">
        <f t="array" ref="AC21">INDEX(MID($B21,LEN(SUBSTITUTE(RIGHTB(DEC2BIN(ROW($1:$128)-1),{0,1,2,3,4,5,6}),0,))+COLUMN($A:$G),MID(DEC2BIN(ROW($1:$128)-1,7),{7,6,5,4,3,2,1},1)+1),SMALL(IF((MMULT(-(31-(0&amp;MID($B21,LEN(SUBSTITUTE(RIGHTB(DEC2BIN(ROW($1:$128)-1),{0,1,2,3,4,5,6}),0,))+COLUMN($A:$G),MID(DEC2BIN(ROW($1:$128)-1,7),{7,6,5,4,3,2,1},1)+1))&lt;0),ROW(19:25))=0)*(LEN($B21)-LEN(SUBSTITUTE(DEC2BIN(ROW($1:$128)-1),0,))=7),ROW($1:$128)),$J21+1),COLUMN(F21))</f>
        <v>24</v>
      </c>
      <c r="AD21" s="16" t="str">
        <f t="array" ref="AD21">INDEX(MID($B21,LEN(SUBSTITUTE(RIGHTB(DEC2BIN(ROW($1:$128)-1),{0,1,2,3,4,5,6}),0,))+COLUMN($A:$G),MID(DEC2BIN(ROW($1:$128)-1,7),{7,6,5,4,3,2,1},1)+1),SMALL(IF((MMULT(-(31-(0&amp;MID($B21,LEN(SUBSTITUTE(RIGHTB(DEC2BIN(ROW($1:$128)-1),{0,1,2,3,4,5,6}),0,))+COLUMN($A:$G),MID(DEC2BIN(ROW($1:$128)-1,7),{7,6,5,4,3,2,1},1)+1))&lt;0),ROW(19:25))=0)*(LEN($B21)-LEN(SUBSTITUTE(DEC2BIN(ROW($1:$128)-1),0,))=7),ROW($1:$128)),$J21+1),COLUMN(G21))</f>
        <v>19</v>
      </c>
      <c r="AE21" s="3"/>
      <c r="AF21" s="3"/>
      <c r="AG21" s="3"/>
      <c r="AH21" s="3"/>
      <c r="AI21" s="3"/>
      <c r="AJ21" s="3"/>
      <c r="AK21" s="7">
        <f>LEN(AL21)</f>
        <v>16</v>
      </c>
      <c r="AL21" s="9" t="s">
        <v>36</v>
      </c>
      <c r="AM21" s="3"/>
      <c r="AN21" s="3"/>
      <c r="AO21" s="3"/>
      <c r="AP21" s="3"/>
      <c r="AQ21" s="10" t="str">
        <f t="array" ref="AQ21">LOOKUP(2,1/(7=
MMULT(IFERROR(--(MID($B21,{1,2,3,4,5,6,7}+LEN(SUBSTITUTE(RIGHT(DEC2BIN(ROW($1:$128)-1),{0,1,2,3,4,5,6}),0,)),MID(DEC2BIN(ROW($1:$128)-1,7),{7,6,5,4,3,2,1},1)+1)-32&lt;0),)*(7+LEN(SUBSTITUTE(DEC2BIN(ROW($1:$128)-1),0,))=LEN($B21)),{1;1;1;1;1;1;1})),
MID($B21,COLUMN(A19)+LEN(SUBSTITUTE(RIGHT(DEC2BIN(ROW($1:$128)-1),COLUMN(A19)-1),0,)),1+MID(DEC2BIN(ROW($1:$128)-1,7),8-COLUMN(A19),1)))</f>
        <v>4</v>
      </c>
      <c r="AR21" s="10" t="str">
        <f t="array" ref="AR21">LOOKUP(2,1/(7=
MMULT(IFERROR(--(MID($B21,{1,2,3,4,5,6,7}+LEN(SUBSTITUTE(RIGHT(DEC2BIN(ROW($1:$128)-1),{0,1,2,3,4,5,6}),0,)),MID(DEC2BIN(ROW($1:$128)-1,7),{7,6,5,4,3,2,1},1)+1)-32&lt;0),)*(7+LEN(SUBSTITUTE(DEC2BIN(ROW($1:$128)-1),0,))=LEN($B21)),{1;1;1;1;1;1;1})),
MID($B21,COLUMN(B19)+LEN(SUBSTITUTE(RIGHT(DEC2BIN(ROW($1:$128)-1),COLUMN(B19)-1),0,)),1+MID(DEC2BIN(ROW($1:$128)-1,7),8-COLUMN(B19),1)))</f>
        <v>26</v>
      </c>
      <c r="AS21" s="10" t="str">
        <f t="array" ref="AS21">LOOKUP(2,1/(7=
MMULT(IFERROR(--(MID($B21,{1,2,3,4,5,6,7}+LEN(SUBSTITUTE(RIGHT(DEC2BIN(ROW($1:$128)-1),{0,1,2,3,4,5,6}),0,)),MID(DEC2BIN(ROW($1:$128)-1,7),{7,6,5,4,3,2,1},1)+1)-32&lt;0),)*(7+LEN(SUBSTITUTE(DEC2BIN(ROW($1:$128)-1),0,))=LEN($B21)),{1;1;1;1;1;1;1})),
MID($B21,COLUMN(C19)+LEN(SUBSTITUTE(RIGHT(DEC2BIN(ROW($1:$128)-1),COLUMN(C19)-1),0,)),1+MID(DEC2BIN(ROW($1:$128)-1,7),8-COLUMN(C19),1)))</f>
        <v>19</v>
      </c>
      <c r="AT21" s="10" t="str">
        <f t="array" ref="AT21">LOOKUP(2,1/(7=
MMULT(IFERROR(--(MID($B21,{1,2,3,4,5,6,7}+LEN(SUBSTITUTE(RIGHT(DEC2BIN(ROW($1:$128)-1),{0,1,2,3,4,5,6}),0,)),MID(DEC2BIN(ROW($1:$128)-1,7),{7,6,5,4,3,2,1},1)+1)-32&lt;0),)*(7+LEN(SUBSTITUTE(DEC2BIN(ROW($1:$128)-1),0,))=LEN($B21)),{1;1;1;1;1;1;1})),
MID($B21,COLUMN(D19)+LEN(SUBSTITUTE(RIGHT(DEC2BIN(ROW($1:$128)-1),COLUMN(D19)-1),0,)),1+MID(DEC2BIN(ROW($1:$128)-1,7),8-COLUMN(D19),1)))</f>
        <v>19</v>
      </c>
      <c r="AU21" s="10" t="str">
        <f t="array" ref="AU21">LOOKUP(2,1/(7=
MMULT(IFERROR(--(MID($B21,{1,2,3,4,5,6,7}+LEN(SUBSTITUTE(RIGHT(DEC2BIN(ROW($1:$128)-1),{0,1,2,3,4,5,6}),0,)),MID(DEC2BIN(ROW($1:$128)-1,7),{7,6,5,4,3,2,1},1)+1)-32&lt;0),)*(7+LEN(SUBSTITUTE(DEC2BIN(ROW($1:$128)-1),0,))=LEN($B21)),{1;1;1;1;1;1;1})),
MID($B21,COLUMN(E19)+LEN(SUBSTITUTE(RIGHT(DEC2BIN(ROW($1:$128)-1),COLUMN(E19)-1),0,)),1+MID(DEC2BIN(ROW($1:$128)-1,7),8-COLUMN(E19),1)))</f>
        <v>9</v>
      </c>
      <c r="AV21" s="10" t="str">
        <f t="array" ref="AV21">LOOKUP(2,1/(7=
MMULT(IFERROR(--(MID($B21,{1,2,3,4,5,6,7}+LEN(SUBSTITUTE(RIGHT(DEC2BIN(ROW($1:$128)-1),{0,1,2,3,4,5,6}),0,)),MID(DEC2BIN(ROW($1:$128)-1,7),{7,6,5,4,3,2,1},1)+1)-32&lt;0),)*(7+LEN(SUBSTITUTE(DEC2BIN(ROW($1:$128)-1),0,))=LEN($B21)),{1;1;1;1;1;1;1})),
MID($B21,COLUMN(F19)+LEN(SUBSTITUTE(RIGHT(DEC2BIN(ROW($1:$128)-1),COLUMN(F19)-1),0,)),1+MID(DEC2BIN(ROW($1:$128)-1,7),8-COLUMN(F19),1)))</f>
        <v>24</v>
      </c>
      <c r="AW21" s="10" t="str">
        <f t="array" ref="AW21">LOOKUP(2,1/(7=
MMULT(IFERROR(--(MID($B21,{1,2,3,4,5,6,7}+LEN(SUBSTITUTE(RIGHT(DEC2BIN(ROW($1:$128)-1),{0,1,2,3,4,5,6}),0,)),MID(DEC2BIN(ROW($1:$128)-1,7),{7,6,5,4,3,2,1},1)+1)-32&lt;0),)*(7+LEN(SUBSTITUTE(DEC2BIN(ROW($1:$128)-1),0,))=LEN($B21)),{1;1;1;1;1;1;1})),
MID($B21,COLUMN(G19)+LEN(SUBSTITUTE(RIGHT(DEC2BIN(ROW($1:$128)-1),COLUMN(G19)-1),0,)),1+MID(DEC2BIN(ROW($1:$128)-1,7),8-COLUMN(G19),1)))</f>
        <v>19</v>
      </c>
    </row>
    <row r="22" spans="1:49" ht="15" x14ac:dyDescent="0.2">
      <c r="A22" s="4">
        <v>45198</v>
      </c>
      <c r="B22" s="5" t="s">
        <v>20</v>
      </c>
      <c r="C22" s="1">
        <v>7</v>
      </c>
      <c r="D22" s="1">
        <v>16</v>
      </c>
      <c r="E22" s="1">
        <v>16</v>
      </c>
      <c r="F22" s="1">
        <v>10</v>
      </c>
      <c r="G22" s="1">
        <v>6</v>
      </c>
      <c r="H22" s="1">
        <v>11</v>
      </c>
      <c r="I22" s="1">
        <v>28</v>
      </c>
      <c r="J22" s="15"/>
      <c r="K22" s="6">
        <f t="array" ref="K22">SMALL(IF((LEN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(20:26))=0),ROW($256:$383)),J22+1)</f>
        <v>265</v>
      </c>
      <c r="L22" s="3" t="str">
        <f t="shared" si="1"/>
        <v>07161601061128</v>
      </c>
      <c r="M22" s="3"/>
      <c r="N22" s="3" t="str">
        <f t="shared" si="2"/>
        <v>07</v>
      </c>
      <c r="O22" s="3" t="str">
        <f t="shared" si="3"/>
        <v>16</v>
      </c>
      <c r="P22" s="3" t="str">
        <f t="shared" si="4"/>
        <v>16</v>
      </c>
      <c r="Q22" s="3" t="str">
        <f t="shared" si="5"/>
        <v>01</v>
      </c>
      <c r="R22" s="3" t="str">
        <f t="shared" si="6"/>
        <v>06</v>
      </c>
      <c r="S22" s="3" t="str">
        <f t="shared" si="7"/>
        <v>11</v>
      </c>
      <c r="T22" s="3" t="str">
        <f t="shared" si="8"/>
        <v>28</v>
      </c>
      <c r="U22" s="1"/>
      <c r="V22" s="6">
        <f t="array" ref="V22">COUNT(1/IF((LEN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22,1,0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(20:26))=0),ROW($256:$383)))</f>
        <v>2</v>
      </c>
      <c r="W22" s="1"/>
      <c r="X22" s="16" t="str">
        <f t="array" ref="X22">INDEX(MID($B22,LEN(SUBSTITUTE(RIGHTB(DEC2BIN(ROW($1:$128)-1),{0,1,2,3,4,5,6}),0,))+COLUMN($A:$G),MID(DEC2BIN(ROW($1:$128)-1,7),{7,6,5,4,3,2,1},1)+1),SMALL(IF((MMULT(-(31-(0&amp;MID($B22,LEN(SUBSTITUTE(RIGHTB(DEC2BIN(ROW($1:$128)-1),{0,1,2,3,4,5,6}),0,))+COLUMN($A:$G),MID(DEC2BIN(ROW($1:$128)-1,7),{7,6,5,4,3,2,1},1)+1))&lt;0),ROW(20:26))=0)*(LEN($B22)-LEN(SUBSTITUTE(DEC2BIN(ROW($1:$128)-1),0,))=7),ROW($1:$128)),$J22+1),COLUMN(A22))</f>
        <v>7</v>
      </c>
      <c r="Y22" s="16" t="str">
        <f t="array" ref="Y22">INDEX(MID($B22,LEN(SUBSTITUTE(RIGHTB(DEC2BIN(ROW($1:$128)-1),{0,1,2,3,4,5,6}),0,))+COLUMN($A:$G),MID(DEC2BIN(ROW($1:$128)-1,7),{7,6,5,4,3,2,1},1)+1),SMALL(IF((MMULT(-(31-(0&amp;MID($B22,LEN(SUBSTITUTE(RIGHTB(DEC2BIN(ROW($1:$128)-1),{0,1,2,3,4,5,6}),0,))+COLUMN($A:$G),MID(DEC2BIN(ROW($1:$128)-1,7),{7,6,5,4,3,2,1},1)+1))&lt;0),ROW(20:26))=0)*(LEN($B22)-LEN(SUBSTITUTE(DEC2BIN(ROW($1:$128)-1),0,))=7),ROW($1:$128)),$J22+1),COLUMN(B22))</f>
        <v>16</v>
      </c>
      <c r="Z22" s="16" t="str">
        <f t="array" ref="Z22">INDEX(MID($B22,LEN(SUBSTITUTE(RIGHTB(DEC2BIN(ROW($1:$128)-1),{0,1,2,3,4,5,6}),0,))+COLUMN($A:$G),MID(DEC2BIN(ROW($1:$128)-1,7),{7,6,5,4,3,2,1},1)+1),SMALL(IF((MMULT(-(31-(0&amp;MID($B22,LEN(SUBSTITUTE(RIGHTB(DEC2BIN(ROW($1:$128)-1),{0,1,2,3,4,5,6}),0,))+COLUMN($A:$G),MID(DEC2BIN(ROW($1:$128)-1,7),{7,6,5,4,3,2,1},1)+1))&lt;0),ROW(20:26))=0)*(LEN($B22)-LEN(SUBSTITUTE(DEC2BIN(ROW($1:$128)-1),0,))=7),ROW($1:$128)),$J22+1),COLUMN(C22))</f>
        <v>16</v>
      </c>
      <c r="AA22" s="16" t="str">
        <f t="array" ref="AA22">INDEX(MID($B22,LEN(SUBSTITUTE(RIGHTB(DEC2BIN(ROW($1:$128)-1),{0,1,2,3,4,5,6}),0,))+COLUMN($A:$G),MID(DEC2BIN(ROW($1:$128)-1,7),{7,6,5,4,3,2,1},1)+1),SMALL(IF((MMULT(-(31-(0&amp;MID($B22,LEN(SUBSTITUTE(RIGHTB(DEC2BIN(ROW($1:$128)-1),{0,1,2,3,4,5,6}),0,))+COLUMN($A:$G),MID(DEC2BIN(ROW($1:$128)-1,7),{7,6,5,4,3,2,1},1)+1))&lt;0),ROW(20:26))=0)*(LEN($B22)-LEN(SUBSTITUTE(DEC2BIN(ROW($1:$128)-1),0,))=7),ROW($1:$128)),$J22+1),COLUMN(D22))</f>
        <v>10</v>
      </c>
      <c r="AB22" s="16" t="str">
        <f t="array" ref="AB22">INDEX(MID($B22,LEN(SUBSTITUTE(RIGHTB(DEC2BIN(ROW($1:$128)-1),{0,1,2,3,4,5,6}),0,))+COLUMN($A:$G),MID(DEC2BIN(ROW($1:$128)-1,7),{7,6,5,4,3,2,1},1)+1),SMALL(IF((MMULT(-(31-(0&amp;MID($B22,LEN(SUBSTITUTE(RIGHTB(DEC2BIN(ROW($1:$128)-1),{0,1,2,3,4,5,6}),0,))+COLUMN($A:$G),MID(DEC2BIN(ROW($1:$128)-1,7),{7,6,5,4,3,2,1},1)+1))&lt;0),ROW(20:26))=0)*(LEN($B22)-LEN(SUBSTITUTE(DEC2BIN(ROW($1:$128)-1),0,))=7),ROW($1:$128)),$J22+1),COLUMN(E22))</f>
        <v>6</v>
      </c>
      <c r="AC22" s="16" t="str">
        <f t="array" ref="AC22">INDEX(MID($B22,LEN(SUBSTITUTE(RIGHTB(DEC2BIN(ROW($1:$128)-1),{0,1,2,3,4,5,6}),0,))+COLUMN($A:$G),MID(DEC2BIN(ROW($1:$128)-1,7),{7,6,5,4,3,2,1},1)+1),SMALL(IF((MMULT(-(31-(0&amp;MID($B22,LEN(SUBSTITUTE(RIGHTB(DEC2BIN(ROW($1:$128)-1),{0,1,2,3,4,5,6}),0,))+COLUMN($A:$G),MID(DEC2BIN(ROW($1:$128)-1,7),{7,6,5,4,3,2,1},1)+1))&lt;0),ROW(20:26))=0)*(LEN($B22)-LEN(SUBSTITUTE(DEC2BIN(ROW($1:$128)-1),0,))=7),ROW($1:$128)),$J22+1),COLUMN(F22))</f>
        <v>11</v>
      </c>
      <c r="AD22" s="16" t="str">
        <f t="array" ref="AD22">INDEX(MID($B22,LEN(SUBSTITUTE(RIGHTB(DEC2BIN(ROW($1:$128)-1),{0,1,2,3,4,5,6}),0,))+COLUMN($A:$G),MID(DEC2BIN(ROW($1:$128)-1,7),{7,6,5,4,3,2,1},1)+1),SMALL(IF((MMULT(-(31-(0&amp;MID($B22,LEN(SUBSTITUTE(RIGHTB(DEC2BIN(ROW($1:$128)-1),{0,1,2,3,4,5,6}),0,))+COLUMN($A:$G),MID(DEC2BIN(ROW($1:$128)-1,7),{7,6,5,4,3,2,1},1)+1))&lt;0),ROW(20:26))=0)*(LEN($B22)-LEN(SUBSTITUTE(DEC2BIN(ROW($1:$128)-1),0,))=7),ROW($1:$128)),$J22+1),COLUMN(G22))</f>
        <v>28</v>
      </c>
      <c r="AK22" s="7">
        <f t="shared" ref="AK22:AK25" si="9">LEN(AL22)</f>
        <v>15</v>
      </c>
      <c r="AL22" s="19" t="s">
        <v>37</v>
      </c>
      <c r="AQ22" s="10" t="str">
        <f t="array" ref="AQ22">LOOKUP(2,1/(7=
MMULT(IFERROR(--(MID($B22,{1,2,3,4,5,6,7}+LEN(SUBSTITUTE(RIGHT(DEC2BIN(ROW($1:$128)-1),{0,1,2,3,4,5,6}),0,)),MID(DEC2BIN(ROW($1:$128)-1,7),{7,6,5,4,3,2,1},1)+1)-32&lt;0),)*(7+LEN(SUBSTITUTE(DEC2BIN(ROW($1:$128)-1),0,))=LEN($B22)),{1;1;1;1;1;1;1})),
MID($B22,COLUMN(A20)+LEN(SUBSTITUTE(RIGHT(DEC2BIN(ROW($1:$128)-1),COLUMN(A20)-1),0,)),1+MID(DEC2BIN(ROW($1:$128)-1,7),8-COLUMN(A20),1)))</f>
        <v>7</v>
      </c>
      <c r="AR22" s="10" t="str">
        <f t="array" ref="AR22">LOOKUP(2,1/(7=
MMULT(IFERROR(--(MID($B22,{1,2,3,4,5,6,7}+LEN(SUBSTITUTE(RIGHT(DEC2BIN(ROW($1:$128)-1),{0,1,2,3,4,5,6}),0,)),MID(DEC2BIN(ROW($1:$128)-1,7),{7,6,5,4,3,2,1},1)+1)-32&lt;0),)*(7+LEN(SUBSTITUTE(DEC2BIN(ROW($1:$128)-1),0,))=LEN($B22)),{1;1;1;1;1;1;1})),
MID($B22,COLUMN(B20)+LEN(SUBSTITUTE(RIGHT(DEC2BIN(ROW($1:$128)-1),COLUMN(B20)-1),0,)),1+MID(DEC2BIN(ROW($1:$128)-1,7),8-COLUMN(B20),1)))</f>
        <v>16</v>
      </c>
      <c r="AS22" s="10" t="str">
        <f t="array" ref="AS22">LOOKUP(2,1/(7=
MMULT(IFERROR(--(MID($B22,{1,2,3,4,5,6,7}+LEN(SUBSTITUTE(RIGHT(DEC2BIN(ROW($1:$128)-1),{0,1,2,3,4,5,6}),0,)),MID(DEC2BIN(ROW($1:$128)-1,7),{7,6,5,4,3,2,1},1)+1)-32&lt;0),)*(7+LEN(SUBSTITUTE(DEC2BIN(ROW($1:$128)-1),0,))=LEN($B22)),{1;1;1;1;1;1;1})),
MID($B22,COLUMN(C20)+LEN(SUBSTITUTE(RIGHT(DEC2BIN(ROW($1:$128)-1),COLUMN(C20)-1),0,)),1+MID(DEC2BIN(ROW($1:$128)-1,7),8-COLUMN(C20),1)))</f>
        <v>16</v>
      </c>
      <c r="AT22" s="10" t="str">
        <f t="array" ref="AT22">LOOKUP(2,1/(7=
MMULT(IFERROR(--(MID($B22,{1,2,3,4,5,6,7}+LEN(SUBSTITUTE(RIGHT(DEC2BIN(ROW($1:$128)-1),{0,1,2,3,4,5,6}),0,)),MID(DEC2BIN(ROW($1:$128)-1,7),{7,6,5,4,3,2,1},1)+1)-32&lt;0),)*(7+LEN(SUBSTITUTE(DEC2BIN(ROW($1:$128)-1),0,))=LEN($B22)),{1;1;1;1;1;1;1})),
MID($B22,COLUMN(D20)+LEN(SUBSTITUTE(RIGHT(DEC2BIN(ROW($1:$128)-1),COLUMN(D20)-1),0,)),1+MID(DEC2BIN(ROW($1:$128)-1,7),8-COLUMN(D20),1)))</f>
        <v>1</v>
      </c>
      <c r="AU22" s="10" t="str">
        <f t="array" ref="AU22">LOOKUP(2,1/(7=
MMULT(IFERROR(--(MID($B22,{1,2,3,4,5,6,7}+LEN(SUBSTITUTE(RIGHT(DEC2BIN(ROW($1:$128)-1),{0,1,2,3,4,5,6}),0,)),MID(DEC2BIN(ROW($1:$128)-1,7),{7,6,5,4,3,2,1},1)+1)-32&lt;0),)*(7+LEN(SUBSTITUTE(DEC2BIN(ROW($1:$128)-1),0,))=LEN($B22)),{1;1;1;1;1;1;1})),
MID($B22,COLUMN(E20)+LEN(SUBSTITUTE(RIGHT(DEC2BIN(ROW($1:$128)-1),COLUMN(E20)-1),0,)),1+MID(DEC2BIN(ROW($1:$128)-1,7),8-COLUMN(E20),1)))</f>
        <v>06</v>
      </c>
      <c r="AV22" s="10" t="str">
        <f t="array" ref="AV22">LOOKUP(2,1/(7=
MMULT(IFERROR(--(MID($B22,{1,2,3,4,5,6,7}+LEN(SUBSTITUTE(RIGHT(DEC2BIN(ROW($1:$128)-1),{0,1,2,3,4,5,6}),0,)),MID(DEC2BIN(ROW($1:$128)-1,7),{7,6,5,4,3,2,1},1)+1)-32&lt;0),)*(7+LEN(SUBSTITUTE(DEC2BIN(ROW($1:$128)-1),0,))=LEN($B22)),{1;1;1;1;1;1;1})),
MID($B22,COLUMN(F20)+LEN(SUBSTITUTE(RIGHT(DEC2BIN(ROW($1:$128)-1),COLUMN(F20)-1),0,)),1+MID(DEC2BIN(ROW($1:$128)-1,7),8-COLUMN(F20),1)))</f>
        <v>11</v>
      </c>
      <c r="AW22" s="10" t="str">
        <f t="array" ref="AW22">LOOKUP(2,1/(7=
MMULT(IFERROR(--(MID($B22,{1,2,3,4,5,6,7}+LEN(SUBSTITUTE(RIGHT(DEC2BIN(ROW($1:$128)-1),{0,1,2,3,4,5,6}),0,)),MID(DEC2BIN(ROW($1:$128)-1,7),{7,6,5,4,3,2,1},1)+1)-32&lt;0),)*(7+LEN(SUBSTITUTE(DEC2BIN(ROW($1:$128)-1),0,))=LEN($B22)),{1;1;1;1;1;1;1})),
MID($B22,COLUMN(G20)+LEN(SUBSTITUTE(RIGHT(DEC2BIN(ROW($1:$128)-1),COLUMN(G20)-1),0,)),1+MID(DEC2BIN(ROW($1:$128)-1,7),8-COLUMN(G20),1)))</f>
        <v>28</v>
      </c>
    </row>
    <row r="23" spans="1:49" ht="15" x14ac:dyDescent="0.2">
      <c r="A23" s="4">
        <v>45199</v>
      </c>
      <c r="B23" s="5" t="s">
        <v>21</v>
      </c>
      <c r="C23" s="1">
        <v>24</v>
      </c>
      <c r="D23" s="1">
        <v>29</v>
      </c>
      <c r="E23" s="1">
        <v>9</v>
      </c>
      <c r="F23" s="1">
        <v>4</v>
      </c>
      <c r="G23" s="1">
        <v>27</v>
      </c>
      <c r="H23" s="1">
        <v>19</v>
      </c>
      <c r="I23" s="1">
        <v>13</v>
      </c>
      <c r="J23" s="15"/>
      <c r="K23" s="3">
        <f t="array" ref="K23">MIN(IF((LEN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(21:27))=0),ROW($256:$383)))</f>
        <v>268</v>
      </c>
      <c r="L23" s="3" t="str">
        <f t="shared" si="1"/>
        <v>24290904271913</v>
      </c>
      <c r="M23" s="3"/>
      <c r="N23" s="3" t="str">
        <f t="shared" si="2"/>
        <v>24</v>
      </c>
      <c r="O23" s="3" t="str">
        <f t="shared" si="3"/>
        <v>29</v>
      </c>
      <c r="P23" s="3" t="str">
        <f t="shared" si="4"/>
        <v>09</v>
      </c>
      <c r="Q23" s="3" t="str">
        <f t="shared" si="5"/>
        <v>04</v>
      </c>
      <c r="R23" s="3" t="str">
        <f t="shared" si="6"/>
        <v>27</v>
      </c>
      <c r="S23" s="3" t="str">
        <f t="shared" si="7"/>
        <v>19</v>
      </c>
      <c r="T23" s="3" t="str">
        <f t="shared" si="8"/>
        <v>13</v>
      </c>
      <c r="U23" s="1"/>
      <c r="V23" s="6">
        <f t="array" ref="V23">COUNT(1/IF((LEN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)=14)*(MMULT((--(0&amp;MID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lt;1)+(--(0&amp;MID(REPLACE(REPLACE(REPLACE(REPLACE(REPLACE(REPLACE(REPLACE(B23,1,0,REPT(0,MOD(ROW($256:$383),2))),3,0,REPT(0,MOD(TRUNC(ROW($256:$383)/2),2))),5,0,REPT(0,MOD(TRUNC(ROW($256:$383)/2^2),2))),7,0,REPT(0,MOD(TRUNC(ROW($256:$383)/2^3),2))),9,0,REPT(0,MOD(TRUNC(ROW($256:$383)/2^4),2))),11,0,REPT(0,MOD(TRUNC(ROW($256:$383)/2^5),2))),13,0,REPT(0,MOD(TRUNC(ROW($256:$383)/2^6),2))),COLUMN(A:G)*2-1,2))&gt;31),ROW(21:27))=0),ROW($256:$383)))</f>
        <v>1</v>
      </c>
      <c r="W23" s="1"/>
      <c r="X23" s="16" t="str">
        <f t="array" ref="X23">INDEX(MID($B23,LEN(SUBSTITUTE(RIGHTB(DEC2BIN(ROW($1:$128)-1),{0,1,2,3,4,5,6}),0,))+COLUMN($A:$G),MID(DEC2BIN(ROW($1:$128)-1,7),{7,6,5,4,3,2,1},1)+1),SMALL(IF((MMULT(-(31-(0&amp;MID($B23,LEN(SUBSTITUTE(RIGHTB(DEC2BIN(ROW($1:$128)-1),{0,1,2,3,4,5,6}),0,))+COLUMN($A:$G),MID(DEC2BIN(ROW($1:$128)-1,7),{7,6,5,4,3,2,1},1)+1))&lt;0),ROW(21:27))=0)*(LEN($B23)-LEN(SUBSTITUTE(DEC2BIN(ROW($1:$128)-1),0,))=7),ROW($1:$128)),$J23+1),COLUMN(A23))</f>
        <v>24</v>
      </c>
      <c r="Y23" s="16" t="str">
        <f t="array" ref="Y23">INDEX(MID($B23,LEN(SUBSTITUTE(RIGHTB(DEC2BIN(ROW($1:$128)-1),{0,1,2,3,4,5,6}),0,))+COLUMN($A:$G),MID(DEC2BIN(ROW($1:$128)-1,7),{7,6,5,4,3,2,1},1)+1),SMALL(IF((MMULT(-(31-(0&amp;MID($B23,LEN(SUBSTITUTE(RIGHTB(DEC2BIN(ROW($1:$128)-1),{0,1,2,3,4,5,6}),0,))+COLUMN($A:$G),MID(DEC2BIN(ROW($1:$128)-1,7),{7,6,5,4,3,2,1},1)+1))&lt;0),ROW(21:27))=0)*(LEN($B23)-LEN(SUBSTITUTE(DEC2BIN(ROW($1:$128)-1),0,))=7),ROW($1:$128)),$J23+1),COLUMN(B23))</f>
        <v>29</v>
      </c>
      <c r="Z23" s="16" t="str">
        <f t="array" ref="Z23">INDEX(MID($B23,LEN(SUBSTITUTE(RIGHTB(DEC2BIN(ROW($1:$128)-1),{0,1,2,3,4,5,6}),0,))+COLUMN($A:$G),MID(DEC2BIN(ROW($1:$128)-1,7),{7,6,5,4,3,2,1},1)+1),SMALL(IF((MMULT(-(31-(0&amp;MID($B23,LEN(SUBSTITUTE(RIGHTB(DEC2BIN(ROW($1:$128)-1),{0,1,2,3,4,5,6}),0,))+COLUMN($A:$G),MID(DEC2BIN(ROW($1:$128)-1,7),{7,6,5,4,3,2,1},1)+1))&lt;0),ROW(21:27))=0)*(LEN($B23)-LEN(SUBSTITUTE(DEC2BIN(ROW($1:$128)-1),0,))=7),ROW($1:$128)),$J23+1),COLUMN(C23))</f>
        <v>9</v>
      </c>
      <c r="AA23" s="16" t="str">
        <f t="array" ref="AA23">INDEX(MID($B23,LEN(SUBSTITUTE(RIGHTB(DEC2BIN(ROW($1:$128)-1),{0,1,2,3,4,5,6}),0,))+COLUMN($A:$G),MID(DEC2BIN(ROW($1:$128)-1,7),{7,6,5,4,3,2,1},1)+1),SMALL(IF((MMULT(-(31-(0&amp;MID($B23,LEN(SUBSTITUTE(RIGHTB(DEC2BIN(ROW($1:$128)-1),{0,1,2,3,4,5,6}),0,))+COLUMN($A:$G),MID(DEC2BIN(ROW($1:$128)-1,7),{7,6,5,4,3,2,1},1)+1))&lt;0),ROW(21:27))=0)*(LEN($B23)-LEN(SUBSTITUTE(DEC2BIN(ROW($1:$128)-1),0,))=7),ROW($1:$128)),$J23+1),COLUMN(D23))</f>
        <v>4</v>
      </c>
      <c r="AB23" s="16" t="str">
        <f t="array" ref="AB23">INDEX(MID($B23,LEN(SUBSTITUTE(RIGHTB(DEC2BIN(ROW($1:$128)-1),{0,1,2,3,4,5,6}),0,))+COLUMN($A:$G),MID(DEC2BIN(ROW($1:$128)-1,7),{7,6,5,4,3,2,1},1)+1),SMALL(IF((MMULT(-(31-(0&amp;MID($B23,LEN(SUBSTITUTE(RIGHTB(DEC2BIN(ROW($1:$128)-1),{0,1,2,3,4,5,6}),0,))+COLUMN($A:$G),MID(DEC2BIN(ROW($1:$128)-1,7),{7,6,5,4,3,2,1},1)+1))&lt;0),ROW(21:27))=0)*(LEN($B23)-LEN(SUBSTITUTE(DEC2BIN(ROW($1:$128)-1),0,))=7),ROW($1:$128)),$J23+1),COLUMN(E23))</f>
        <v>27</v>
      </c>
      <c r="AC23" s="16" t="str">
        <f t="array" ref="AC23">INDEX(MID($B23,LEN(SUBSTITUTE(RIGHTB(DEC2BIN(ROW($1:$128)-1),{0,1,2,3,4,5,6}),0,))+COLUMN($A:$G),MID(DEC2BIN(ROW($1:$128)-1,7),{7,6,5,4,3,2,1},1)+1),SMALL(IF((MMULT(-(31-(0&amp;MID($B23,LEN(SUBSTITUTE(RIGHTB(DEC2BIN(ROW($1:$128)-1),{0,1,2,3,4,5,6}),0,))+COLUMN($A:$G),MID(DEC2BIN(ROW($1:$128)-1,7),{7,6,5,4,3,2,1},1)+1))&lt;0),ROW(21:27))=0)*(LEN($B23)-LEN(SUBSTITUTE(DEC2BIN(ROW($1:$128)-1),0,))=7),ROW($1:$128)),$J23+1),COLUMN(F23))</f>
        <v>19</v>
      </c>
      <c r="AD23" s="16" t="str">
        <f t="array" ref="AD23">INDEX(MID($B23,LEN(SUBSTITUTE(RIGHTB(DEC2BIN(ROW($1:$128)-1),{0,1,2,3,4,5,6}),0,))+COLUMN($A:$G),MID(DEC2BIN(ROW($1:$128)-1,7),{7,6,5,4,3,2,1},1)+1),SMALL(IF((MMULT(-(31-(0&amp;MID($B23,LEN(SUBSTITUTE(RIGHTB(DEC2BIN(ROW($1:$128)-1),{0,1,2,3,4,5,6}),0,))+COLUMN($A:$G),MID(DEC2BIN(ROW($1:$128)-1,7),{7,6,5,4,3,2,1},1)+1))&lt;0),ROW(21:27))=0)*(LEN($B23)-LEN(SUBSTITUTE(DEC2BIN(ROW($1:$128)-1),0,))=7),ROW($1:$128)),$J23+1),COLUMN(G23))</f>
        <v>13</v>
      </c>
      <c r="AK23" s="7">
        <f t="shared" si="9"/>
        <v>15</v>
      </c>
      <c r="AL23" s="19" t="s">
        <v>38</v>
      </c>
      <c r="AQ23" s="10" t="str">
        <f t="array" ref="AQ23">LOOKUP(2,1/(7=
MMULT(IFERROR(--(MID($B23,{1,2,3,4,5,6,7}+LEN(SUBSTITUTE(RIGHT(DEC2BIN(ROW($1:$128)-1),{0,1,2,3,4,5,6}),0,)),MID(DEC2BIN(ROW($1:$128)-1,7),{7,6,5,4,3,2,1},1)+1)-32&lt;0),)*(7+LEN(SUBSTITUTE(DEC2BIN(ROW($1:$128)-1),0,))=LEN($B23)),{1;1;1;1;1;1;1})),
MID($B23,COLUMN(A21)+LEN(SUBSTITUTE(RIGHT(DEC2BIN(ROW($1:$128)-1),COLUMN(A21)-1),0,)),1+MID(DEC2BIN(ROW($1:$128)-1,7),8-COLUMN(A21),1)))</f>
        <v>24</v>
      </c>
      <c r="AR23" s="10" t="str">
        <f t="array" ref="AR23">LOOKUP(2,1/(7=
MMULT(IFERROR(--(MID($B23,{1,2,3,4,5,6,7}+LEN(SUBSTITUTE(RIGHT(DEC2BIN(ROW($1:$128)-1),{0,1,2,3,4,5,6}),0,)),MID(DEC2BIN(ROW($1:$128)-1,7),{7,6,5,4,3,2,1},1)+1)-32&lt;0),)*(7+LEN(SUBSTITUTE(DEC2BIN(ROW($1:$128)-1),0,))=LEN($B23)),{1;1;1;1;1;1;1})),
MID($B23,COLUMN(B21)+LEN(SUBSTITUTE(RIGHT(DEC2BIN(ROW($1:$128)-1),COLUMN(B21)-1),0,)),1+MID(DEC2BIN(ROW($1:$128)-1,7),8-COLUMN(B21),1)))</f>
        <v>29</v>
      </c>
      <c r="AS23" s="10" t="str">
        <f t="array" ref="AS23">LOOKUP(2,1/(7=
MMULT(IFERROR(--(MID($B23,{1,2,3,4,5,6,7}+LEN(SUBSTITUTE(RIGHT(DEC2BIN(ROW($1:$128)-1),{0,1,2,3,4,5,6}),0,)),MID(DEC2BIN(ROW($1:$128)-1,7),{7,6,5,4,3,2,1},1)+1)-32&lt;0),)*(7+LEN(SUBSTITUTE(DEC2BIN(ROW($1:$128)-1),0,))=LEN($B23)),{1;1;1;1;1;1;1})),
MID($B23,COLUMN(C21)+LEN(SUBSTITUTE(RIGHT(DEC2BIN(ROW($1:$128)-1),COLUMN(C21)-1),0,)),1+MID(DEC2BIN(ROW($1:$128)-1,7),8-COLUMN(C21),1)))</f>
        <v>9</v>
      </c>
      <c r="AT23" s="10" t="str">
        <f t="array" ref="AT23">LOOKUP(2,1/(7=
MMULT(IFERROR(--(MID($B23,{1,2,3,4,5,6,7}+LEN(SUBSTITUTE(RIGHT(DEC2BIN(ROW($1:$128)-1),{0,1,2,3,4,5,6}),0,)),MID(DEC2BIN(ROW($1:$128)-1,7),{7,6,5,4,3,2,1},1)+1)-32&lt;0),)*(7+LEN(SUBSTITUTE(DEC2BIN(ROW($1:$128)-1),0,))=LEN($B23)),{1;1;1;1;1;1;1})),
MID($B23,COLUMN(D21)+LEN(SUBSTITUTE(RIGHT(DEC2BIN(ROW($1:$128)-1),COLUMN(D21)-1),0,)),1+MID(DEC2BIN(ROW($1:$128)-1,7),8-COLUMN(D21),1)))</f>
        <v>4</v>
      </c>
      <c r="AU23" s="10" t="str">
        <f t="array" ref="AU23">LOOKUP(2,1/(7=
MMULT(IFERROR(--(MID($B23,{1,2,3,4,5,6,7}+LEN(SUBSTITUTE(RIGHT(DEC2BIN(ROW($1:$128)-1),{0,1,2,3,4,5,6}),0,)),MID(DEC2BIN(ROW($1:$128)-1,7),{7,6,5,4,3,2,1},1)+1)-32&lt;0),)*(7+LEN(SUBSTITUTE(DEC2BIN(ROW($1:$128)-1),0,))=LEN($B23)),{1;1;1;1;1;1;1})),
MID($B23,COLUMN(E21)+LEN(SUBSTITUTE(RIGHT(DEC2BIN(ROW($1:$128)-1),COLUMN(E21)-1),0,)),1+MID(DEC2BIN(ROW($1:$128)-1,7),8-COLUMN(E21),1)))</f>
        <v>27</v>
      </c>
      <c r="AV23" s="10" t="str">
        <f t="array" ref="AV23">LOOKUP(2,1/(7=
MMULT(IFERROR(--(MID($B23,{1,2,3,4,5,6,7}+LEN(SUBSTITUTE(RIGHT(DEC2BIN(ROW($1:$128)-1),{0,1,2,3,4,5,6}),0,)),MID(DEC2BIN(ROW($1:$128)-1,7),{7,6,5,4,3,2,1},1)+1)-32&lt;0),)*(7+LEN(SUBSTITUTE(DEC2BIN(ROW($1:$128)-1),0,))=LEN($B23)),{1;1;1;1;1;1;1})),
MID($B23,COLUMN(F21)+LEN(SUBSTITUTE(RIGHT(DEC2BIN(ROW($1:$128)-1),COLUMN(F21)-1),0,)),1+MID(DEC2BIN(ROW($1:$128)-1,7),8-COLUMN(F21),1)))</f>
        <v>19</v>
      </c>
      <c r="AW23" s="10" t="str">
        <f t="array" ref="AW23">LOOKUP(2,1/(7=
MMULT(IFERROR(--(MID($B23,{1,2,3,4,5,6,7}+LEN(SUBSTITUTE(RIGHT(DEC2BIN(ROW($1:$128)-1),{0,1,2,3,4,5,6}),0,)),MID(DEC2BIN(ROW($1:$128)-1,7),{7,6,5,4,3,2,1},1)+1)-32&lt;0),)*(7+LEN(SUBSTITUTE(DEC2BIN(ROW($1:$128)-1),0,))=LEN($B23)),{1;1;1;1;1;1;1})),
MID($B23,COLUMN(G21)+LEN(SUBSTITUTE(RIGHT(DEC2BIN(ROW($1:$128)-1),COLUMN(G21)-1),0,)),1+MID(DEC2BIN(ROW($1:$128)-1,7),8-COLUMN(G21),1)))</f>
        <v>13</v>
      </c>
    </row>
    <row r="24" spans="1:49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AK24" s="7">
        <f t="shared" si="9"/>
        <v>16</v>
      </c>
      <c r="AL24" s="19" t="s">
        <v>39</v>
      </c>
    </row>
    <row r="25" spans="1:49" s="18" customFormat="1" ht="12.75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AK25" s="7">
        <f t="shared" si="9"/>
        <v>15</v>
      </c>
      <c r="AL25" s="19" t="s">
        <v>40</v>
      </c>
    </row>
    <row r="26" spans="1:49" s="18" customFormat="1" ht="12.75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49" s="18" customFormat="1" ht="12.75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49" s="18" customFormat="1" ht="12.75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49" s="18" customFormat="1" ht="12.75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49" s="18" customFormat="1" ht="12.75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49" s="18" customFormat="1" ht="12.75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49" s="18" customFormat="1" ht="12.75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s="18" customFormat="1" ht="12.75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s="18" customFormat="1" ht="12.75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s="18" customFormat="1" ht="12.75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s="18" customFormat="1" ht="12.75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s="18" customFormat="1" ht="12.75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s="18" customFormat="1" ht="12.75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s="18" customFormat="1" ht="12.75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s="18" customFormat="1" ht="12.75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s="18" customFormat="1" ht="12.75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s="18" customFormat="1" ht="12.75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s="18" customFormat="1" ht="12.75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s="18" customFormat="1" ht="12.75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s="18" customFormat="1" ht="12.75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s="18" customFormat="1" ht="12.75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s="18" customFormat="1" ht="12.75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s="18" customFormat="1" ht="12.75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s="18" customFormat="1" ht="12.75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s="18" customFormat="1" ht="12.75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s="18" customFormat="1" ht="12.75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s="18" customFormat="1" ht="12.75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s="18" customFormat="1" ht="12.75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s="18" customFormat="1" ht="12.75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s="18" customFormat="1" ht="12.75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s="18" customFormat="1" ht="12.75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 s="18" customFormat="1" ht="12.75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5" s="18" customFormat="1" ht="12.75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5" s="18" customFormat="1" ht="12.75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25" s="18" customFormat="1" ht="12.75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25" s="18" customFormat="1" ht="12.75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1:25" s="18" customFormat="1" ht="12.75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5" s="18" customFormat="1" ht="12.75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s="18" customFormat="1" ht="12.75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s="18" customFormat="1" ht="12.75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s="18" customFormat="1" ht="12.75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s="18" customFormat="1" ht="12.75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s="18" customFormat="1" ht="12.75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s="18" customFormat="1" ht="12.75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s="18" customFormat="1" ht="12.75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s="18" customFormat="1" ht="12.75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s="18" customFormat="1" ht="12.75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s="18" customFormat="1" ht="12.75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s="18" customFormat="1" ht="12.75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s="18" customFormat="1" ht="12.75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s="18" customFormat="1" ht="12.75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s="18" customFormat="1" ht="12.75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s="18" customFormat="1" ht="12.75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25" s="18" customFormat="1" ht="12.75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5" s="18" customFormat="1" ht="12.75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s="18" customFormat="1" ht="12.75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s="18" customFormat="1" ht="12.75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s="18" customFormat="1" ht="12.75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s="18" customFormat="1" ht="12.75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s="18" customFormat="1" ht="15.75" customHeight="1" x14ac:dyDescent="0.2"/>
    <row r="86" spans="1:25" s="18" customFormat="1" ht="15.75" customHeight="1" x14ac:dyDescent="0.2"/>
    <row r="87" spans="1:25" s="18" customFormat="1" ht="15.75" customHeight="1" x14ac:dyDescent="0.2"/>
    <row r="88" spans="1:25" s="18" customFormat="1" ht="15.75" customHeight="1" x14ac:dyDescent="0.2"/>
    <row r="89" spans="1:25" s="18" customFormat="1" ht="15.75" customHeight="1" x14ac:dyDescent="0.2"/>
    <row r="90" spans="1:25" s="18" customFormat="1" ht="15.75" customHeight="1" x14ac:dyDescent="0.2"/>
    <row r="91" spans="1:25" s="18" customFormat="1" ht="15.75" customHeight="1" x14ac:dyDescent="0.2"/>
    <row r="92" spans="1:25" s="18" customFormat="1" ht="15.75" customHeight="1" x14ac:dyDescent="0.2"/>
    <row r="93" spans="1:25" s="18" customFormat="1" ht="15.75" customHeight="1" x14ac:dyDescent="0.2"/>
    <row r="94" spans="1:25" s="18" customFormat="1" ht="15.75" customHeight="1" x14ac:dyDescent="0.2"/>
    <row r="95" spans="1:25" s="18" customFormat="1" ht="15.75" customHeight="1" x14ac:dyDescent="0.2"/>
    <row r="96" spans="1:25" s="18" customFormat="1" ht="15.75" customHeight="1" x14ac:dyDescent="0.2"/>
    <row r="97" s="18" customFormat="1" ht="15.75" customHeight="1" x14ac:dyDescent="0.2"/>
    <row r="98" s="18" customFormat="1" ht="15.75" customHeight="1" x14ac:dyDescent="0.2"/>
    <row r="99" s="18" customFormat="1" ht="15.75" customHeight="1" x14ac:dyDescent="0.2"/>
    <row r="100" s="18" customFormat="1" ht="15.75" customHeight="1" x14ac:dyDescent="0.2"/>
    <row r="101" s="18" customFormat="1" ht="15.75" customHeight="1" x14ac:dyDescent="0.2"/>
    <row r="102" s="18" customFormat="1" ht="15.75" customHeight="1" x14ac:dyDescent="0.2"/>
    <row r="103" s="18" customFormat="1" ht="15.75" customHeight="1" x14ac:dyDescent="0.2"/>
    <row r="104" s="18" customFormat="1" ht="15.75" customHeight="1" x14ac:dyDescent="0.2"/>
    <row r="105" s="18" customFormat="1" ht="15.75" customHeight="1" x14ac:dyDescent="0.2"/>
    <row r="106" s="18" customFormat="1" ht="15.75" customHeight="1" x14ac:dyDescent="0.2"/>
    <row r="107" s="18" customFormat="1" ht="15.75" customHeight="1" x14ac:dyDescent="0.2"/>
    <row r="108" s="18" customFormat="1" ht="15.75" customHeight="1" x14ac:dyDescent="0.2"/>
    <row r="109" s="18" customFormat="1" ht="15.75" customHeight="1" x14ac:dyDescent="0.2"/>
    <row r="110" s="18" customFormat="1" ht="15.75" customHeight="1" x14ac:dyDescent="0.2"/>
    <row r="111" s="18" customFormat="1" ht="15.75" customHeight="1" x14ac:dyDescent="0.2"/>
    <row r="112" s="18" customFormat="1" ht="15.75" customHeight="1" x14ac:dyDescent="0.2"/>
    <row r="113" s="18" customFormat="1" ht="15.75" customHeight="1" x14ac:dyDescent="0.2"/>
    <row r="114" s="18" customFormat="1" ht="15.75" customHeight="1" x14ac:dyDescent="0.2"/>
    <row r="115" s="18" customFormat="1" ht="15.75" customHeight="1" x14ac:dyDescent="0.2"/>
    <row r="116" s="18" customFormat="1" ht="15.75" customHeight="1" x14ac:dyDescent="0.2"/>
    <row r="117" s="18" customFormat="1" ht="15.75" customHeight="1" x14ac:dyDescent="0.2"/>
    <row r="118" s="18" customFormat="1" ht="15.75" customHeight="1" x14ac:dyDescent="0.2"/>
    <row r="119" s="18" customFormat="1" ht="15.75" customHeight="1" x14ac:dyDescent="0.2"/>
    <row r="120" s="18" customFormat="1" ht="15.75" customHeight="1" x14ac:dyDescent="0.2"/>
    <row r="121" s="18" customFormat="1" ht="15.75" customHeight="1" x14ac:dyDescent="0.2"/>
    <row r="122" s="18" customFormat="1" ht="15.75" customHeight="1" x14ac:dyDescent="0.2"/>
    <row r="123" s="18" customFormat="1" ht="15.75" customHeight="1" x14ac:dyDescent="0.2"/>
    <row r="124" s="18" customFormat="1" ht="15.75" customHeight="1" x14ac:dyDescent="0.2"/>
    <row r="125" s="18" customFormat="1" ht="15.75" customHeight="1" x14ac:dyDescent="0.2"/>
    <row r="126" s="18" customFormat="1" ht="15.75" customHeight="1" x14ac:dyDescent="0.2"/>
    <row r="127" s="18" customFormat="1" ht="15.75" customHeight="1" x14ac:dyDescent="0.2"/>
    <row r="128" s="18" customFormat="1" ht="15.75" customHeight="1" x14ac:dyDescent="0.2"/>
    <row r="129" s="18" customFormat="1" ht="15.75" customHeight="1" x14ac:dyDescent="0.2"/>
    <row r="130" s="18" customFormat="1" ht="15.75" customHeight="1" x14ac:dyDescent="0.2"/>
    <row r="131" s="18" customFormat="1" ht="15.75" customHeight="1" x14ac:dyDescent="0.2"/>
    <row r="132" s="18" customFormat="1" ht="15.75" customHeight="1" x14ac:dyDescent="0.2"/>
    <row r="133" s="18" customFormat="1" ht="15.75" customHeight="1" x14ac:dyDescent="0.2"/>
    <row r="134" s="18" customFormat="1" ht="15.75" customHeight="1" x14ac:dyDescent="0.2"/>
    <row r="135" s="18" customFormat="1" ht="15.75" customHeight="1" x14ac:dyDescent="0.2"/>
    <row r="136" s="18" customFormat="1" ht="15.75" customHeight="1" x14ac:dyDescent="0.2"/>
    <row r="137" s="18" customFormat="1" ht="15.75" customHeight="1" x14ac:dyDescent="0.2"/>
    <row r="138" s="18" customFormat="1" ht="15.75" customHeight="1" x14ac:dyDescent="0.2"/>
    <row r="139" s="18" customFormat="1" ht="15.75" customHeight="1" x14ac:dyDescent="0.2"/>
    <row r="140" s="18" customFormat="1" ht="15.75" customHeight="1" x14ac:dyDescent="0.2"/>
    <row r="141" s="18" customFormat="1" ht="15.75" customHeight="1" x14ac:dyDescent="0.2"/>
    <row r="142" s="18" customFormat="1" ht="15.75" customHeight="1" x14ac:dyDescent="0.2"/>
    <row r="143" s="18" customFormat="1" ht="15.75" customHeight="1" x14ac:dyDescent="0.2"/>
    <row r="144" s="18" customFormat="1" ht="15.75" customHeight="1" x14ac:dyDescent="0.2"/>
    <row r="145" s="18" customFormat="1" ht="15.75" customHeight="1" x14ac:dyDescent="0.2"/>
    <row r="146" s="18" customFormat="1" ht="15.75" customHeight="1" x14ac:dyDescent="0.2"/>
    <row r="147" s="18" customFormat="1" ht="15.75" customHeight="1" x14ac:dyDescent="0.2"/>
    <row r="148" s="18" customFormat="1" ht="15.75" customHeight="1" x14ac:dyDescent="0.2"/>
    <row r="149" s="18" customFormat="1" ht="15.75" customHeight="1" x14ac:dyDescent="0.2"/>
    <row r="150" s="18" customFormat="1" ht="15.75" customHeight="1" x14ac:dyDescent="0.2"/>
    <row r="151" s="18" customFormat="1" ht="15.75" customHeight="1" x14ac:dyDescent="0.2"/>
    <row r="152" s="18" customFormat="1" ht="15.75" customHeight="1" x14ac:dyDescent="0.2"/>
    <row r="153" s="18" customFormat="1" ht="15.75" customHeight="1" x14ac:dyDescent="0.2"/>
    <row r="154" s="18" customFormat="1" ht="15.75" customHeight="1" x14ac:dyDescent="0.2"/>
    <row r="155" s="18" customFormat="1" ht="15.75" customHeight="1" x14ac:dyDescent="0.2"/>
    <row r="156" s="18" customFormat="1" ht="15.75" customHeight="1" x14ac:dyDescent="0.2"/>
    <row r="157" s="18" customFormat="1" ht="15.75" customHeight="1" x14ac:dyDescent="0.2"/>
    <row r="158" s="18" customFormat="1" ht="15.75" customHeight="1" x14ac:dyDescent="0.2"/>
    <row r="159" s="18" customFormat="1" ht="15.75" customHeight="1" x14ac:dyDescent="0.2"/>
    <row r="160" s="18" customFormat="1" ht="15.75" customHeight="1" x14ac:dyDescent="0.2"/>
    <row r="161" s="18" customFormat="1" ht="15.75" customHeight="1" x14ac:dyDescent="0.2"/>
    <row r="162" s="18" customFormat="1" ht="15.75" customHeight="1" x14ac:dyDescent="0.2"/>
    <row r="163" s="18" customFormat="1" ht="15.75" customHeight="1" x14ac:dyDescent="0.2"/>
    <row r="164" s="18" customFormat="1" ht="15.75" customHeight="1" x14ac:dyDescent="0.2"/>
    <row r="165" s="18" customFormat="1" ht="15.75" customHeight="1" x14ac:dyDescent="0.2"/>
    <row r="166" s="18" customFormat="1" ht="15.75" customHeight="1" x14ac:dyDescent="0.2"/>
    <row r="167" s="18" customFormat="1" ht="15.75" customHeight="1" x14ac:dyDescent="0.2"/>
    <row r="168" s="18" customFormat="1" ht="15.75" customHeight="1" x14ac:dyDescent="0.2"/>
    <row r="169" s="18" customFormat="1" ht="15.75" customHeight="1" x14ac:dyDescent="0.2"/>
    <row r="170" s="18" customFormat="1" ht="15.75" customHeight="1" x14ac:dyDescent="0.2"/>
    <row r="171" s="18" customFormat="1" ht="15.75" customHeight="1" x14ac:dyDescent="0.2"/>
    <row r="172" s="18" customFormat="1" ht="15.75" customHeight="1" x14ac:dyDescent="0.2"/>
    <row r="173" s="18" customFormat="1" ht="15.75" customHeight="1" x14ac:dyDescent="0.2"/>
    <row r="174" s="18" customFormat="1" ht="15.75" customHeight="1" x14ac:dyDescent="0.2"/>
    <row r="175" s="18" customFormat="1" ht="15.75" customHeight="1" x14ac:dyDescent="0.2"/>
    <row r="176" s="18" customFormat="1" ht="15.75" customHeight="1" x14ac:dyDescent="0.2"/>
    <row r="177" s="18" customFormat="1" ht="15.75" customHeight="1" x14ac:dyDescent="0.2"/>
    <row r="178" s="18" customFormat="1" ht="15.75" customHeight="1" x14ac:dyDescent="0.2"/>
    <row r="179" s="18" customFormat="1" ht="15.75" customHeight="1" x14ac:dyDescent="0.2"/>
    <row r="180" s="18" customFormat="1" ht="15.75" customHeight="1" x14ac:dyDescent="0.2"/>
    <row r="181" s="18" customFormat="1" ht="15.75" customHeight="1" x14ac:dyDescent="0.2"/>
    <row r="182" s="18" customFormat="1" ht="15.75" customHeight="1" x14ac:dyDescent="0.2"/>
    <row r="183" s="18" customFormat="1" ht="15.75" customHeight="1" x14ac:dyDescent="0.2"/>
    <row r="184" s="18" customFormat="1" ht="15.75" customHeight="1" x14ac:dyDescent="0.2"/>
    <row r="185" s="18" customFormat="1" ht="15.75" customHeight="1" x14ac:dyDescent="0.2"/>
    <row r="186" s="18" customFormat="1" ht="15.75" customHeight="1" x14ac:dyDescent="0.2"/>
    <row r="187" s="18" customFormat="1" ht="15.75" customHeight="1" x14ac:dyDescent="0.2"/>
    <row r="188" s="18" customFormat="1" ht="15.75" customHeight="1" x14ac:dyDescent="0.2"/>
    <row r="189" s="18" customFormat="1" ht="15.75" customHeight="1" x14ac:dyDescent="0.2"/>
    <row r="190" s="18" customFormat="1" ht="15.75" customHeight="1" x14ac:dyDescent="0.2"/>
    <row r="191" s="18" customFormat="1" ht="15.75" customHeight="1" x14ac:dyDescent="0.2"/>
    <row r="192" s="18" customFormat="1" ht="15.75" customHeight="1" x14ac:dyDescent="0.2"/>
    <row r="193" s="18" customFormat="1" ht="15.75" customHeight="1" x14ac:dyDescent="0.2"/>
    <row r="194" s="18" customFormat="1" ht="15.75" customHeight="1" x14ac:dyDescent="0.2"/>
    <row r="195" s="18" customFormat="1" ht="15.75" customHeight="1" x14ac:dyDescent="0.2"/>
    <row r="196" s="18" customFormat="1" ht="15.75" customHeight="1" x14ac:dyDescent="0.2"/>
    <row r="197" s="18" customFormat="1" ht="15.75" customHeight="1" x14ac:dyDescent="0.2"/>
    <row r="198" s="18" customFormat="1" ht="15.75" customHeight="1" x14ac:dyDescent="0.2"/>
    <row r="199" s="18" customFormat="1" ht="15.75" customHeight="1" x14ac:dyDescent="0.2"/>
    <row r="200" s="18" customFormat="1" ht="15.75" customHeight="1" x14ac:dyDescent="0.2"/>
    <row r="201" s="18" customFormat="1" ht="15.75" customHeight="1" x14ac:dyDescent="0.2"/>
    <row r="202" s="18" customFormat="1" ht="15.75" customHeight="1" x14ac:dyDescent="0.2"/>
    <row r="203" s="18" customFormat="1" ht="15.75" customHeight="1" x14ac:dyDescent="0.2"/>
    <row r="204" s="18" customFormat="1" ht="15.75" customHeight="1" x14ac:dyDescent="0.2"/>
    <row r="205" s="18" customFormat="1" ht="15.75" customHeight="1" x14ac:dyDescent="0.2"/>
    <row r="206" s="18" customFormat="1" ht="15.75" customHeight="1" x14ac:dyDescent="0.2"/>
    <row r="207" s="18" customFormat="1" ht="15.75" customHeight="1" x14ac:dyDescent="0.2"/>
    <row r="208" s="18" customFormat="1" ht="15.75" customHeight="1" x14ac:dyDescent="0.2"/>
    <row r="209" s="18" customFormat="1" ht="15.75" customHeight="1" x14ac:dyDescent="0.2"/>
    <row r="210" s="18" customFormat="1" ht="15.75" customHeight="1" x14ac:dyDescent="0.2"/>
    <row r="211" s="18" customFormat="1" ht="15.75" customHeight="1" x14ac:dyDescent="0.2"/>
    <row r="212" s="18" customFormat="1" ht="15.75" customHeight="1" x14ac:dyDescent="0.2"/>
    <row r="213" s="18" customFormat="1" ht="15.75" customHeight="1" x14ac:dyDescent="0.2"/>
    <row r="214" s="18" customFormat="1" ht="15.75" customHeight="1" x14ac:dyDescent="0.2"/>
    <row r="215" s="18" customFormat="1" ht="15.75" customHeight="1" x14ac:dyDescent="0.2"/>
    <row r="216" s="18" customFormat="1" ht="15.75" customHeight="1" x14ac:dyDescent="0.2"/>
    <row r="217" s="18" customFormat="1" ht="15.75" customHeight="1" x14ac:dyDescent="0.2"/>
    <row r="218" s="18" customFormat="1" ht="15.75" customHeight="1" x14ac:dyDescent="0.2"/>
    <row r="219" s="18" customFormat="1" ht="15.75" customHeight="1" x14ac:dyDescent="0.2"/>
    <row r="220" s="18" customFormat="1" ht="15.75" customHeight="1" x14ac:dyDescent="0.2"/>
    <row r="221" s="18" customFormat="1" ht="15.75" customHeight="1" x14ac:dyDescent="0.2"/>
    <row r="222" s="18" customFormat="1" ht="15.75" customHeight="1" x14ac:dyDescent="0.2"/>
    <row r="223" s="18" customFormat="1" ht="15.75" customHeight="1" x14ac:dyDescent="0.2"/>
    <row r="224" s="18" customFormat="1" ht="15.75" customHeight="1" x14ac:dyDescent="0.2"/>
    <row r="225" s="18" customFormat="1" ht="15.75" customHeight="1" x14ac:dyDescent="0.2"/>
    <row r="226" s="18" customFormat="1" ht="15.75" customHeight="1" x14ac:dyDescent="0.2"/>
    <row r="227" s="18" customFormat="1" ht="15.75" customHeight="1" x14ac:dyDescent="0.2"/>
    <row r="228" s="18" customFormat="1" ht="15.75" customHeight="1" x14ac:dyDescent="0.2"/>
  </sheetData>
  <mergeCells count="4">
    <mergeCell ref="A1:B2"/>
    <mergeCell ref="C1:I1"/>
    <mergeCell ref="N1:T1"/>
    <mergeCell ref="X1:AD1"/>
  </mergeCells>
  <conditionalFormatting sqref="X3:AD23">
    <cfRule type="expression" dxfId="0" priority="1">
      <formula>-C3&lt;&gt;-X3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Michael Bliznuk</cp:lastModifiedBy>
  <cp:lastPrinted>2023-09-20T20:26:19Z</cp:lastPrinted>
  <dcterms:created xsi:type="dcterms:W3CDTF">2023-09-19T22:02:54Z</dcterms:created>
  <dcterms:modified xsi:type="dcterms:W3CDTF">2023-09-20T20:26:31Z</dcterms:modified>
</cp:coreProperties>
</file>