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8" i="1" l="1" a="1"/>
  <c r="D18" i="1" s="1"/>
</calcChain>
</file>

<file path=xl/sharedStrings.xml><?xml version="1.0" encoding="utf-8"?>
<sst xmlns="http://schemas.openxmlformats.org/spreadsheetml/2006/main" count="32" uniqueCount="15">
  <si>
    <t>Продукция</t>
  </si>
  <si>
    <t>Дата</t>
  </si>
  <si>
    <t>Продукция 1</t>
  </si>
  <si>
    <t>Продукция2</t>
  </si>
  <si>
    <t>Продукция 3</t>
  </si>
  <si>
    <t>Продукция 4</t>
  </si>
  <si>
    <t>Продукция 2</t>
  </si>
  <si>
    <t>Продукция 5</t>
  </si>
  <si>
    <t>Расходы</t>
  </si>
  <si>
    <t>Результат - выбор расходов по последней дате</t>
  </si>
  <si>
    <t xml:space="preserve"> результат</t>
  </si>
  <si>
    <t>Просьба если даты не отсортированы</t>
  </si>
  <si>
    <t>1 случай</t>
  </si>
  <si>
    <t>2 случай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</si>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</sst>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0" borderId="0" xfId="0" applyFont="1"/>
    <xf numFmtId="165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tabSelected="1" topLeftCell="A13" workbookViewId="0">
      <selection activeCell="B34" sqref="B34"/>
    </sheetView>
  </sheetViews>
  <sheetFormatPr defaultRowHeight="15" x14ac:dyDescent="0.25"/>
  <cols>
    <col min="2" max="2" width="39.28515625" customWidth="1"/>
    <col min="3" max="4" width="10.140625" bestFit="1" customWidth="1"/>
  </cols>
  <sheetData>
    <row r="4" spans="1:4" x14ac:dyDescent="0.25">
      <c r="A4" t="s">
        <v>12</v>
      </c>
    </row>
    <row r="5" spans="1:4" x14ac:dyDescent="0.25">
      <c r="B5" s="3" t="s">
        <v>0</v>
      </c>
      <c r="C5" s="2" t="s">
        <v>1</v>
      </c>
      <c r="D5" s="2" t="s">
        <v>8</v>
      </c>
    </row>
    <row r="6" spans="1:4" x14ac:dyDescent="0.25">
      <c r="B6" s="4" t="s">
        <v>2</v>
      </c>
      <c r="C6" s="5">
        <v>45148</v>
      </c>
      <c r="D6" s="6">
        <v>325</v>
      </c>
    </row>
    <row r="7" spans="1:4" x14ac:dyDescent="0.25">
      <c r="B7" s="10" t="s">
        <v>3</v>
      </c>
      <c r="C7" s="11">
        <v>45194</v>
      </c>
      <c r="D7" s="12">
        <v>1945.235883814893</v>
      </c>
    </row>
    <row r="8" spans="1:4" x14ac:dyDescent="0.25">
      <c r="B8" s="9" t="s">
        <v>4</v>
      </c>
      <c r="C8" s="5">
        <v>45219</v>
      </c>
      <c r="D8" s="8">
        <v>701.77931815832744</v>
      </c>
    </row>
    <row r="9" spans="1:4" x14ac:dyDescent="0.25">
      <c r="B9" s="7" t="s">
        <v>5</v>
      </c>
      <c r="C9" s="5">
        <v>45229</v>
      </c>
      <c r="D9" s="8">
        <v>930.57326535249126</v>
      </c>
    </row>
    <row r="10" spans="1:4" x14ac:dyDescent="0.25">
      <c r="B10" s="13" t="s">
        <v>6</v>
      </c>
      <c r="C10" s="11">
        <v>45231</v>
      </c>
      <c r="D10" s="14">
        <v>1505</v>
      </c>
    </row>
    <row r="11" spans="1:4" x14ac:dyDescent="0.25">
      <c r="B11" s="4" t="s">
        <v>7</v>
      </c>
      <c r="C11" s="5">
        <v>45231</v>
      </c>
      <c r="D11" s="6">
        <v>116</v>
      </c>
    </row>
    <row r="12" spans="1:4" x14ac:dyDescent="0.25">
      <c r="B12" s="4" t="s">
        <v>7</v>
      </c>
      <c r="C12" s="5">
        <v>45235</v>
      </c>
      <c r="D12" s="6">
        <v>120</v>
      </c>
    </row>
    <row r="13" spans="1:4" x14ac:dyDescent="0.25">
      <c r="B13" s="13" t="s">
        <v>6</v>
      </c>
      <c r="C13" s="11">
        <v>45235</v>
      </c>
      <c r="D13" s="14">
        <v>1350</v>
      </c>
    </row>
    <row r="14" spans="1:4" x14ac:dyDescent="0.25">
      <c r="C14" s="1"/>
      <c r="D14" s="1"/>
    </row>
    <row r="16" spans="1:4" x14ac:dyDescent="0.25">
      <c r="B16" s="15" t="s">
        <v>9</v>
      </c>
    </row>
    <row r="18" spans="1:5" x14ac:dyDescent="0.25">
      <c r="B18" s="13" t="s">
        <v>6</v>
      </c>
      <c r="C18" s="11"/>
      <c r="D18" s="16">
        <f t="array" ref="D18">VLOOKUP(9^9,IF(B6:B13=B18,C6:D13),2)</f>
        <v>1350</v>
      </c>
      <c r="E18" t="s">
        <v>10</v>
      </c>
    </row>
    <row r="20" spans="1:5" x14ac:dyDescent="0.25">
      <c r="A20" t="s">
        <v>13</v>
      </c>
      <c r="B20" t="s">
        <v>11</v>
      </c>
    </row>
    <row r="21" spans="1:5" x14ac:dyDescent="0.25">
      <c r="E21" s="17"/>
    </row>
    <row r="22" spans="1:5" x14ac:dyDescent="0.25">
      <c r="B22" s="3" t="s">
        <v>0</v>
      </c>
      <c r="C22" s="2" t="s">
        <v>1</v>
      </c>
      <c r="D22" s="2" t="s">
        <v>8</v>
      </c>
    </row>
    <row r="23" spans="1:5" x14ac:dyDescent="0.25">
      <c r="B23" s="4" t="s">
        <v>2</v>
      </c>
      <c r="C23" s="5">
        <v>45148</v>
      </c>
      <c r="D23" s="6">
        <v>325</v>
      </c>
    </row>
    <row r="24" spans="1:5" x14ac:dyDescent="0.25">
      <c r="B24" s="10" t="s">
        <v>3</v>
      </c>
      <c r="C24" s="11">
        <v>45194</v>
      </c>
      <c r="D24" s="12">
        <v>1945.235883814893</v>
      </c>
    </row>
    <row r="25" spans="1:5" x14ac:dyDescent="0.25">
      <c r="B25" s="9" t="s">
        <v>4</v>
      </c>
      <c r="C25" s="5">
        <v>45219</v>
      </c>
      <c r="D25" s="8">
        <v>701.77931815832744</v>
      </c>
    </row>
    <row r="26" spans="1:5" x14ac:dyDescent="0.25">
      <c r="B26" s="7" t="s">
        <v>5</v>
      </c>
      <c r="C26" s="5">
        <v>45229</v>
      </c>
      <c r="D26" s="8">
        <v>930.57326535249126</v>
      </c>
    </row>
    <row r="27" spans="1:5" x14ac:dyDescent="0.25">
      <c r="B27" s="13" t="s">
        <v>6</v>
      </c>
      <c r="C27" s="18">
        <v>45231</v>
      </c>
      <c r="D27" s="14">
        <v>1505</v>
      </c>
    </row>
    <row r="28" spans="1:5" x14ac:dyDescent="0.25">
      <c r="B28" s="4" t="s">
        <v>7</v>
      </c>
      <c r="C28" s="5">
        <v>45231</v>
      </c>
      <c r="D28" s="6">
        <v>116</v>
      </c>
    </row>
    <row r="29" spans="1:5" x14ac:dyDescent="0.25">
      <c r="B29" s="4" t="s">
        <v>7</v>
      </c>
      <c r="C29" s="5">
        <v>45235</v>
      </c>
      <c r="D29" s="6">
        <v>120</v>
      </c>
    </row>
    <row r="30" spans="1:5" x14ac:dyDescent="0.25">
      <c r="B30" s="13" t="s">
        <v>6</v>
      </c>
      <c r="C30" s="11">
        <v>45204</v>
      </c>
      <c r="D30" s="14">
        <v>1350</v>
      </c>
    </row>
    <row r="32" spans="1:5" x14ac:dyDescent="0.25">
      <c r="B32" s="15" t="s">
        <v>9</v>
      </c>
    </row>
    <row r="34" spans="2:5" x14ac:dyDescent="0.25">
      <c r="B34" s="13" t="s">
        <v>6</v>
      </c>
      <c r="C34" s="11">
        <f>SUMPRODUCT(MAX((B23:B30=B34)*C23:C30))</f>
        <v>45231</v>
      </c>
      <c r="D34" s="16">
        <f>SUMIFS(D23:D30,B23:B30,B34,C23:C30,C34)</f>
        <v>1505</v>
      </c>
      <c r="E34" t="s">
        <v>10</v>
      </c>
    </row>
    <row r="35" spans="2:5" ht="30" x14ac:dyDescent="0.25">
      <c r="C35" s="19" t="s">
        <v>14</v>
      </c>
      <c r="D35" s="14">
        <v>1505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Афонькин Евгений</dc:creator>
  <cp:lastModifiedBy>Коля</cp:lastModifiedBy>
  <dcterms:created xsi:type="dcterms:W3CDTF">2023-11-10T11:50:57Z</dcterms:created>
  <dcterms:modified xsi:type="dcterms:W3CDTF">2023-11-10T14:06:14Z</dcterms:modified>
</cp:coreProperties>
</file>