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F926F24-41C9-488E-BDD5-F7FB16D1CB0E}" xr6:coauthVersionLast="47" xr6:coauthVersionMax="47" xr10:uidLastSave="{00000000-0000-0000-0000-000000000000}"/>
  <bookViews>
    <workbookView xWindow="-120" yWindow="-120" windowWidth="29040" windowHeight="15720" xr2:uid="{6B3377F2-14F5-484B-9630-A3A3AC3D8A1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G47" i="1" s="1"/>
  <c r="G46" i="1" l="1"/>
  <c r="G39" i="1"/>
  <c r="G36" i="1"/>
  <c r="G35" i="1"/>
  <c r="G42" i="1"/>
  <c r="G40" i="1"/>
  <c r="G38" i="1"/>
  <c r="G44" i="1"/>
  <c r="G43" i="1"/>
  <c r="G41" i="1"/>
  <c r="G37" i="1"/>
  <c r="G34" i="1"/>
  <c r="G45" i="1"/>
  <c r="G33" i="1"/>
  <c r="G3" i="1"/>
  <c r="G2" i="1"/>
  <c r="E3" i="1" l="1"/>
  <c r="E2" i="1"/>
  <c r="G4" i="1"/>
  <c r="E4" i="1" l="1"/>
  <c r="G5" i="1"/>
  <c r="G6" i="1" l="1"/>
  <c r="E5" i="1"/>
  <c r="G7" i="1" l="1"/>
  <c r="E6" i="1"/>
  <c r="E7" i="1" l="1"/>
  <c r="G8" i="1"/>
  <c r="G9" i="1" l="1"/>
  <c r="E8" i="1"/>
  <c r="E9" i="1" l="1"/>
  <c r="G10" i="1"/>
  <c r="E10" i="1" l="1"/>
  <c r="G11" i="1"/>
  <c r="E11" i="1" s="1"/>
  <c r="G12" i="1" l="1"/>
  <c r="E12" i="1" s="1"/>
  <c r="G13" i="1" l="1"/>
  <c r="E13" i="1" l="1"/>
  <c r="G14" i="1"/>
  <c r="E14" i="1" s="1"/>
  <c r="G15" i="1" l="1"/>
  <c r="E15" i="1" s="1"/>
  <c r="G16" i="1" l="1"/>
  <c r="E16" i="1" s="1"/>
  <c r="G17" i="1" l="1"/>
  <c r="E17" i="1" s="1"/>
  <c r="G18" i="1" l="1"/>
  <c r="E18" i="1" s="1"/>
  <c r="G19" i="1" l="1"/>
  <c r="E19" i="1" s="1"/>
  <c r="G20" i="1" l="1"/>
  <c r="E20" i="1" s="1"/>
  <c r="G21" i="1" l="1"/>
  <c r="E21" i="1" s="1"/>
  <c r="G22" i="1" l="1"/>
  <c r="E22" i="1" s="1"/>
  <c r="G23" i="1" l="1"/>
  <c r="E23" i="1" s="1"/>
  <c r="G24" i="1" l="1"/>
  <c r="E24" i="1" s="1"/>
  <c r="G25" i="1" l="1"/>
  <c r="E25" i="1" s="1"/>
  <c r="G26" i="1" l="1"/>
  <c r="E26" i="1" s="1"/>
  <c r="G27" i="1" l="1"/>
  <c r="E27" i="1" s="1"/>
  <c r="G28" i="1" l="1"/>
  <c r="E28" i="1" s="1"/>
  <c r="G29" i="1" l="1"/>
  <c r="E29" i="1" s="1"/>
  <c r="G30" i="1" l="1"/>
  <c r="E30" i="1" s="1"/>
  <c r="G31" i="1" l="1"/>
  <c r="E31" i="1" s="1"/>
  <c r="G32" i="1" l="1"/>
  <c r="E32" i="1" l="1"/>
  <c r="E33" i="1"/>
  <c r="E40" i="1"/>
  <c r="E36" i="1"/>
  <c r="E46" i="1"/>
  <c r="E43" i="1"/>
  <c r="E45" i="1"/>
  <c r="E42" i="1"/>
  <c r="E47" i="1"/>
  <c r="B2" i="1" s="1"/>
  <c r="E41" i="1"/>
  <c r="E38" i="1"/>
  <c r="E37" i="1"/>
  <c r="E35" i="1"/>
  <c r="E44" i="1"/>
  <c r="E39" i="1"/>
  <c r="E34" i="1"/>
  <c r="C2" i="1" l="1"/>
  <c r="B3" i="1" s="1"/>
</calcChain>
</file>

<file path=xl/sharedStrings.xml><?xml version="1.0" encoding="utf-8"?>
<sst xmlns="http://schemas.openxmlformats.org/spreadsheetml/2006/main" count="8" uniqueCount="8">
  <si>
    <t>Привет всем! Давно здесь не был. Пришел с вопросом.</t>
  </si>
  <si>
    <t>Нужна формула которая определит ближайшую вторую или четвертую субботу месяца от текущей даты.</t>
  </si>
  <si>
    <t>Если дата больше четвертой субботы, то показать вторую субботу следующего месяца.</t>
  </si>
  <si>
    <t>Если текущая дата совпадает со второй или четвертой субботой, то формула определяет эту дату.</t>
  </si>
  <si>
    <t>Спасибо.</t>
  </si>
  <si>
    <t>сег дата</t>
  </si>
  <si>
    <t>2 суббота</t>
  </si>
  <si>
    <t>4 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</si>
</sst>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EB6F2-DC14-429A-8E23-36F426EA6063}">
  <dimension ref="A1:J47"/>
  <sheetViews>
    <sheetView tabSelected="1" workbookViewId="0">
      <selection activeCell="B3" sqref="B3"/>
    </sheetView>
  </sheetViews>
  <sheetFormatPr defaultRowHeight="15" x14ac:dyDescent="0.25"/>
  <cols>
    <col min="1" max="3" width="12.7109375" customWidth="1"/>
    <col min="5" max="5" width="2.7109375" customWidth="1"/>
    <col min="6" max="6" width="10.140625" bestFit="1" customWidth="1"/>
    <col min="9" max="9" width="10.7109375" customWidth="1"/>
    <col min="10" max="10" width="109.28515625" bestFit="1" customWidth="1"/>
  </cols>
  <sheetData>
    <row r="1" spans="1:10" x14ac:dyDescent="0.25">
      <c r="A1" t="s">
        <v>5</v>
      </c>
      <c r="B1" t="s">
        <v>6</v>
      </c>
      <c r="C1" t="s">
        <v>7</v>
      </c>
    </row>
    <row r="2" spans="1:10" x14ac:dyDescent="0.25">
      <c r="A2" s="2">
        <v>44941</v>
      </c>
      <c r="B2" s="2">
        <f>VLOOKUP(2,E2:F47,2,FALSE)</f>
        <v>44940</v>
      </c>
      <c r="C2" s="2">
        <f>VLOOKUP(4,E2:F32,2,FALSE)</f>
        <v>44954</v>
      </c>
      <c r="D2">
        <v>1</v>
      </c>
      <c r="E2">
        <f>COUNTIF($G$2:G2,"сб")</f>
        <v>0</v>
      </c>
      <c r="F2" s="2" t="str">
        <f>(CONCATENATE("01",RIGHT(TEXT(A2,"ДД.ММ.ГГГГ"),8)))</f>
        <v>01.01.2023</v>
      </c>
      <c r="G2" t="str">
        <f>TEXT(F2,"ДДД")</f>
        <v>Вс</v>
      </c>
      <c r="J2" s="1" t="s">
        <v>0</v>
      </c>
    </row>
    <row r="3" spans="1:10" x14ac:dyDescent="0.25">
      <c r="B3" s="4">
        <f>IF(A2&gt;C2,VLOOKUP(6,E2:F47,2,FALSE),IF(A2=B2,A2,IF(A2=C2,C2,B2)))</f>
        <v>44940</v>
      </c>
      <c r="D3">
        <v>2</v>
      </c>
      <c r="E3">
        <f>COUNTIF($G$2:G3,"сб")</f>
        <v>0</v>
      </c>
      <c r="F3" s="2">
        <f>F2+1</f>
        <v>44928</v>
      </c>
      <c r="G3" t="str">
        <f t="shared" ref="G3:G47" si="0">TEXT(F3,"ДДД")</f>
        <v>Пн</v>
      </c>
      <c r="J3" s="1" t="s">
        <v>1</v>
      </c>
    </row>
    <row r="4" spans="1:10" x14ac:dyDescent="0.25">
      <c r="D4">
        <v>3</v>
      </c>
      <c r="E4">
        <f>COUNTIF($G$2:G4,"сб")</f>
        <v>0</v>
      </c>
      <c r="F4" s="2">
        <f t="shared" ref="F4:F22" si="1">F3+1</f>
        <v>44929</v>
      </c>
      <c r="G4" t="str">
        <f t="shared" si="0"/>
        <v>Вт</v>
      </c>
      <c r="J4" s="3" t="s">
        <v>2</v>
      </c>
    </row>
    <row r="5" spans="1:10" x14ac:dyDescent="0.25">
      <c r="A5" s="2"/>
      <c r="D5">
        <v>4</v>
      </c>
      <c r="E5">
        <f>COUNTIF($G$2:G5,"сб")</f>
        <v>0</v>
      </c>
      <c r="F5" s="2">
        <f t="shared" si="1"/>
        <v>44930</v>
      </c>
      <c r="G5" t="str">
        <f t="shared" si="0"/>
        <v>Ср</v>
      </c>
      <c r="J5" s="1" t="s">
        <v>3</v>
      </c>
    </row>
    <row r="6" spans="1:10" x14ac:dyDescent="0.25">
      <c r="A6" s="2"/>
      <c r="D6">
        <v>5</v>
      </c>
      <c r="E6">
        <f>COUNTIF($G$2:G6,"сб")</f>
        <v>0</v>
      </c>
      <c r="F6" s="2">
        <f t="shared" si="1"/>
        <v>44931</v>
      </c>
      <c r="G6" t="str">
        <f t="shared" si="0"/>
        <v>Чт</v>
      </c>
      <c r="J6" s="1" t="s">
        <v>4</v>
      </c>
    </row>
    <row r="7" spans="1:10" x14ac:dyDescent="0.25">
      <c r="A7" s="2"/>
      <c r="D7">
        <v>6</v>
      </c>
      <c r="E7">
        <f>COUNTIF($G$2:G7,"сб")</f>
        <v>0</v>
      </c>
      <c r="F7" s="2">
        <f t="shared" si="1"/>
        <v>44932</v>
      </c>
      <c r="G7" t="str">
        <f t="shared" si="0"/>
        <v>Пт</v>
      </c>
    </row>
    <row r="8" spans="1:10" x14ac:dyDescent="0.25">
      <c r="A8" s="2"/>
      <c r="D8">
        <v>7</v>
      </c>
      <c r="E8">
        <f>COUNTIF($G$2:G8,"сб")</f>
        <v>1</v>
      </c>
      <c r="F8" s="2">
        <f t="shared" si="1"/>
        <v>44933</v>
      </c>
      <c r="G8" t="str">
        <f t="shared" si="0"/>
        <v>Сб</v>
      </c>
    </row>
    <row r="9" spans="1:10" x14ac:dyDescent="0.25">
      <c r="A9" s="2"/>
      <c r="D9">
        <v>8</v>
      </c>
      <c r="E9">
        <f>COUNTIF($G$2:G9,"сб")</f>
        <v>1</v>
      </c>
      <c r="F9" s="2">
        <f t="shared" si="1"/>
        <v>44934</v>
      </c>
      <c r="G9" t="str">
        <f t="shared" si="0"/>
        <v>Вс</v>
      </c>
      <c r="I9" s="2"/>
    </row>
    <row r="10" spans="1:10" x14ac:dyDescent="0.25">
      <c r="A10" s="2"/>
      <c r="D10">
        <v>9</v>
      </c>
      <c r="E10">
        <f>COUNTIF($G$2:G10,"сб")</f>
        <v>1</v>
      </c>
      <c r="F10" s="2">
        <f t="shared" si="1"/>
        <v>44935</v>
      </c>
      <c r="G10" t="str">
        <f t="shared" si="0"/>
        <v>Пн</v>
      </c>
    </row>
    <row r="11" spans="1:10" x14ac:dyDescent="0.25">
      <c r="A11" s="2"/>
      <c r="D11">
        <v>10</v>
      </c>
      <c r="E11">
        <f>COUNTIF($G$2:G11,"сб")</f>
        <v>1</v>
      </c>
      <c r="F11" s="2">
        <f t="shared" si="1"/>
        <v>44936</v>
      </c>
      <c r="G11" t="str">
        <f t="shared" si="0"/>
        <v>Вт</v>
      </c>
    </row>
    <row r="12" spans="1:10" x14ac:dyDescent="0.25">
      <c r="A12" s="2"/>
      <c r="D12">
        <v>11</v>
      </c>
      <c r="E12">
        <f>COUNTIF($G$2:G12,"сб")</f>
        <v>1</v>
      </c>
      <c r="F12" s="2">
        <f t="shared" si="1"/>
        <v>44937</v>
      </c>
      <c r="G12" t="str">
        <f t="shared" si="0"/>
        <v>Ср</v>
      </c>
    </row>
    <row r="13" spans="1:10" x14ac:dyDescent="0.25">
      <c r="A13" s="2"/>
      <c r="D13">
        <v>12</v>
      </c>
      <c r="E13">
        <f>COUNTIF($G$2:G13,"сб")</f>
        <v>1</v>
      </c>
      <c r="F13" s="2">
        <f t="shared" si="1"/>
        <v>44938</v>
      </c>
      <c r="G13" t="str">
        <f t="shared" si="0"/>
        <v>Чт</v>
      </c>
    </row>
    <row r="14" spans="1:10" x14ac:dyDescent="0.25">
      <c r="A14" s="2"/>
      <c r="D14">
        <v>13</v>
      </c>
      <c r="E14">
        <f>COUNTIF($G$2:G14,"сб")</f>
        <v>1</v>
      </c>
      <c r="F14" s="2">
        <f t="shared" si="1"/>
        <v>44939</v>
      </c>
      <c r="G14" t="str">
        <f t="shared" si="0"/>
        <v>Пт</v>
      </c>
    </row>
    <row r="15" spans="1:10" x14ac:dyDescent="0.25">
      <c r="A15" s="2"/>
      <c r="D15">
        <v>14</v>
      </c>
      <c r="E15">
        <f>COUNTIF($G$2:G15,"сб")</f>
        <v>2</v>
      </c>
      <c r="F15" s="2">
        <f t="shared" si="1"/>
        <v>44940</v>
      </c>
      <c r="G15" t="str">
        <f t="shared" si="0"/>
        <v>Сб</v>
      </c>
    </row>
    <row r="16" spans="1:10" x14ac:dyDescent="0.25">
      <c r="A16" s="2"/>
      <c r="D16">
        <v>15</v>
      </c>
      <c r="E16">
        <f>COUNTIF($G$2:G16,"сб")</f>
        <v>2</v>
      </c>
      <c r="F16" s="2">
        <f t="shared" si="1"/>
        <v>44941</v>
      </c>
      <c r="G16" t="str">
        <f t="shared" si="0"/>
        <v>Вс</v>
      </c>
    </row>
    <row r="17" spans="1:7" x14ac:dyDescent="0.25">
      <c r="A17" s="2"/>
      <c r="D17">
        <v>16</v>
      </c>
      <c r="E17">
        <f>COUNTIF($G$2:G17,"сб")</f>
        <v>2</v>
      </c>
      <c r="F17" s="2">
        <f t="shared" si="1"/>
        <v>44942</v>
      </c>
      <c r="G17" t="str">
        <f t="shared" si="0"/>
        <v>Пн</v>
      </c>
    </row>
    <row r="18" spans="1:7" x14ac:dyDescent="0.25">
      <c r="A18" s="2"/>
      <c r="D18">
        <v>17</v>
      </c>
      <c r="E18">
        <f>COUNTIF($G$2:G18,"сб")</f>
        <v>2</v>
      </c>
      <c r="F18" s="2">
        <f t="shared" si="1"/>
        <v>44943</v>
      </c>
      <c r="G18" t="str">
        <f t="shared" si="0"/>
        <v>Вт</v>
      </c>
    </row>
    <row r="19" spans="1:7" x14ac:dyDescent="0.25">
      <c r="A19" s="2"/>
      <c r="D19">
        <v>18</v>
      </c>
      <c r="E19">
        <f>COUNTIF($G$2:G19,"сб")</f>
        <v>2</v>
      </c>
      <c r="F19" s="2">
        <f t="shared" si="1"/>
        <v>44944</v>
      </c>
      <c r="G19" t="str">
        <f t="shared" si="0"/>
        <v>Ср</v>
      </c>
    </row>
    <row r="20" spans="1:7" x14ac:dyDescent="0.25">
      <c r="A20" s="2"/>
      <c r="D20">
        <v>19</v>
      </c>
      <c r="E20">
        <f>COUNTIF($G$2:G20,"сб")</f>
        <v>2</v>
      </c>
      <c r="F20" s="2">
        <f t="shared" si="1"/>
        <v>44945</v>
      </c>
      <c r="G20" t="str">
        <f t="shared" si="0"/>
        <v>Чт</v>
      </c>
    </row>
    <row r="21" spans="1:7" x14ac:dyDescent="0.25">
      <c r="A21" s="2"/>
      <c r="D21">
        <v>20</v>
      </c>
      <c r="E21">
        <f>COUNTIF($G$2:G21,"сб")</f>
        <v>2</v>
      </c>
      <c r="F21" s="2">
        <f t="shared" si="1"/>
        <v>44946</v>
      </c>
      <c r="G21" t="str">
        <f t="shared" si="0"/>
        <v>Пт</v>
      </c>
    </row>
    <row r="22" spans="1:7" x14ac:dyDescent="0.25">
      <c r="A22" s="2"/>
      <c r="D22">
        <v>21</v>
      </c>
      <c r="E22">
        <f>COUNTIF($G$2:G22,"сб")</f>
        <v>3</v>
      </c>
      <c r="F22" s="2">
        <f t="shared" si="1"/>
        <v>44947</v>
      </c>
      <c r="G22" t="str">
        <f t="shared" si="0"/>
        <v>Сб</v>
      </c>
    </row>
    <row r="23" spans="1:7" x14ac:dyDescent="0.25">
      <c r="A23" s="2"/>
      <c r="D23">
        <v>22</v>
      </c>
      <c r="E23">
        <f>COUNTIF($G$2:G23,"сб")</f>
        <v>3</v>
      </c>
      <c r="F23" s="2">
        <f t="shared" ref="F23:F47" si="2">F22+1</f>
        <v>44948</v>
      </c>
      <c r="G23" t="str">
        <f t="shared" si="0"/>
        <v>Вс</v>
      </c>
    </row>
    <row r="24" spans="1:7" x14ac:dyDescent="0.25">
      <c r="A24" s="2"/>
      <c r="D24">
        <v>23</v>
      </c>
      <c r="E24">
        <f>COUNTIF($G$2:G24,"сб")</f>
        <v>3</v>
      </c>
      <c r="F24" s="2">
        <f t="shared" si="2"/>
        <v>44949</v>
      </c>
      <c r="G24" t="str">
        <f t="shared" si="0"/>
        <v>Пн</v>
      </c>
    </row>
    <row r="25" spans="1:7" x14ac:dyDescent="0.25">
      <c r="A25" s="2"/>
      <c r="D25">
        <v>24</v>
      </c>
      <c r="E25">
        <f>COUNTIF($G$2:G25,"сб")</f>
        <v>3</v>
      </c>
      <c r="F25" s="2">
        <f t="shared" si="2"/>
        <v>44950</v>
      </c>
      <c r="G25" t="str">
        <f t="shared" si="0"/>
        <v>Вт</v>
      </c>
    </row>
    <row r="26" spans="1:7" x14ac:dyDescent="0.25">
      <c r="A26" s="2"/>
      <c r="D26">
        <v>25</v>
      </c>
      <c r="E26">
        <f>COUNTIF($G$2:G26,"сб")</f>
        <v>3</v>
      </c>
      <c r="F26" s="2">
        <f t="shared" si="2"/>
        <v>44951</v>
      </c>
      <c r="G26" t="str">
        <f t="shared" si="0"/>
        <v>Ср</v>
      </c>
    </row>
    <row r="27" spans="1:7" x14ac:dyDescent="0.25">
      <c r="A27" s="2"/>
      <c r="D27">
        <v>26</v>
      </c>
      <c r="E27">
        <f>COUNTIF($G$2:G27,"сб")</f>
        <v>3</v>
      </c>
      <c r="F27" s="2">
        <f t="shared" si="2"/>
        <v>44952</v>
      </c>
      <c r="G27" t="str">
        <f t="shared" si="0"/>
        <v>Чт</v>
      </c>
    </row>
    <row r="28" spans="1:7" x14ac:dyDescent="0.25">
      <c r="A28" s="2"/>
      <c r="D28">
        <v>27</v>
      </c>
      <c r="E28">
        <f>COUNTIF($G$2:G28,"сб")</f>
        <v>3</v>
      </c>
      <c r="F28" s="2">
        <f t="shared" si="2"/>
        <v>44953</v>
      </c>
      <c r="G28" t="str">
        <f t="shared" si="0"/>
        <v>Пт</v>
      </c>
    </row>
    <row r="29" spans="1:7" x14ac:dyDescent="0.25">
      <c r="A29" s="2"/>
      <c r="D29">
        <v>28</v>
      </c>
      <c r="E29">
        <f>COUNTIF($G$2:G29,"сб")</f>
        <v>4</v>
      </c>
      <c r="F29" s="2">
        <f t="shared" si="2"/>
        <v>44954</v>
      </c>
      <c r="G29" t="str">
        <f t="shared" si="0"/>
        <v>Сб</v>
      </c>
    </row>
    <row r="30" spans="1:7" x14ac:dyDescent="0.25">
      <c r="A30" s="2"/>
      <c r="D30">
        <v>29</v>
      </c>
      <c r="E30">
        <f>COUNTIF($G$2:G30,"сб")</f>
        <v>4</v>
      </c>
      <c r="F30" s="2">
        <f t="shared" si="2"/>
        <v>44955</v>
      </c>
      <c r="G30" t="str">
        <f t="shared" si="0"/>
        <v>Вс</v>
      </c>
    </row>
    <row r="31" spans="1:7" x14ac:dyDescent="0.25">
      <c r="A31" s="2"/>
      <c r="D31">
        <v>30</v>
      </c>
      <c r="E31">
        <f>COUNTIF($G$2:G31,"сб")</f>
        <v>4</v>
      </c>
      <c r="F31" s="2">
        <f t="shared" si="2"/>
        <v>44956</v>
      </c>
      <c r="G31" t="str">
        <f t="shared" si="0"/>
        <v>Пн</v>
      </c>
    </row>
    <row r="32" spans="1:7" x14ac:dyDescent="0.25">
      <c r="A32" s="2"/>
      <c r="D32">
        <v>31</v>
      </c>
      <c r="E32">
        <f>COUNTIF($G$2:G32,"сб")</f>
        <v>4</v>
      </c>
      <c r="F32" s="2">
        <f t="shared" si="2"/>
        <v>44957</v>
      </c>
      <c r="G32" t="str">
        <f t="shared" si="0"/>
        <v>Вт</v>
      </c>
    </row>
    <row r="33" spans="1:7" x14ac:dyDescent="0.25">
      <c r="A33" s="2"/>
      <c r="D33">
        <v>32</v>
      </c>
      <c r="E33">
        <f>COUNTIF($G$2:G33,"сб")</f>
        <v>4</v>
      </c>
      <c r="F33" s="2">
        <f t="shared" si="2"/>
        <v>44958</v>
      </c>
      <c r="G33" t="str">
        <f t="shared" si="0"/>
        <v>Ср</v>
      </c>
    </row>
    <row r="34" spans="1:7" x14ac:dyDescent="0.25">
      <c r="A34" s="2"/>
      <c r="D34">
        <v>33</v>
      </c>
      <c r="E34">
        <f>COUNTIF($G$2:G34,"сб")</f>
        <v>4</v>
      </c>
      <c r="F34" s="2">
        <f t="shared" si="2"/>
        <v>44959</v>
      </c>
      <c r="G34" t="str">
        <f t="shared" si="0"/>
        <v>Чт</v>
      </c>
    </row>
    <row r="35" spans="1:7" x14ac:dyDescent="0.25">
      <c r="A35" s="2"/>
      <c r="D35">
        <v>34</v>
      </c>
      <c r="E35">
        <f>COUNTIF($G$2:G35,"сб")</f>
        <v>4</v>
      </c>
      <c r="F35" s="2">
        <f t="shared" si="2"/>
        <v>44960</v>
      </c>
      <c r="G35" t="str">
        <f t="shared" si="0"/>
        <v>Пт</v>
      </c>
    </row>
    <row r="36" spans="1:7" x14ac:dyDescent="0.25">
      <c r="D36">
        <v>35</v>
      </c>
      <c r="E36">
        <f>COUNTIF($G$2:G36,"сб")</f>
        <v>5</v>
      </c>
      <c r="F36" s="2">
        <f t="shared" si="2"/>
        <v>44961</v>
      </c>
      <c r="G36" t="str">
        <f t="shared" si="0"/>
        <v>Сб</v>
      </c>
    </row>
    <row r="37" spans="1:7" x14ac:dyDescent="0.25">
      <c r="D37">
        <v>36</v>
      </c>
      <c r="E37">
        <f>COUNTIF($G$2:G37,"сб")</f>
        <v>5</v>
      </c>
      <c r="F37" s="2">
        <f t="shared" si="2"/>
        <v>44962</v>
      </c>
      <c r="G37" t="str">
        <f t="shared" si="0"/>
        <v>Вс</v>
      </c>
    </row>
    <row r="38" spans="1:7" x14ac:dyDescent="0.25">
      <c r="D38">
        <v>37</v>
      </c>
      <c r="E38">
        <f>COUNTIF($G$2:G38,"сб")</f>
        <v>5</v>
      </c>
      <c r="F38" s="2">
        <f t="shared" si="2"/>
        <v>44963</v>
      </c>
      <c r="G38" t="str">
        <f t="shared" si="0"/>
        <v>Пн</v>
      </c>
    </row>
    <row r="39" spans="1:7" x14ac:dyDescent="0.25">
      <c r="D39">
        <v>38</v>
      </c>
      <c r="E39">
        <f>COUNTIF($G$2:G39,"сб")</f>
        <v>5</v>
      </c>
      <c r="F39" s="2">
        <f t="shared" si="2"/>
        <v>44964</v>
      </c>
      <c r="G39" t="str">
        <f t="shared" si="0"/>
        <v>Вт</v>
      </c>
    </row>
    <row r="40" spans="1:7" x14ac:dyDescent="0.25">
      <c r="D40">
        <v>39</v>
      </c>
      <c r="E40">
        <f>COUNTIF($G$2:G40,"сб")</f>
        <v>5</v>
      </c>
      <c r="F40" s="2">
        <f t="shared" si="2"/>
        <v>44965</v>
      </c>
      <c r="G40" t="str">
        <f t="shared" si="0"/>
        <v>Ср</v>
      </c>
    </row>
    <row r="41" spans="1:7" x14ac:dyDescent="0.25">
      <c r="D41">
        <v>40</v>
      </c>
      <c r="E41">
        <f>COUNTIF($G$2:G41,"сб")</f>
        <v>5</v>
      </c>
      <c r="F41" s="2">
        <f t="shared" si="2"/>
        <v>44966</v>
      </c>
      <c r="G41" t="str">
        <f t="shared" si="0"/>
        <v>Чт</v>
      </c>
    </row>
    <row r="42" spans="1:7" x14ac:dyDescent="0.25">
      <c r="D42">
        <v>41</v>
      </c>
      <c r="E42">
        <f>COUNTIF($G$2:G42,"сб")</f>
        <v>5</v>
      </c>
      <c r="F42" s="2">
        <f t="shared" si="2"/>
        <v>44967</v>
      </c>
      <c r="G42" t="str">
        <f t="shared" si="0"/>
        <v>Пт</v>
      </c>
    </row>
    <row r="43" spans="1:7" x14ac:dyDescent="0.25">
      <c r="D43">
        <v>42</v>
      </c>
      <c r="E43">
        <f>COUNTIF($G$2:G43,"сб")</f>
        <v>6</v>
      </c>
      <c r="F43" s="2">
        <f t="shared" si="2"/>
        <v>44968</v>
      </c>
      <c r="G43" t="str">
        <f t="shared" si="0"/>
        <v>Сб</v>
      </c>
    </row>
    <row r="44" spans="1:7" x14ac:dyDescent="0.25">
      <c r="D44">
        <v>43</v>
      </c>
      <c r="E44">
        <f>COUNTIF($G$2:G44,"сб")</f>
        <v>6</v>
      </c>
      <c r="F44" s="2">
        <f t="shared" si="2"/>
        <v>44969</v>
      </c>
      <c r="G44" t="str">
        <f t="shared" si="0"/>
        <v>Вс</v>
      </c>
    </row>
    <row r="45" spans="1:7" x14ac:dyDescent="0.25">
      <c r="D45">
        <v>44</v>
      </c>
      <c r="E45">
        <f>COUNTIF($G$2:G45,"сб")</f>
        <v>6</v>
      </c>
      <c r="F45" s="2">
        <f t="shared" si="2"/>
        <v>44970</v>
      </c>
      <c r="G45" t="str">
        <f t="shared" si="0"/>
        <v>Пн</v>
      </c>
    </row>
    <row r="46" spans="1:7" x14ac:dyDescent="0.25">
      <c r="D46">
        <v>45</v>
      </c>
      <c r="E46">
        <f>COUNTIF($G$2:G46,"сб")</f>
        <v>6</v>
      </c>
      <c r="F46" s="2">
        <f t="shared" si="2"/>
        <v>44971</v>
      </c>
      <c r="G46" t="str">
        <f t="shared" si="0"/>
        <v>Вт</v>
      </c>
    </row>
    <row r="47" spans="1:7" x14ac:dyDescent="0.25">
      <c r="D47">
        <v>46</v>
      </c>
      <c r="E47">
        <f>COUNTIF($G$2:G47,"сб")</f>
        <v>6</v>
      </c>
      <c r="F47" s="2">
        <f t="shared" si="2"/>
        <v>44972</v>
      </c>
      <c r="G47" t="str">
        <f t="shared" si="0"/>
        <v>Ср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2023-11-07T10:30:27Z</dcterms:created>
  <dcterms:modified xsi:type="dcterms:W3CDTF">2023-11-07T11:06:00Z</dcterms:modified>
</cp:coreProperties>
</file>