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ЯНДЕКС\разное\EXCEL\"/>
    </mc:Choice>
  </mc:AlternateContent>
  <xr:revisionPtr revIDLastSave="0" documentId="13_ncr:1_{0235123B-1FDA-45BD-853B-6DBF08CA98F1}" xr6:coauthVersionLast="47" xr6:coauthVersionMax="47" xr10:uidLastSave="{00000000-0000-0000-0000-000000000000}"/>
  <bookViews>
    <workbookView xWindow="-120" yWindow="-120" windowWidth="19440" windowHeight="15150" xr2:uid="{8260606B-18F0-48A3-AC9A-689BED303384}"/>
  </bookViews>
  <sheets>
    <sheet name="№7" sheetId="1" r:id="rId1"/>
  </sheets>
  <definedNames>
    <definedName name="ExternalData_1" localSheetId="0" hidden="1">№7!$F$12:$I$30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E9" i="1"/>
  <c r="D9" i="1"/>
  <c r="C9" i="1"/>
  <c r="B9" i="1"/>
  <c r="H9" i="1" s="1"/>
  <c r="G8" i="1"/>
  <c r="F8" i="1"/>
  <c r="E8" i="1"/>
  <c r="D8" i="1"/>
  <c r="C8" i="1"/>
  <c r="B8" i="1"/>
  <c r="I7" i="1"/>
  <c r="H7" i="1"/>
  <c r="H8" i="1" l="1"/>
  <c r="I8" i="1"/>
  <c r="I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155E5B-B47B-49EE-932D-4CDED606006C}" keepAlive="1" name="Запрос — ТФБЛ_1" description="Соединение с запросом &quot;ТФБЛ_1&quot; в книге." type="5" refreshedVersion="8" background="1" saveData="1">
    <dbPr connection="Provider=Microsoft.Mashup.OleDb.1;Data Source=$Workbook$;Location=ТФБЛ_1;Extended Properties=&quot;&quot;" command="SELECT * FROM [ТФБЛ_1]"/>
  </connection>
</connections>
</file>

<file path=xl/sharedStrings.xml><?xml version="1.0" encoding="utf-8"?>
<sst xmlns="http://schemas.openxmlformats.org/spreadsheetml/2006/main" count="145" uniqueCount="27">
  <si>
    <t>Превратите таблицу 1 в таблицу 2 используя Power query</t>
  </si>
  <si>
    <t>Таблица 1</t>
  </si>
  <si>
    <t>Наименование</t>
  </si>
  <si>
    <t>Месяцы</t>
  </si>
  <si>
    <t>Январь</t>
  </si>
  <si>
    <t>Февраль</t>
  </si>
  <si>
    <t>Март</t>
  </si>
  <si>
    <t>Итого</t>
  </si>
  <si>
    <t>План</t>
  </si>
  <si>
    <t>Факт</t>
  </si>
  <si>
    <t>Выручка</t>
  </si>
  <si>
    <t>Прямые расходы</t>
  </si>
  <si>
    <t>Косвенные расходы</t>
  </si>
  <si>
    <t>Таблица 2</t>
  </si>
  <si>
    <t>Месяц</t>
  </si>
  <si>
    <t>План/факт</t>
  </si>
  <si>
    <t>Значение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</si>
  <si>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</si>
  <si>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</si>
  <si>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</si>
  <si>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</si>
  <si>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</si>
  <si>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</si>
  <si>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</si>
  <si>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</si>
  <si>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</si>
  <si>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План-факт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</si>
</sst>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3" fontId="0" fillId="0" borderId="1" xfId="1" applyNumberFormat="1" applyFont="1" applyBorder="1"/>
    <xf numFmtId="0" fontId="2" fillId="0" borderId="1" xfId="0" applyFont="1" applyBorder="1" applyAlignment="1">
      <alignment horizontal="center"/>
    </xf>
    <xf numFmtId="165" fontId="0" fillId="0" borderId="1" xfId="1" applyNumberFormat="1" applyFont="1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/>
    </xf>
    <xf numFmtId="3" fontId="0" fillId="0" borderId="3" xfId="1" applyNumberFormat="1" applyFont="1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3" fontId="0" fillId="0" borderId="8" xfId="0" applyNumberFormat="1" applyBorder="1"/>
    <xf numFmtId="3" fontId="0" fillId="0" borderId="8" xfId="1" applyNumberFormat="1" applyFont="1" applyBorder="1"/>
    <xf numFmtId="3" fontId="0" fillId="0" borderId="9" xfId="1" applyNumberFormat="1" applyFont="1" applyBorder="1"/>
    <xf numFmtId="0" fontId="2" fillId="0" borderId="10" xfId="0" applyFont="1" applyFill="1" applyBorder="1" applyAlignment="1">
      <alignment horizontal="center"/>
    </xf>
    <xf numFmtId="0" fontId="0" fillId="0" borderId="0" xfId="0" applyNumberFormat="1"/>
  </cellXfs>
  <cellStyles count="2">
    <cellStyle name="Обычный" xfId="0" builtinId="0"/>
    <cellStyle name="Финансовый" xfId="1" builtinId="3"/>
  </cellStyles>
  <dxfs count="15"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47567EC-C8CD-4531-BA08-71614F0558C2}" autoFormatId="16" applyNumberFormats="0" applyBorderFormats="0" applyFontFormats="0" applyPatternFormats="0" applyAlignmentFormats="0" applyWidthHeightFormats="0">
  <queryTableRefresh nextId="5">
    <queryTableFields count="4">
      <queryTableField id="1" name="Наименование" tableColumnId="1"/>
      <queryTableField id="2" name="Месяц" tableColumnId="2"/>
      <queryTableField id="3" name="План-факт" tableColumnId="3"/>
      <queryTableField id="4" name="Значение" tableColumnId="4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CB0D65-80A8-4A4F-B4E1-A9206C7A6E65}" name="ТФБЛ_1" displayName="ТФБЛ_1" ref="A3:I9" totalsRowShown="0" headerRowDxfId="2" headerRowBorderDxfId="13" tableBorderDxfId="14" totalsRowBorderDxfId="12">
  <autoFilter ref="A3:I9" xr:uid="{57CB0D65-80A8-4A4F-B4E1-A9206C7A6E65}"/>
  <tableColumns count="9">
    <tableColumn id="1" xr3:uid="{592F1FA6-0E8F-4394-9A25-2247C47673C8}" name="Столбец1" dataDxfId="11"/>
    <tableColumn id="2" xr3:uid="{3CAFBA57-69D2-48D5-9666-84CA329A2A89}" name="Столбец2" dataDxfId="10"/>
    <tableColumn id="3" xr3:uid="{49CB028B-FE72-47C7-B0C3-877466545788}" name="Столбец3" dataDxfId="9"/>
    <tableColumn id="4" xr3:uid="{3F643CA1-E8FD-4FA9-9F6C-091E56C2E321}" name="Столбец4" dataDxfId="8"/>
    <tableColumn id="5" xr3:uid="{97624856-A60C-4CBF-A00F-90B0A80F5FC8}" name="Столбец5" dataDxfId="7"/>
    <tableColumn id="6" xr3:uid="{D870FEEB-48FB-447D-956C-EB75925BD98C}" name="Столбец6" dataDxfId="6"/>
    <tableColumn id="7" xr3:uid="{5C3F863A-C18F-44B0-871E-115E648FAF71}" name="Столбец7" dataDxfId="5"/>
    <tableColumn id="8" xr3:uid="{F32F730C-8641-428A-B4F8-53282AA352E1}" name="Столбец8" dataDxfId="4" dataCellStyle="Финансовый"/>
    <tableColumn id="9" xr3:uid="{A09445B6-003C-4514-9CD9-47731E903C82}" name="Столбец9" dataDxfId="3" dataCellStyle="Финансовый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76B66E-80B0-402E-A0BA-67FBEE07C4EE}" name="ТФБЛ_2" displayName="ТФБЛ_2" ref="F12:I30" tableType="queryTable" totalsRowShown="0">
  <autoFilter ref="F12:I30" xr:uid="{2C76B66E-80B0-402E-A0BA-67FBEE07C4EE}"/>
  <tableColumns count="4">
    <tableColumn id="1" xr3:uid="{88D4A63A-8B77-4238-BCEB-1BE65386BACC}" uniqueName="1" name="Наименование" queryTableFieldId="1"/>
    <tableColumn id="2" xr3:uid="{72117861-6BF1-4163-8458-BF28646B3232}" uniqueName="2" name="Месяц" queryTableFieldId="2" dataDxfId="1"/>
    <tableColumn id="3" xr3:uid="{839E3602-B565-4803-BD5D-FF72F910C7C3}" uniqueName="3" name="План-факт" queryTableFieldId="3" dataDxfId="0"/>
    <tableColumn id="4" xr3:uid="{5A544AC0-A6C1-4A12-BE3F-A21270B8866D}" uniqueName="4" name="Значение" queryTableField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F3FEC-886F-46D4-A5B7-359B5441DC07}">
  <dimension ref="A1:I30"/>
  <sheetViews>
    <sheetView tabSelected="1" zoomScale="120" zoomScaleNormal="120" workbookViewId="0">
      <selection activeCell="G24" sqref="G24"/>
    </sheetView>
  </sheetViews>
  <sheetFormatPr defaultRowHeight="15" x14ac:dyDescent="0.25"/>
  <cols>
    <col min="1" max="1" width="20.5703125" customWidth="1"/>
    <col min="2" max="2" width="11.42578125" customWidth="1"/>
    <col min="3" max="3" width="13" customWidth="1"/>
    <col min="4" max="4" width="11.5703125" customWidth="1"/>
    <col min="5" max="5" width="11.42578125" customWidth="1"/>
    <col min="6" max="6" width="20" bestFit="1" customWidth="1"/>
    <col min="7" max="7" width="9.28515625" bestFit="1" customWidth="1"/>
    <col min="8" max="8" width="12.85546875" bestFit="1" customWidth="1"/>
    <col min="9" max="9" width="12" bestFit="1" customWidth="1"/>
  </cols>
  <sheetData>
    <row r="1" spans="1:9" x14ac:dyDescent="0.25">
      <c r="A1" s="1" t="s">
        <v>0</v>
      </c>
      <c r="B1" s="1"/>
      <c r="C1" s="1"/>
      <c r="D1" s="1"/>
      <c r="E1" s="1"/>
      <c r="F1" s="1"/>
    </row>
    <row r="2" spans="1:9" x14ac:dyDescent="0.25">
      <c r="I2" s="2" t="s">
        <v>1</v>
      </c>
    </row>
    <row r="3" spans="1:9" x14ac:dyDescent="0.25">
      <c r="A3" s="13" t="s">
        <v>17</v>
      </c>
      <c r="B3" s="14" t="s">
        <v>18</v>
      </c>
      <c r="C3" s="14" t="s">
        <v>19</v>
      </c>
      <c r="D3" s="14" t="s">
        <v>20</v>
      </c>
      <c r="E3" s="14" t="s">
        <v>21</v>
      </c>
      <c r="F3" s="14" t="s">
        <v>22</v>
      </c>
      <c r="G3" s="14" t="s">
        <v>23</v>
      </c>
      <c r="H3" s="14" t="s">
        <v>24</v>
      </c>
      <c r="I3" s="15" t="s">
        <v>25</v>
      </c>
    </row>
    <row r="4" spans="1:9" x14ac:dyDescent="0.25">
      <c r="A4" s="9" t="s">
        <v>2</v>
      </c>
      <c r="B4" s="3" t="s">
        <v>3</v>
      </c>
      <c r="C4" s="3"/>
      <c r="D4" s="3"/>
      <c r="E4" s="3"/>
      <c r="F4" s="3"/>
      <c r="G4" s="3"/>
      <c r="H4" s="3"/>
      <c r="I4" s="11"/>
    </row>
    <row r="5" spans="1:9" x14ac:dyDescent="0.25">
      <c r="A5" s="9"/>
      <c r="B5" s="3" t="s">
        <v>4</v>
      </c>
      <c r="C5" s="3"/>
      <c r="D5" s="3" t="s">
        <v>5</v>
      </c>
      <c r="E5" s="3"/>
      <c r="F5" s="3" t="s">
        <v>6</v>
      </c>
      <c r="G5" s="3"/>
      <c r="H5" s="3" t="s">
        <v>7</v>
      </c>
      <c r="I5" s="11"/>
    </row>
    <row r="6" spans="1:9" x14ac:dyDescent="0.25">
      <c r="A6" s="9"/>
      <c r="B6" s="3" t="s">
        <v>8</v>
      </c>
      <c r="C6" s="3" t="s">
        <v>9</v>
      </c>
      <c r="D6" s="3" t="s">
        <v>8</v>
      </c>
      <c r="E6" s="3" t="s">
        <v>9</v>
      </c>
      <c r="F6" s="3" t="s">
        <v>8</v>
      </c>
      <c r="G6" s="3" t="s">
        <v>9</v>
      </c>
      <c r="H6" s="3" t="s">
        <v>8</v>
      </c>
      <c r="I6" s="11" t="s">
        <v>9</v>
      </c>
    </row>
    <row r="7" spans="1:9" x14ac:dyDescent="0.25">
      <c r="A7" s="10" t="s">
        <v>10</v>
      </c>
      <c r="B7" s="5">
        <v>500000</v>
      </c>
      <c r="C7" s="5">
        <v>532000</v>
      </c>
      <c r="D7" s="5">
        <v>456000</v>
      </c>
      <c r="E7" s="5">
        <v>478800</v>
      </c>
      <c r="F7" s="5">
        <v>603000</v>
      </c>
      <c r="G7" s="5">
        <v>593655</v>
      </c>
      <c r="H7" s="6">
        <f>+B7+D7+F7</f>
        <v>1559000</v>
      </c>
      <c r="I7" s="12">
        <f>+C7+E7+G7</f>
        <v>1604455</v>
      </c>
    </row>
    <row r="8" spans="1:9" x14ac:dyDescent="0.25">
      <c r="A8" s="10" t="s">
        <v>11</v>
      </c>
      <c r="B8" s="5">
        <f>+B7*0.65</f>
        <v>325000</v>
      </c>
      <c r="C8" s="5">
        <f t="shared" ref="C8:G8" si="0">+C7*0.65</f>
        <v>345800</v>
      </c>
      <c r="D8" s="5">
        <f t="shared" si="0"/>
        <v>296400</v>
      </c>
      <c r="E8" s="5">
        <f t="shared" si="0"/>
        <v>311220</v>
      </c>
      <c r="F8" s="5">
        <f t="shared" si="0"/>
        <v>391950</v>
      </c>
      <c r="G8" s="5">
        <f t="shared" si="0"/>
        <v>385875.75</v>
      </c>
      <c r="H8" s="6">
        <f t="shared" ref="H8:I9" si="1">+B8+D8+F8</f>
        <v>1013350</v>
      </c>
      <c r="I8" s="12">
        <f t="shared" si="1"/>
        <v>1042895.75</v>
      </c>
    </row>
    <row r="9" spans="1:9" x14ac:dyDescent="0.25">
      <c r="A9" s="16" t="s">
        <v>12</v>
      </c>
      <c r="B9" s="17">
        <f>+B7*0.15</f>
        <v>75000</v>
      </c>
      <c r="C9" s="17">
        <f t="shared" ref="C9:G9" si="2">+C7*0.15</f>
        <v>79800</v>
      </c>
      <c r="D9" s="17">
        <f t="shared" si="2"/>
        <v>68400</v>
      </c>
      <c r="E9" s="17">
        <f t="shared" si="2"/>
        <v>71820</v>
      </c>
      <c r="F9" s="17">
        <f t="shared" si="2"/>
        <v>90450</v>
      </c>
      <c r="G9" s="17">
        <f t="shared" si="2"/>
        <v>89048.25</v>
      </c>
      <c r="H9" s="18">
        <f t="shared" si="1"/>
        <v>233850</v>
      </c>
      <c r="I9" s="19">
        <f t="shared" si="1"/>
        <v>240668.25</v>
      </c>
    </row>
    <row r="11" spans="1:9" x14ac:dyDescent="0.25">
      <c r="D11" s="2" t="s">
        <v>13</v>
      </c>
    </row>
    <row r="12" spans="1:9" x14ac:dyDescent="0.25">
      <c r="A12" s="7" t="s">
        <v>2</v>
      </c>
      <c r="B12" s="7" t="s">
        <v>14</v>
      </c>
      <c r="C12" s="7" t="s">
        <v>15</v>
      </c>
      <c r="D12" s="7" t="s">
        <v>16</v>
      </c>
      <c r="F12" s="20" t="s">
        <v>2</v>
      </c>
      <c r="G12" t="s">
        <v>14</v>
      </c>
      <c r="H12" t="s">
        <v>26</v>
      </c>
      <c r="I12" t="s">
        <v>16</v>
      </c>
    </row>
    <row r="13" spans="1:9" x14ac:dyDescent="0.25">
      <c r="A13" s="4" t="s">
        <v>10</v>
      </c>
      <c r="B13" s="4" t="s">
        <v>4</v>
      </c>
      <c r="C13" s="4" t="s">
        <v>8</v>
      </c>
      <c r="D13" s="8">
        <v>500000</v>
      </c>
      <c r="F13" t="s">
        <v>10</v>
      </c>
      <c r="G13" s="21" t="s">
        <v>4</v>
      </c>
      <c r="H13" s="21" t="s">
        <v>8</v>
      </c>
      <c r="I13">
        <v>500000</v>
      </c>
    </row>
    <row r="14" spans="1:9" x14ac:dyDescent="0.25">
      <c r="A14" s="4" t="s">
        <v>10</v>
      </c>
      <c r="B14" s="4" t="s">
        <v>4</v>
      </c>
      <c r="C14" s="4" t="s">
        <v>9</v>
      </c>
      <c r="D14" s="8">
        <v>532000</v>
      </c>
      <c r="F14" t="s">
        <v>10</v>
      </c>
      <c r="G14" s="21" t="s">
        <v>4</v>
      </c>
      <c r="H14" s="21" t="s">
        <v>9</v>
      </c>
      <c r="I14">
        <v>532000</v>
      </c>
    </row>
    <row r="15" spans="1:9" x14ac:dyDescent="0.25">
      <c r="A15" s="4" t="s">
        <v>10</v>
      </c>
      <c r="B15" s="4" t="s">
        <v>5</v>
      </c>
      <c r="C15" s="4" t="s">
        <v>8</v>
      </c>
      <c r="D15" s="8">
        <v>456000</v>
      </c>
      <c r="F15" t="s">
        <v>10</v>
      </c>
      <c r="G15" s="21" t="s">
        <v>5</v>
      </c>
      <c r="H15" s="21" t="s">
        <v>8</v>
      </c>
      <c r="I15">
        <v>456000</v>
      </c>
    </row>
    <row r="16" spans="1:9" x14ac:dyDescent="0.25">
      <c r="A16" s="4" t="s">
        <v>10</v>
      </c>
      <c r="B16" s="4" t="s">
        <v>5</v>
      </c>
      <c r="C16" s="4" t="s">
        <v>9</v>
      </c>
      <c r="D16" s="8">
        <v>478800</v>
      </c>
      <c r="F16" t="s">
        <v>10</v>
      </c>
      <c r="G16" s="21" t="s">
        <v>5</v>
      </c>
      <c r="H16" s="21" t="s">
        <v>9</v>
      </c>
      <c r="I16">
        <v>478800</v>
      </c>
    </row>
    <row r="17" spans="1:9" x14ac:dyDescent="0.25">
      <c r="A17" s="4" t="s">
        <v>10</v>
      </c>
      <c r="B17" s="4" t="s">
        <v>6</v>
      </c>
      <c r="C17" s="4" t="s">
        <v>8</v>
      </c>
      <c r="D17" s="8">
        <v>603000</v>
      </c>
      <c r="F17" t="s">
        <v>10</v>
      </c>
      <c r="G17" s="21" t="s">
        <v>6</v>
      </c>
      <c r="H17" s="21" t="s">
        <v>8</v>
      </c>
      <c r="I17">
        <v>603000</v>
      </c>
    </row>
    <row r="18" spans="1:9" x14ac:dyDescent="0.25">
      <c r="A18" s="4" t="s">
        <v>10</v>
      </c>
      <c r="B18" s="4" t="s">
        <v>6</v>
      </c>
      <c r="C18" s="4" t="s">
        <v>9</v>
      </c>
      <c r="D18" s="8">
        <v>593655</v>
      </c>
      <c r="F18" t="s">
        <v>10</v>
      </c>
      <c r="G18" s="21" t="s">
        <v>6</v>
      </c>
      <c r="H18" s="21" t="s">
        <v>9</v>
      </c>
      <c r="I18">
        <v>593655</v>
      </c>
    </row>
    <row r="19" spans="1:9" x14ac:dyDescent="0.25">
      <c r="A19" s="4" t="s">
        <v>11</v>
      </c>
      <c r="B19" s="4" t="s">
        <v>4</v>
      </c>
      <c r="C19" s="4" t="s">
        <v>8</v>
      </c>
      <c r="D19" s="8">
        <v>325000</v>
      </c>
      <c r="F19" t="s">
        <v>11</v>
      </c>
      <c r="G19" s="21" t="s">
        <v>4</v>
      </c>
      <c r="H19" s="21" t="s">
        <v>8</v>
      </c>
      <c r="I19">
        <v>325000</v>
      </c>
    </row>
    <row r="20" spans="1:9" x14ac:dyDescent="0.25">
      <c r="A20" s="4" t="s">
        <v>11</v>
      </c>
      <c r="B20" s="4" t="s">
        <v>4</v>
      </c>
      <c r="C20" s="4" t="s">
        <v>9</v>
      </c>
      <c r="D20" s="8">
        <v>345800</v>
      </c>
      <c r="F20" t="s">
        <v>11</v>
      </c>
      <c r="G20" s="21" t="s">
        <v>4</v>
      </c>
      <c r="H20" s="21" t="s">
        <v>9</v>
      </c>
      <c r="I20">
        <v>345800</v>
      </c>
    </row>
    <row r="21" spans="1:9" x14ac:dyDescent="0.25">
      <c r="A21" s="4" t="s">
        <v>11</v>
      </c>
      <c r="B21" s="4" t="s">
        <v>5</v>
      </c>
      <c r="C21" s="4" t="s">
        <v>8</v>
      </c>
      <c r="D21" s="8">
        <v>296400</v>
      </c>
      <c r="F21" t="s">
        <v>11</v>
      </c>
      <c r="G21" s="21" t="s">
        <v>5</v>
      </c>
      <c r="H21" s="21" t="s">
        <v>8</v>
      </c>
      <c r="I21">
        <v>296400</v>
      </c>
    </row>
    <row r="22" spans="1:9" x14ac:dyDescent="0.25">
      <c r="A22" s="4" t="s">
        <v>11</v>
      </c>
      <c r="B22" s="4" t="s">
        <v>5</v>
      </c>
      <c r="C22" s="4" t="s">
        <v>9</v>
      </c>
      <c r="D22" s="8">
        <v>311220</v>
      </c>
      <c r="F22" t="s">
        <v>11</v>
      </c>
      <c r="G22" s="21" t="s">
        <v>5</v>
      </c>
      <c r="H22" s="21" t="s">
        <v>9</v>
      </c>
      <c r="I22">
        <v>311220</v>
      </c>
    </row>
    <row r="23" spans="1:9" x14ac:dyDescent="0.25">
      <c r="A23" s="4" t="s">
        <v>11</v>
      </c>
      <c r="B23" s="4" t="s">
        <v>6</v>
      </c>
      <c r="C23" s="4" t="s">
        <v>8</v>
      </c>
      <c r="D23" s="8">
        <v>391950</v>
      </c>
      <c r="F23" t="s">
        <v>11</v>
      </c>
      <c r="G23" s="21" t="s">
        <v>6</v>
      </c>
      <c r="H23" s="21" t="s">
        <v>8</v>
      </c>
      <c r="I23">
        <v>391950</v>
      </c>
    </row>
    <row r="24" spans="1:9" x14ac:dyDescent="0.25">
      <c r="A24" s="4" t="s">
        <v>11</v>
      </c>
      <c r="B24" s="4" t="s">
        <v>6</v>
      </c>
      <c r="C24" s="4" t="s">
        <v>9</v>
      </c>
      <c r="D24" s="8">
        <v>385876</v>
      </c>
      <c r="F24" t="s">
        <v>11</v>
      </c>
      <c r="G24" s="21" t="s">
        <v>6</v>
      </c>
      <c r="H24" s="21" t="s">
        <v>9</v>
      </c>
      <c r="I24">
        <v>385875.75</v>
      </c>
    </row>
    <row r="25" spans="1:9" x14ac:dyDescent="0.25">
      <c r="A25" s="4" t="s">
        <v>12</v>
      </c>
      <c r="B25" s="4" t="s">
        <v>4</v>
      </c>
      <c r="C25" s="4" t="s">
        <v>8</v>
      </c>
      <c r="D25" s="8">
        <v>75000</v>
      </c>
      <c r="F25" t="s">
        <v>12</v>
      </c>
      <c r="G25" s="21" t="s">
        <v>4</v>
      </c>
      <c r="H25" s="21" t="s">
        <v>8</v>
      </c>
      <c r="I25">
        <v>75000</v>
      </c>
    </row>
    <row r="26" spans="1:9" x14ac:dyDescent="0.25">
      <c r="A26" s="4" t="s">
        <v>12</v>
      </c>
      <c r="B26" s="4" t="s">
        <v>4</v>
      </c>
      <c r="C26" s="4" t="s">
        <v>9</v>
      </c>
      <c r="D26" s="8">
        <v>79800</v>
      </c>
      <c r="F26" t="s">
        <v>12</v>
      </c>
      <c r="G26" s="21" t="s">
        <v>4</v>
      </c>
      <c r="H26" s="21" t="s">
        <v>9</v>
      </c>
      <c r="I26">
        <v>79800</v>
      </c>
    </row>
    <row r="27" spans="1:9" x14ac:dyDescent="0.25">
      <c r="A27" s="4" t="s">
        <v>12</v>
      </c>
      <c r="B27" s="4" t="s">
        <v>5</v>
      </c>
      <c r="C27" s="4" t="s">
        <v>8</v>
      </c>
      <c r="D27" s="8">
        <v>68400</v>
      </c>
      <c r="F27" t="s">
        <v>12</v>
      </c>
      <c r="G27" s="21" t="s">
        <v>5</v>
      </c>
      <c r="H27" s="21" t="s">
        <v>8</v>
      </c>
      <c r="I27">
        <v>68400</v>
      </c>
    </row>
    <row r="28" spans="1:9" x14ac:dyDescent="0.25">
      <c r="A28" s="4" t="s">
        <v>12</v>
      </c>
      <c r="B28" s="4" t="s">
        <v>5</v>
      </c>
      <c r="C28" s="4" t="s">
        <v>9</v>
      </c>
      <c r="D28" s="8">
        <v>71820</v>
      </c>
      <c r="F28" t="s">
        <v>12</v>
      </c>
      <c r="G28" s="21" t="s">
        <v>5</v>
      </c>
      <c r="H28" s="21" t="s">
        <v>9</v>
      </c>
      <c r="I28">
        <v>71820</v>
      </c>
    </row>
    <row r="29" spans="1:9" x14ac:dyDescent="0.25">
      <c r="A29" s="4" t="s">
        <v>12</v>
      </c>
      <c r="B29" s="4" t="s">
        <v>6</v>
      </c>
      <c r="C29" s="4" t="s">
        <v>8</v>
      </c>
      <c r="D29" s="8">
        <v>90450</v>
      </c>
      <c r="F29" t="s">
        <v>12</v>
      </c>
      <c r="G29" s="21" t="s">
        <v>6</v>
      </c>
      <c r="H29" s="21" t="s">
        <v>8</v>
      </c>
      <c r="I29">
        <v>90450</v>
      </c>
    </row>
    <row r="30" spans="1:9" x14ac:dyDescent="0.25">
      <c r="A30" s="4" t="s">
        <v>12</v>
      </c>
      <c r="B30" s="4" t="s">
        <v>6</v>
      </c>
      <c r="C30" s="4" t="s">
        <v>9</v>
      </c>
      <c r="D30" s="8">
        <v>89048</v>
      </c>
      <c r="F30" t="s">
        <v>12</v>
      </c>
      <c r="G30" s="21" t="s">
        <v>6</v>
      </c>
      <c r="H30" s="21" t="s">
        <v>9</v>
      </c>
      <c r="I30">
        <v>89048.25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F7755F9-7A83-4C0D-AE00-E10BA51AE43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Игорь Давыдов</cp:lastModifiedBy>
  <dcterms:created xsi:type="dcterms:W3CDTF">2023-12-12T10:28:31Z</dcterms:created>
  <dcterms:modified xsi:type="dcterms:W3CDTF">2023-12-24T10:27:46Z</dcterms:modified>
</cp:coreProperties>
</file>