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xr:revisionPtr revIDLastSave="0" documentId="8_{6655084F-1D11-4834-A67D-CC77565E094D}" xr6:coauthVersionLast="45" xr6:coauthVersionMax="45" xr10:uidLastSave="{00000000-0000-0000-0000-000000000000}"/>
  <bookViews>
    <workbookView xWindow="-120" yWindow="-120" windowWidth="24240" windowHeight="13140" xr2:uid="{8260606B-18F0-48A3-AC9A-689BED303384}"/>
  </bookViews>
  <sheets>
    <sheet name="№7" sheetId="1" r:id="rId1"/>
  </sheets>
  <definedNames>
    <definedName name="ExternalData_1" localSheetId="0" hidden="1">№7!$F$12:$I$30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J8" i="1" s="1"/>
  <c r="B8" i="1"/>
  <c r="H8" i="1" s="1"/>
  <c r="G7" i="1"/>
  <c r="F7" i="1"/>
  <c r="E7" i="1"/>
  <c r="D7" i="1"/>
  <c r="C7" i="1"/>
  <c r="J7" i="1" s="1"/>
  <c r="B7" i="1"/>
  <c r="H7" i="1" s="1"/>
  <c r="J6" i="1"/>
  <c r="H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DF707B6-6F9C-42BF-8C3C-ABAE8040CEAB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<sst xmlns="http://schemas.openxmlformats.org/spreadsheetml/2006/main" count="148" uniqueCount="28">
  <si>
    <t>Превратите таблицу 1 в таблицу 2 используя Power query</t>
  </si>
  <si>
    <t>Таблица 1</t>
  </si>
  <si>
    <t>Наименование</t>
  </si>
  <si>
    <t>Месяцы</t>
  </si>
  <si>
    <t>Январь</t>
  </si>
  <si>
    <t>Февраль</t>
  </si>
  <si>
    <t>Март</t>
  </si>
  <si>
    <t>Итого</t>
  </si>
  <si>
    <t>План</t>
  </si>
  <si>
    <t>Факт</t>
  </si>
  <si>
    <t>Выручка</t>
  </si>
  <si>
    <t>Прямые расходы</t>
  </si>
  <si>
    <t>Косвенные расходы</t>
  </si>
  <si>
    <t>Таблица 2</t>
  </si>
  <si>
    <t>Месяц</t>
  </si>
  <si>
    <t>План/факт</t>
  </si>
  <si>
    <t>Значение</t>
  </si>
  <si>
    <t>Column1</t>
  </si>
  <si>
    <t>Column2</t>
  </si>
  <si>
    <t>Column3</t>
  </si>
  <si>
    <t>Column4</t>
  </si>
  <si>
    <t>Column5</t>
  </si>
  <si>
    <t>Column6</t>
  </si>
  <si>
    <t>Column7</t>
  </si>
  <si>
    <t>план/факт</t>
  </si>
  <si>
    <t>план</t>
  </si>
  <si>
    <t>факт</t>
  </si>
  <si>
    <t>Column62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</si>
</sst>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165" fontId="0" fillId="0" borderId="1" xfId="1" applyNumberFormat="1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/>
    </xf>
    <xf numFmtId="3" fontId="0" fillId="0" borderId="3" xfId="1" applyNumberFormat="1" applyFont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3" fontId="0" fillId="0" borderId="8" xfId="0" applyNumberFormat="1" applyBorder="1"/>
    <xf numFmtId="3" fontId="0" fillId="0" borderId="8" xfId="1" applyNumberFormat="1" applyFont="1" applyBorder="1"/>
    <xf numFmtId="3" fontId="0" fillId="0" borderId="9" xfId="1" applyNumberFormat="1" applyFont="1" applyBorder="1"/>
    <xf numFmtId="0" fontId="0" fillId="0" borderId="0" xfId="0" applyNumberFormat="1"/>
  </cellXfs>
  <cellStyles count="2">
    <cellStyle name="Comma" xfId="1" builtinId="3"/>
    <cellStyle name="Normal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7BD4E08-33AB-45DB-AA77-777C1FB16712}" autoFormatId="16" applyNumberFormats="0" applyBorderFormats="0" applyFontFormats="0" applyPatternFormats="0" applyAlignmentFormats="0" applyWidthHeightFormats="0">
  <queryTableRefresh nextId="7">
    <queryTableFields count="4">
      <queryTableField id="1" name="Наименование" tableColumnId="5"/>
      <queryTableField id="5" name="Месяц" tableColumnId="6"/>
      <queryTableField id="3" name="план/факт" tableColumnId="3"/>
      <queryTableField id="4" name="Значение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BD6C66-DD31-44EC-AE97-E7E649D416F4}" name="Table1" displayName="Table1" ref="A3:J8" totalsRowShown="0" headerRowDxfId="5" headerRowBorderDxfId="16" tableBorderDxfId="17" totalsRowBorderDxfId="15">
  <autoFilter ref="A3:J8" xr:uid="{5B8EBB5B-2E9E-42B9-BCE4-26682C74588E}"/>
  <tableColumns count="10">
    <tableColumn id="1" xr3:uid="{AF4E56D7-D2DB-4660-AC85-9DF65F28B2F8}" name="Наименование" dataDxfId="14"/>
    <tableColumn id="2" xr3:uid="{E40CFA3B-8B71-4F80-AFF3-54675B7BF40B}" name="Месяцы" dataDxfId="13"/>
    <tableColumn id="3" xr3:uid="{30597244-56CE-4484-8B50-402EF94D5291}" name="Column1" dataDxfId="12"/>
    <tableColumn id="4" xr3:uid="{82A64833-9C92-47A7-9ABF-CE02A5CCDF0A}" name="Column2" dataDxfId="11"/>
    <tableColumn id="5" xr3:uid="{CF86650C-8701-48FA-AB07-77D82F630450}" name="Column3" dataDxfId="10"/>
    <tableColumn id="6" xr3:uid="{1B6D9BB6-2B20-4341-A46B-525AB3B524BD}" name="Column4" dataDxfId="9"/>
    <tableColumn id="7" xr3:uid="{8B0D33C7-BB90-4069-9FF7-48B2D8F20991}" name="Column5" dataDxfId="8"/>
    <tableColumn id="8" xr3:uid="{2382C7DD-A4FE-45B3-A8BE-9D104E0BE7ED}" name="Column6" dataDxfId="7" dataCellStyle="Comma"/>
    <tableColumn id="10" xr3:uid="{91A29706-BE4A-49BB-969F-7CC02B18D5CD}" name="Column62" dataDxfId="4" dataCellStyle="Comma"/>
    <tableColumn id="9" xr3:uid="{25E337A7-E3BD-4A10-B335-33AEE62EEBF7}" name="Column7" dataDxfId="6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88143B-E808-430F-933C-48A8E43040D8}" name="Table1_2" displayName="Table1_2" ref="F12:I30" tableType="queryTable" totalsRowShown="0">
  <autoFilter ref="F12:I30" xr:uid="{609B655A-6784-47C8-9DF4-AF34CA87BBAD}"/>
  <tableColumns count="4">
    <tableColumn id="5" xr3:uid="{7864013F-D333-4965-8AEF-0F125CB0B848}" uniqueName="5" name="Наименование" queryTableFieldId="1" dataDxfId="3"/>
    <tableColumn id="6" xr3:uid="{BFCAA212-90D0-4DEF-9028-16901B3DA9FF}" uniqueName="6" name="Месяц" queryTableFieldId="5" dataDxfId="2"/>
    <tableColumn id="3" xr3:uid="{AC48C955-C0F8-4531-9C13-00FC58BC8369}" uniqueName="3" name="план/факт" queryTableFieldId="3" dataDxfId="1"/>
    <tableColumn id="4" xr3:uid="{A3B36D56-C072-452F-AF18-F55C80ABFC7E}" uniqueName="4" name="Значение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3FEC-886F-46D4-A5B7-359B5441DC07}">
  <dimension ref="A1:J30"/>
  <sheetViews>
    <sheetView tabSelected="1" zoomScale="120" zoomScaleNormal="120" workbookViewId="0">
      <selection activeCell="A4" sqref="A4"/>
    </sheetView>
  </sheetViews>
  <sheetFormatPr defaultRowHeight="15" x14ac:dyDescent="0.25"/>
  <cols>
    <col min="1" max="1" width="20.5703125" customWidth="1"/>
    <col min="2" max="2" width="10.42578125" customWidth="1"/>
    <col min="3" max="3" width="13" customWidth="1"/>
    <col min="4" max="4" width="11.5703125" customWidth="1"/>
    <col min="5" max="5" width="10.7109375" customWidth="1"/>
    <col min="6" max="6" width="20.140625" bestFit="1" customWidth="1"/>
    <col min="7" max="7" width="9.28515625" bestFit="1" customWidth="1"/>
    <col min="8" max="8" width="12.85546875" bestFit="1" customWidth="1"/>
    <col min="9" max="10" width="12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</row>
    <row r="2" spans="1:10" x14ac:dyDescent="0.25">
      <c r="J2" s="2" t="s">
        <v>1</v>
      </c>
    </row>
    <row r="3" spans="1:10" x14ac:dyDescent="0.25">
      <c r="A3" s="13" t="s">
        <v>2</v>
      </c>
      <c r="B3" s="14" t="s">
        <v>3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5" t="s">
        <v>27</v>
      </c>
      <c r="J3" s="15" t="s">
        <v>23</v>
      </c>
    </row>
    <row r="4" spans="1:10" x14ac:dyDescent="0.25">
      <c r="A4" s="9"/>
      <c r="B4" s="3" t="s">
        <v>4</v>
      </c>
      <c r="C4" s="3" t="s">
        <v>4</v>
      </c>
      <c r="D4" s="3" t="s">
        <v>5</v>
      </c>
      <c r="E4" s="3" t="s">
        <v>5</v>
      </c>
      <c r="F4" s="3" t="s">
        <v>6</v>
      </c>
      <c r="G4" s="3" t="s">
        <v>6</v>
      </c>
      <c r="H4" s="3" t="s">
        <v>7</v>
      </c>
      <c r="I4" s="3"/>
      <c r="J4" s="3" t="s">
        <v>7</v>
      </c>
    </row>
    <row r="5" spans="1:10" x14ac:dyDescent="0.25">
      <c r="A5" s="9"/>
      <c r="B5" s="3" t="s">
        <v>8</v>
      </c>
      <c r="C5" s="3" t="s">
        <v>9</v>
      </c>
      <c r="D5" s="3" t="s">
        <v>8</v>
      </c>
      <c r="E5" s="3" t="s">
        <v>9</v>
      </c>
      <c r="F5" s="3" t="s">
        <v>8</v>
      </c>
      <c r="G5" s="3" t="s">
        <v>9</v>
      </c>
      <c r="H5" s="3" t="s">
        <v>8</v>
      </c>
      <c r="I5" s="11"/>
      <c r="J5" s="11" t="s">
        <v>9</v>
      </c>
    </row>
    <row r="6" spans="1:10" x14ac:dyDescent="0.25">
      <c r="A6" s="10" t="s">
        <v>10</v>
      </c>
      <c r="B6" s="5">
        <v>500000</v>
      </c>
      <c r="C6" s="5">
        <v>532000</v>
      </c>
      <c r="D6" s="5">
        <v>456000</v>
      </c>
      <c r="E6" s="5">
        <v>478800</v>
      </c>
      <c r="F6" s="5">
        <v>603000</v>
      </c>
      <c r="G6" s="5">
        <v>593655</v>
      </c>
      <c r="H6" s="6">
        <f>+B6+D6+F6</f>
        <v>1559000</v>
      </c>
      <c r="I6" s="12"/>
      <c r="J6" s="12">
        <f>+C6+E6+G6</f>
        <v>1604455</v>
      </c>
    </row>
    <row r="7" spans="1:10" x14ac:dyDescent="0.25">
      <c r="A7" s="10" t="s">
        <v>11</v>
      </c>
      <c r="B7" s="5">
        <f>+B6*0.65</f>
        <v>325000</v>
      </c>
      <c r="C7" s="5">
        <f t="shared" ref="C7:G7" si="0">+C6*0.65</f>
        <v>345800</v>
      </c>
      <c r="D7" s="5">
        <f t="shared" si="0"/>
        <v>296400</v>
      </c>
      <c r="E7" s="5">
        <f t="shared" si="0"/>
        <v>311220</v>
      </c>
      <c r="F7" s="5">
        <f t="shared" si="0"/>
        <v>391950</v>
      </c>
      <c r="G7" s="5">
        <f t="shared" si="0"/>
        <v>385875.75</v>
      </c>
      <c r="H7" s="6">
        <f t="shared" ref="H7:H8" si="1">+B7+D7+F7</f>
        <v>1013350</v>
      </c>
      <c r="I7" s="12"/>
      <c r="J7" s="12">
        <f>+C7+E7+G7</f>
        <v>1042895.75</v>
      </c>
    </row>
    <row r="8" spans="1:10" x14ac:dyDescent="0.25">
      <c r="A8" s="16" t="s">
        <v>12</v>
      </c>
      <c r="B8" s="17">
        <f>+B6*0.15</f>
        <v>75000</v>
      </c>
      <c r="C8" s="17">
        <f t="shared" ref="C8:G8" si="2">+C6*0.15</f>
        <v>79800</v>
      </c>
      <c r="D8" s="17">
        <f t="shared" si="2"/>
        <v>68400</v>
      </c>
      <c r="E8" s="17">
        <f t="shared" si="2"/>
        <v>71820</v>
      </c>
      <c r="F8" s="17">
        <f t="shared" si="2"/>
        <v>90450</v>
      </c>
      <c r="G8" s="17">
        <f t="shared" si="2"/>
        <v>89048.25</v>
      </c>
      <c r="H8" s="18">
        <f t="shared" si="1"/>
        <v>233850</v>
      </c>
      <c r="I8" s="19"/>
      <c r="J8" s="19">
        <f>+C8+E8+G8</f>
        <v>240668.25</v>
      </c>
    </row>
    <row r="11" spans="1:10" x14ac:dyDescent="0.25">
      <c r="D11" s="2" t="s">
        <v>13</v>
      </c>
    </row>
    <row r="12" spans="1:10" x14ac:dyDescent="0.25">
      <c r="A12" s="7" t="s">
        <v>2</v>
      </c>
      <c r="B12" s="7" t="s">
        <v>14</v>
      </c>
      <c r="C12" s="7" t="s">
        <v>15</v>
      </c>
      <c r="D12" s="7" t="s">
        <v>16</v>
      </c>
      <c r="F12" s="20" t="s">
        <v>2</v>
      </c>
      <c r="G12" t="s">
        <v>14</v>
      </c>
      <c r="H12" s="20" t="s">
        <v>24</v>
      </c>
      <c r="I12" s="20" t="s">
        <v>16</v>
      </c>
    </row>
    <row r="13" spans="1:10" x14ac:dyDescent="0.25">
      <c r="A13" s="4" t="s">
        <v>10</v>
      </c>
      <c r="B13" s="4" t="s">
        <v>4</v>
      </c>
      <c r="C13" s="4" t="s">
        <v>8</v>
      </c>
      <c r="D13" s="8">
        <v>500000</v>
      </c>
      <c r="F13" s="20" t="s">
        <v>10</v>
      </c>
      <c r="G13" s="20" t="s">
        <v>4</v>
      </c>
      <c r="H13" s="20" t="s">
        <v>25</v>
      </c>
      <c r="I13" s="20">
        <v>500000</v>
      </c>
    </row>
    <row r="14" spans="1:10" x14ac:dyDescent="0.25">
      <c r="A14" s="4" t="s">
        <v>10</v>
      </c>
      <c r="B14" s="4" t="s">
        <v>4</v>
      </c>
      <c r="C14" s="4" t="s">
        <v>9</v>
      </c>
      <c r="D14" s="8">
        <v>532000</v>
      </c>
      <c r="F14" s="20" t="s">
        <v>10</v>
      </c>
      <c r="G14" s="20" t="s">
        <v>4</v>
      </c>
      <c r="H14" s="20" t="s">
        <v>26</v>
      </c>
      <c r="I14" s="20">
        <v>532000</v>
      </c>
    </row>
    <row r="15" spans="1:10" x14ac:dyDescent="0.25">
      <c r="A15" s="4" t="s">
        <v>10</v>
      </c>
      <c r="B15" s="4" t="s">
        <v>5</v>
      </c>
      <c r="C15" s="4" t="s">
        <v>8</v>
      </c>
      <c r="D15" s="8">
        <v>456000</v>
      </c>
      <c r="F15" s="20" t="s">
        <v>10</v>
      </c>
      <c r="G15" s="20" t="s">
        <v>5</v>
      </c>
      <c r="H15" s="20" t="s">
        <v>25</v>
      </c>
      <c r="I15" s="20">
        <v>456000</v>
      </c>
    </row>
    <row r="16" spans="1:10" x14ac:dyDescent="0.25">
      <c r="A16" s="4" t="s">
        <v>10</v>
      </c>
      <c r="B16" s="4" t="s">
        <v>5</v>
      </c>
      <c r="C16" s="4" t="s">
        <v>9</v>
      </c>
      <c r="D16" s="8">
        <v>478800</v>
      </c>
      <c r="F16" s="20" t="s">
        <v>10</v>
      </c>
      <c r="G16" s="20" t="s">
        <v>5</v>
      </c>
      <c r="H16" s="20" t="s">
        <v>26</v>
      </c>
      <c r="I16" s="20">
        <v>478800</v>
      </c>
    </row>
    <row r="17" spans="1:9" x14ac:dyDescent="0.25">
      <c r="A17" s="4" t="s">
        <v>10</v>
      </c>
      <c r="B17" s="4" t="s">
        <v>6</v>
      </c>
      <c r="C17" s="4" t="s">
        <v>8</v>
      </c>
      <c r="D17" s="8">
        <v>603000</v>
      </c>
      <c r="F17" s="20" t="s">
        <v>10</v>
      </c>
      <c r="G17" s="20" t="s">
        <v>6</v>
      </c>
      <c r="H17" s="20" t="s">
        <v>25</v>
      </c>
      <c r="I17" s="20">
        <v>603000</v>
      </c>
    </row>
    <row r="18" spans="1:9" x14ac:dyDescent="0.25">
      <c r="A18" s="4" t="s">
        <v>10</v>
      </c>
      <c r="B18" s="4" t="s">
        <v>6</v>
      </c>
      <c r="C18" s="4" t="s">
        <v>9</v>
      </c>
      <c r="D18" s="8">
        <v>593655</v>
      </c>
      <c r="F18" s="20" t="s">
        <v>10</v>
      </c>
      <c r="G18" s="20" t="s">
        <v>6</v>
      </c>
      <c r="H18" s="20" t="s">
        <v>26</v>
      </c>
      <c r="I18" s="20">
        <v>593655</v>
      </c>
    </row>
    <row r="19" spans="1:9" x14ac:dyDescent="0.25">
      <c r="A19" s="4" t="s">
        <v>11</v>
      </c>
      <c r="B19" s="4" t="s">
        <v>4</v>
      </c>
      <c r="C19" s="4" t="s">
        <v>8</v>
      </c>
      <c r="D19" s="8">
        <v>325000</v>
      </c>
      <c r="F19" s="20" t="s">
        <v>11</v>
      </c>
      <c r="G19" s="20" t="s">
        <v>4</v>
      </c>
      <c r="H19" s="20" t="s">
        <v>25</v>
      </c>
      <c r="I19" s="20">
        <v>325000</v>
      </c>
    </row>
    <row r="20" spans="1:9" x14ac:dyDescent="0.25">
      <c r="A20" s="4" t="s">
        <v>11</v>
      </c>
      <c r="B20" s="4" t="s">
        <v>4</v>
      </c>
      <c r="C20" s="4" t="s">
        <v>9</v>
      </c>
      <c r="D20" s="8">
        <v>345800</v>
      </c>
      <c r="F20" s="20" t="s">
        <v>11</v>
      </c>
      <c r="G20" s="20" t="s">
        <v>4</v>
      </c>
      <c r="H20" s="20" t="s">
        <v>26</v>
      </c>
      <c r="I20" s="20">
        <v>345800</v>
      </c>
    </row>
    <row r="21" spans="1:9" x14ac:dyDescent="0.25">
      <c r="A21" s="4" t="s">
        <v>11</v>
      </c>
      <c r="B21" s="4" t="s">
        <v>5</v>
      </c>
      <c r="C21" s="4" t="s">
        <v>8</v>
      </c>
      <c r="D21" s="8">
        <v>296400</v>
      </c>
      <c r="F21" s="20" t="s">
        <v>11</v>
      </c>
      <c r="G21" s="20" t="s">
        <v>5</v>
      </c>
      <c r="H21" s="20" t="s">
        <v>25</v>
      </c>
      <c r="I21" s="20">
        <v>296400</v>
      </c>
    </row>
    <row r="22" spans="1:9" x14ac:dyDescent="0.25">
      <c r="A22" s="4" t="s">
        <v>11</v>
      </c>
      <c r="B22" s="4" t="s">
        <v>5</v>
      </c>
      <c r="C22" s="4" t="s">
        <v>9</v>
      </c>
      <c r="D22" s="8">
        <v>311220</v>
      </c>
      <c r="F22" s="20" t="s">
        <v>11</v>
      </c>
      <c r="G22" s="20" t="s">
        <v>5</v>
      </c>
      <c r="H22" s="20" t="s">
        <v>26</v>
      </c>
      <c r="I22" s="20">
        <v>311220</v>
      </c>
    </row>
    <row r="23" spans="1:9" x14ac:dyDescent="0.25">
      <c r="A23" s="4" t="s">
        <v>11</v>
      </c>
      <c r="B23" s="4" t="s">
        <v>6</v>
      </c>
      <c r="C23" s="4" t="s">
        <v>8</v>
      </c>
      <c r="D23" s="8">
        <v>391950</v>
      </c>
      <c r="F23" s="20" t="s">
        <v>11</v>
      </c>
      <c r="G23" s="20" t="s">
        <v>6</v>
      </c>
      <c r="H23" s="20" t="s">
        <v>25</v>
      </c>
      <c r="I23" s="20">
        <v>391950</v>
      </c>
    </row>
    <row r="24" spans="1:9" x14ac:dyDescent="0.25">
      <c r="A24" s="4" t="s">
        <v>11</v>
      </c>
      <c r="B24" s="4" t="s">
        <v>6</v>
      </c>
      <c r="C24" s="4" t="s">
        <v>9</v>
      </c>
      <c r="D24" s="8">
        <v>385876</v>
      </c>
      <c r="F24" s="20" t="s">
        <v>11</v>
      </c>
      <c r="G24" s="20" t="s">
        <v>6</v>
      </c>
      <c r="H24" s="20" t="s">
        <v>26</v>
      </c>
      <c r="I24" s="20">
        <v>385875.75</v>
      </c>
    </row>
    <row r="25" spans="1:9" x14ac:dyDescent="0.25">
      <c r="A25" s="4" t="s">
        <v>12</v>
      </c>
      <c r="B25" s="4" t="s">
        <v>4</v>
      </c>
      <c r="C25" s="4" t="s">
        <v>8</v>
      </c>
      <c r="D25" s="8">
        <v>75000</v>
      </c>
      <c r="F25" s="20" t="s">
        <v>12</v>
      </c>
      <c r="G25" s="20" t="s">
        <v>4</v>
      </c>
      <c r="H25" s="20" t="s">
        <v>25</v>
      </c>
      <c r="I25" s="20">
        <v>75000</v>
      </c>
    </row>
    <row r="26" spans="1:9" x14ac:dyDescent="0.25">
      <c r="A26" s="4" t="s">
        <v>12</v>
      </c>
      <c r="B26" s="4" t="s">
        <v>4</v>
      </c>
      <c r="C26" s="4" t="s">
        <v>9</v>
      </c>
      <c r="D26" s="8">
        <v>79800</v>
      </c>
      <c r="F26" s="20" t="s">
        <v>12</v>
      </c>
      <c r="G26" s="20" t="s">
        <v>4</v>
      </c>
      <c r="H26" s="20" t="s">
        <v>26</v>
      </c>
      <c r="I26" s="20">
        <v>79800</v>
      </c>
    </row>
    <row r="27" spans="1:9" x14ac:dyDescent="0.25">
      <c r="A27" s="4" t="s">
        <v>12</v>
      </c>
      <c r="B27" s="4" t="s">
        <v>5</v>
      </c>
      <c r="C27" s="4" t="s">
        <v>8</v>
      </c>
      <c r="D27" s="8">
        <v>68400</v>
      </c>
      <c r="F27" s="20" t="s">
        <v>12</v>
      </c>
      <c r="G27" s="20" t="s">
        <v>5</v>
      </c>
      <c r="H27" s="20" t="s">
        <v>25</v>
      </c>
      <c r="I27" s="20">
        <v>68400</v>
      </c>
    </row>
    <row r="28" spans="1:9" x14ac:dyDescent="0.25">
      <c r="A28" s="4" t="s">
        <v>12</v>
      </c>
      <c r="B28" s="4" t="s">
        <v>5</v>
      </c>
      <c r="C28" s="4" t="s">
        <v>9</v>
      </c>
      <c r="D28" s="8">
        <v>71820</v>
      </c>
      <c r="F28" s="20" t="s">
        <v>12</v>
      </c>
      <c r="G28" s="20" t="s">
        <v>5</v>
      </c>
      <c r="H28" s="20" t="s">
        <v>26</v>
      </c>
      <c r="I28" s="20">
        <v>71820</v>
      </c>
    </row>
    <row r="29" spans="1:9" x14ac:dyDescent="0.25">
      <c r="A29" s="4" t="s">
        <v>12</v>
      </c>
      <c r="B29" s="4" t="s">
        <v>6</v>
      </c>
      <c r="C29" s="4" t="s">
        <v>8</v>
      </c>
      <c r="D29" s="8">
        <v>90450</v>
      </c>
      <c r="F29" s="20" t="s">
        <v>12</v>
      </c>
      <c r="G29" s="20" t="s">
        <v>6</v>
      </c>
      <c r="H29" s="20" t="s">
        <v>25</v>
      </c>
      <c r="I29" s="20">
        <v>90450</v>
      </c>
    </row>
    <row r="30" spans="1:9" x14ac:dyDescent="0.25">
      <c r="A30" s="4" t="s">
        <v>12</v>
      </c>
      <c r="B30" s="4" t="s">
        <v>6</v>
      </c>
      <c r="C30" s="4" t="s">
        <v>9</v>
      </c>
      <c r="D30" s="8">
        <v>89048</v>
      </c>
      <c r="F30" s="20" t="s">
        <v>12</v>
      </c>
      <c r="G30" s="20" t="s">
        <v>6</v>
      </c>
      <c r="H30" s="20" t="s">
        <v>26</v>
      </c>
      <c r="I30" s="20">
        <v>89048.25</v>
      </c>
    </row>
  </sheetData>
  <phoneticPr fontId="3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c e 5 5 3 6 a - 2 e 6 2 - 4 2 9 9 - a f 4 a - b e 6 2 b 6 1 e 6 9 1 1 "   x m l n s = " h t t p : / / s c h e m a s . m i c r o s o f t . c o m / D a t a M a s h u p " > A A A A A J Q F A A B Q S w M E F A A C A A g A u 4 O M V x K O B j G n A A A A + A A A A B I A H A B D b 2 5 m a W c v U G F j a 2 F n Z S 5 4 b W w g o h g A K K A U A A A A A A A A A A A A A A A A A A A A A A A A A A A A h Y 9 B D o I w F E S v Q r q n L Y i B k E 9 Z u I X E R G P c N q V C I x R D i + V u L j y S V 5 B E U X c u Z / I m e f O 4 3 S G f u t a 7 y s G o X m c o w B R 5 U o u + U r r O 0 G h P f o J y B l s u z r y W 3 g x r k 0 5 G Z a i x 9 p I S 4 p z D b o X 7 o S Y h p Q E 5 l s V O N L L j v t L G c i 0 k + q y q / y v E 4 P C S Y S G O E 7 y O I 4 q j J A C y 1 F A q / U X C 2 R h T I D 8 l b M b W j o N k r f W L P Z A l A n m / Y E 9 Q S w M E F A A C A A g A u 4 O M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u D j F f I w H j B i w I A A I s G A A A T A B w A R m 9 y b X V s Y X M v U 2 V j d G l v b j E u b S C i G A A o o B Q A A A A A A A A A A A A A A A A A A A A A A A A A A A B 9 V E 2 P 0 z A Q v V f q f 7 D C J Z W i s l k + p a V I S 1 n E H l h g U 8 Q h i p D b u D S q Y 1 e O U 1 p V P b B C c O D A E Q 7 w H 1 a g S g j Y 5 S 8 k / 4 h x k m 3 S 1 K W X K m + e 3 7 w Z z z g i A x l w h p z 8 3 z 5 o N p q N a I Q F 8 V E P 9 y m x U Q d R I p s N B D + H x 2 J A A D m a D Q h t d 2 M h C J M v u R j 3 O R + b r Y V 7 g k P S M f K T h r d 0 u 5 x J o H h W L n D N 6 I 4 w e 6 3 E 5 x N i g F J G b f c E Z t G Q i 7 D L a R w y F Y z M P J u 1 W B j J t + Q 8 + Z n 8 S V b J R X K Z f I e v C / h e G R a S Q E W S z O T S Q k D 8 m q z S t + m n 9 H 3 6 8 S q I 2 T y L 5 d K 2 H t 7 X w z f 0 8 E 0 9 f E s P 3 9 b D d 6 r w s r X u 0 D P B Q y 6 h R Y 8 J 9 o m I y i 4 V k Q I 3 a 8 2 0 k F s Q D i l 1 B p h i E X W k i I l X a r 9 g k 2 C a i T + V I y J Q 7 q S S o i B k 0 S J o a i x V + w k l V f p u q K / P c D 3 n 6 Y f s u t Q 1 l Q Z O S c i n y j G f o F P + p p L Z G Q c T c 7 d D 6 2 4 p c u j 7 E D 9 m P p m V 5 w H M k P y A q U k F z v I z F t q z k F 3 q H b O I C J X y C f d j y j c 0 1 3 L V p K B U U C 1 E 8 G C E T u K w T 0 Q b Q N P N K J 6 F 9 l v F / b I s W L c P m + E H a u c w L Y r U 5 6 2 b U / 3 9 m / x W K 3 A 9 f Q d / v 9 K z K x v B E L k 5 z Q O t P Q Q d Z C X d Q I R G p E a y C 9 J a K i e x m N L S s T O h g S x c o v 4 c P S Q 0 C A N J R O X 6 F K X W L E 2 J 9 V n J j o F Q f r 4 H e / x g f g S l r D O Y C + O V G r H n M Q y F I + e Q q h t N L T T E Y L O 1 u f N t e 1 O / v W 8 s t 0 d v x + Q 7 h M I b W M 7 8 7 p q t 6 l u y n V 5 z O d s b s e G L w a P p b z v K A 6 U j f Q H q f a z a 2 f V U L v / f K 6 P 6 B D 0 K K B Q K q W o r m r V I Y e a 2 7 W I E T b f U 9 N C 9 + 5 D j S 3 o G T n 4 k l 0 a r 1 W w E T J / l 4 B 9 Q S w E C L Q A U A A I A C A C 7 g 4 x X E o 4 G M a c A A A D 4 A A A A E g A A A A A A A A A A A A A A A A A A A A A A Q 2 9 u Z m l n L 1 B h Y 2 t h Z 2 U u e G 1 s U E s B A i 0 A F A A C A A g A u 4 O M V w / K 6 a u k A A A A 6 Q A A A B M A A A A A A A A A A A A A A A A A 8 w A A A F t D b 2 5 0 Z W 5 0 X 1 R 5 c G V z X S 5 4 b W x Q S w E C L Q A U A A I A C A C 7 g 4 x X y M B 4 w Y s C A A C L B g A A E w A A A A A A A A A A A A A A A A D k A Q A A R m 9 y b X V s Y X M v U 2 V j d G l v b j E u b V B L B Q Y A A A A A A w A D A M I A A A C 8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e E A A A A A A A A D w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Z G R l Z C B J b m R l e C 5 7 Q 2 9 s d W 1 u M S w w f S Z x d W 9 0 O y w m c X V v d D t T Z W N 0 a W 9 u M S 9 U Y W J s Z T E v U 3 B s a X Q g Q 2 9 s d W 1 u I G J 5 I E R l b G l t a X R l c i 5 7 0 J z Q t d G B 0 Y / R h i 4 x L D F 9 J n F 1 b 3 Q 7 L C Z x d W 9 0 O 1 N l Y 3 R p b 2 4 x L 1 R h Y m x l M S 9 B Z G R l Z C B D b 2 5 k a X R p b 2 5 h b C B D b 2 x 1 b W 4 u e 9 C / 0 L v Q s N C 9 L 9 G E 0 L D Q u t G C L D V 9 J n F 1 b 3 Q 7 L C Z x d W 9 0 O 1 N l Y 3 R p b 2 4 x L 1 R h Y m x l M S 9 B Z G R l Z C B J b m R l e C 5 7 0 J f Q v d C w 0 Y f Q t d C 9 0 L j Q t S w y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E v Q W R k Z W Q g S W 5 k Z X g u e 0 N v b H V t b j E s M H 0 m c X V v d D s s J n F 1 b 3 Q 7 U 2 V j d G l v b j E v V G F i b G U x L 1 N w b G l 0 I E N v b H V t b i B i e S B E Z W x p b W l 0 Z X I u e 9 C c 0 L X R g d G P 0 Y Y u M S w x f S Z x d W 9 0 O y w m c X V v d D t T Z W N 0 a W 9 u M S 9 U Y W J s Z T E v Q W R k Z W Q g Q 2 9 u Z G l 0 a W 9 u Y W w g Q 2 9 s d W 1 u L n v Q v 9 C 7 0 L D Q v S / R h N C w 0 L r R g i w 1 f S Z x d W 9 0 O y w m c X V v d D t T Z W N 0 a W 9 u M S 9 U Y W J s Z T E v Q W R k Z W Q g S W 5 k Z X g u e 9 C X 0 L 3 Q s N G H 0 L X Q v d C 4 0 L U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9 C d 0 L D Q u N C 8 0 L X Q v d C + 0 L L Q s N C 9 0 L j Q t S Z x d W 9 0 O y w m c X V v d D v Q n N C 1 0 Y H R j 9 G G J n F 1 b 3 Q 7 L C Z x d W 9 0 O 9 C / 0 L v Q s N C 9 L 9 G E 0 L D Q u t G C J n F 1 b 3 Q 7 L C Z x d W 9 0 O 9 C X 0 L 3 Q s N G H 0 L X Q v d C 4 0 L U m c X V v d D t d I i A v P j x F b n R y e S B U e X B l P S J G a W x s Q 2 9 s d W 1 u V H l w Z X M i I F Z h b H V l P S J z Q m d Z Q U F B P T 0 i I C 8 + P E V u d H J 5 I F R 5 c G U 9 I k Z p b G x M Y X N 0 V X B k Y X R l Z C I g V m F s d W U 9 I m Q y M D I z L T E y L T E y V D E 0 O j I 5 O j U 1 L j Q 3 N j Y y M z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O C I g L z 4 8 R W 5 0 c n k g V H l w Z T 0 i Q W R k Z W R U b 0 R h d G F N b 2 R l b C I g V m F s d W U 9 I m w w I i A v P j x F b n R y e S B U e X B l P S J S Z W N v d m V y e V R h c m d l d F J v d y I g V m F s d W U 9 I m w x M i I g L z 4 8 R W 5 0 c n k g V H l w Z T 0 i U m V j b 3 Z l c n l U Y X J n Z X R D b 2 x 1 b W 4 i I F Z h b H V l P S J s N i I g L z 4 8 R W 5 0 c n k g V H l w Z T 0 i U m V j b 3 Z l c n l U Y X J n Z X R T a G V l d C I g V m F s d W U 9 I n P i h J Y 3 I i A v P j x F b n R y e S B U e X B l P S J R d W V y e U l E I i B W Y W x 1 Z T 0 i c z B j M W F j M m I y L T J h M T M t N D F m Y y 1 i M G Q 1 L T d k Z T E x M j V h N j Z h N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W R k Z W Q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J b n N l c n R l Z C U y M E 1 v Z H V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G a W x 0 Z X J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y Y z U b D C h O E O 3 v m I R P k 2 T i Q A A A A A C A A A A A A A Q Z g A A A A E A A C A A A A A P U 1 c p y C I b U w e N N d N r / q C L k + w e T i Y v 7 e E w Q w r + W t g i j w A A A A A O g A A A A A I A A C A A A A C X Y q V + F k f u N p h Q z Q r h 0 1 a N 7 / F o w n 8 s H n R 6 I D e L s v s L 5 l A A A A C B a F a X 6 d l y M e F 4 5 w r v v Y / c 6 2 h r L h b O t H Y t 5 G o P u C N d P c c e d s W 4 X t Y p l 2 F w P Q 5 P M r j 6 M 6 V N E t V G v t Z O p O 7 L 0 B R d + v X r O j y T J c / i l 6 w z c t l K f k A A A A C J L s c + M M 4 8 a O n i q g G 3 y H 9 b H o o T N G 1 v z P j U E 3 G 2 Q q R N J G + t G 4 g h 3 P 7 c j L x v f p m k 4 4 8 7 k D e u 4 s L a J v 4 I k 0 h 3 h a 9 P < / D a t a M a s h u p > 
</file>

<file path=customXml/itemProps1.xml><?xml version="1.0" encoding="utf-8"?>
<ds:datastoreItem xmlns:ds="http://schemas.openxmlformats.org/officeDocument/2006/customXml" ds:itemID="{F65861B4-8215-4BA7-9938-A6895D64A09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№7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</cp:lastModifiedBy>
  <dcterms:created xsi:type="dcterms:W3CDTF">2023-12-12T10:28:31Z</dcterms:created>
  <dcterms:modified xsi:type="dcterms:W3CDTF">2023-12-12T14:31:40Z</dcterms:modified>
</cp:coreProperties>
</file>