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xr:revisionPtr revIDLastSave="0" documentId="8_{6655084F-1D11-4834-A67D-CC77565E094D}" xr6:coauthVersionLast="45" xr6:coauthVersionMax="45" xr10:uidLastSave="{00000000-0000-0000-0000-000000000000}"/>
  <bookViews>
    <workbookView xWindow="-120" yWindow="-120" windowWidth="24240" windowHeight="13140" xr2:uid="{8260606B-18F0-48A3-AC9A-689BED303384}"/>
  </bookViews>
  <sheets>
    <sheet name="№7" sheetId="1" r:id="rId1"/>
  </sheets>
  <definedNames>
    <definedName name="ExternalData_1" localSheetId="0" hidden="1">№7!$F$12:$I$30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  <c r="J8" i="1" s="1"/>
  <c r="B8" i="1"/>
  <c r="H8" i="1" s="1"/>
  <c r="G7" i="1"/>
  <c r="F7" i="1"/>
  <c r="E7" i="1"/>
  <c r="D7" i="1"/>
  <c r="C7" i="1"/>
  <c r="J7" i="1" s="1"/>
  <c r="B7" i="1"/>
  <c r="H7" i="1" s="1"/>
  <c r="J6" i="1"/>
  <c r="H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DF707B6-6F9C-42BF-8C3C-ABAE8040CEAB}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<sst xmlns="http://schemas.openxmlformats.org/spreadsheetml/2006/main" count="148" uniqueCount="28">
  <si>
    <t>Превратите таблицу 1 в таблицу 2 используя Power query</t>
  </si>
  <si>
    <t>Таблица 1</t>
  </si>
  <si>
    <t>Наименование</t>
  </si>
  <si>
    <t>Месяцы</t>
  </si>
  <si>
    <t>Январь</t>
  </si>
  <si>
    <t>Февраль</t>
  </si>
  <si>
    <t>Март</t>
  </si>
  <si>
    <t>Итого</t>
  </si>
  <si>
    <t>План</t>
  </si>
  <si>
    <t>Факт</t>
  </si>
  <si>
    <t>Выручка</t>
  </si>
  <si>
    <t>Прямые расходы</t>
  </si>
  <si>
    <t>Косвенные расходы</t>
  </si>
  <si>
    <t>Таблица 2</t>
  </si>
  <si>
    <t>Месяц</t>
  </si>
  <si>
    <t>План/факт</t>
  </si>
  <si>
    <t>Значение</t>
  </si>
  <si>
    <t>Column1</t>
  </si>
  <si>
    <t>Column2</t>
  </si>
  <si>
    <t>Column3</t>
  </si>
  <si>
    <t>Column4</t>
  </si>
  <si>
    <t>Column5</t>
  </si>
  <si>
    <t>Column6</t>
  </si>
  <si>
    <t>Column7</t>
  </si>
  <si>
    <t>план/факт</t>
  </si>
  <si>
    <t>план</t>
  </si>
  <si>
    <t>факт</t>
  </si>
  <si>
    <t>Column62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</si>
</sst>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165" fontId="0" fillId="0" borderId="1" xfId="1" applyNumberFormat="1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/>
    </xf>
    <xf numFmtId="3" fontId="0" fillId="0" borderId="3" xfId="1" applyNumberFormat="1" applyFont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3" fontId="0" fillId="0" borderId="8" xfId="0" applyNumberFormat="1" applyBorder="1"/>
    <xf numFmtId="3" fontId="0" fillId="0" borderId="8" xfId="1" applyNumberFormat="1" applyFont="1" applyBorder="1"/>
    <xf numFmtId="3" fontId="0" fillId="0" borderId="9" xfId="1" applyNumberFormat="1" applyFont="1" applyBorder="1"/>
    <xf numFmtId="0" fontId="0" fillId="0" borderId="0" xfId="0" applyNumberFormat="1"/>
  </cellXfs>
  <cellStyles count="2">
    <cellStyle name="Comma" xfId="1" builtinId="3"/>
    <cellStyle name="Normal" xfId="0" builtinId="0"/>
  </cellStyles>
  <dxfs count="1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7BD4E08-33AB-45DB-AA77-777C1FB16712}" autoFormatId="16" applyNumberFormats="0" applyBorderFormats="0" applyFontFormats="0" applyPatternFormats="0" applyAlignmentFormats="0" applyWidthHeightFormats="0">
  <queryTableRefresh nextId="7">
    <queryTableFields count="4">
      <queryTableField id="1" name="Наименование" tableColumnId="5"/>
      <queryTableField id="5" name="Месяц" tableColumnId="6"/>
      <queryTableField id="3" name="план/факт" tableColumnId="3"/>
      <queryTableField id="4" name="Значение" tableColumnId="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BD6C66-DD31-44EC-AE97-E7E649D416F4}" name="Table1" displayName="Table1" ref="A3:J8" totalsRowShown="0" headerRowDxfId="5" headerRowBorderDxfId="16" tableBorderDxfId="17" totalsRowBorderDxfId="15">
  <autoFilter ref="A3:J8" xr:uid="{5B8EBB5B-2E9E-42B9-BCE4-26682C74588E}"/>
  <tableColumns count="10">
    <tableColumn id="1" xr3:uid="{AF4E56D7-D2DB-4660-AC85-9DF65F28B2F8}" name="Наименование" dataDxfId="14"/>
    <tableColumn id="2" xr3:uid="{E40CFA3B-8B71-4F80-AFF3-54675B7BF40B}" name="Месяцы" dataDxfId="13"/>
    <tableColumn id="3" xr3:uid="{30597244-56CE-4484-8B50-402EF94D5291}" name="Column1" dataDxfId="12"/>
    <tableColumn id="4" xr3:uid="{82A64833-9C92-47A7-9ABF-CE02A5CCDF0A}" name="Column2" dataDxfId="11"/>
    <tableColumn id="5" xr3:uid="{CF86650C-8701-48FA-AB07-77D82F630450}" name="Column3" dataDxfId="10"/>
    <tableColumn id="6" xr3:uid="{1B6D9BB6-2B20-4341-A46B-525AB3B524BD}" name="Column4" dataDxfId="9"/>
    <tableColumn id="7" xr3:uid="{8B0D33C7-BB90-4069-9FF7-48B2D8F20991}" name="Column5" dataDxfId="8"/>
    <tableColumn id="8" xr3:uid="{2382C7DD-A4FE-45B3-A8BE-9D104E0BE7ED}" name="Column6" dataDxfId="7" dataCellStyle="Comma"/>
    <tableColumn id="10" xr3:uid="{91A29706-BE4A-49BB-969F-7CC02B18D5CD}" name="Column62" dataDxfId="4" dataCellStyle="Comma"/>
    <tableColumn id="9" xr3:uid="{25E337A7-E3BD-4A10-B335-33AEE62EEBF7}" name="Column7" dataDxfId="6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88143B-E808-430F-933C-48A8E43040D8}" name="Table1_2" displayName="Table1_2" ref="F12:I30" tableType="queryTable" totalsRowShown="0">
  <autoFilter ref="F12:I30" xr:uid="{609B655A-6784-47C8-9DF4-AF34CA87BBAD}"/>
  <tableColumns count="4">
    <tableColumn id="5" xr3:uid="{7864013F-D333-4965-8AEF-0F125CB0B848}" uniqueName="5" name="Наименование" queryTableFieldId="1" dataDxfId="3"/>
    <tableColumn id="6" xr3:uid="{BFCAA212-90D0-4DEF-9028-16901B3DA9FF}" uniqueName="6" name="Месяц" queryTableFieldId="5" dataDxfId="2"/>
    <tableColumn id="3" xr3:uid="{AC48C955-C0F8-4531-9C13-00FC58BC8369}" uniqueName="3" name="план/факт" queryTableFieldId="3" dataDxfId="1"/>
    <tableColumn id="4" xr3:uid="{A3B36D56-C072-452F-AF18-F55C80ABFC7E}" uniqueName="4" name="Значение" queryTableFieldId="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F3FEC-886F-46D4-A5B7-359B5441DC07}">
  <dimension ref="A1:J30"/>
  <sheetViews>
    <sheetView tabSelected="1" zoomScale="120" zoomScaleNormal="120" workbookViewId="0">
      <selection activeCell="A4" sqref="A4"/>
    </sheetView>
  </sheetViews>
  <sheetFormatPr defaultRowHeight="15" x14ac:dyDescent="0.25"/>
  <cols>
    <col min="1" max="1" width="20.5703125" customWidth="1"/>
    <col min="2" max="2" width="10.42578125" customWidth="1"/>
    <col min="3" max="3" width="13" customWidth="1"/>
    <col min="4" max="4" width="11.5703125" customWidth="1"/>
    <col min="5" max="5" width="10.7109375" customWidth="1"/>
    <col min="6" max="6" width="20.140625" bestFit="1" customWidth="1"/>
    <col min="7" max="7" width="9.28515625" bestFit="1" customWidth="1"/>
    <col min="8" max="8" width="12.85546875" bestFit="1" customWidth="1"/>
    <col min="9" max="10" width="12" bestFit="1" customWidth="1"/>
  </cols>
  <sheetData>
    <row r="1" spans="1:10" x14ac:dyDescent="0.25">
      <c r="A1" s="1" t="s">
        <v>0</v>
      </c>
      <c r="B1" s="1"/>
      <c r="C1" s="1"/>
      <c r="D1" s="1"/>
      <c r="E1" s="1"/>
      <c r="F1" s="1"/>
    </row>
    <row r="2" spans="1:10" x14ac:dyDescent="0.25">
      <c r="J2" s="2" t="s">
        <v>1</v>
      </c>
    </row>
    <row r="3" spans="1:10" x14ac:dyDescent="0.25">
      <c r="A3" s="13" t="s">
        <v>2</v>
      </c>
      <c r="B3" s="14" t="s">
        <v>3</v>
      </c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5" t="s">
        <v>27</v>
      </c>
      <c r="J3" s="15" t="s">
        <v>23</v>
      </c>
    </row>
    <row r="4" spans="1:10" x14ac:dyDescent="0.25">
      <c r="A4" s="9"/>
      <c r="B4" s="3" t="s">
        <v>4</v>
      </c>
      <c r="C4" s="3" t="s">
        <v>4</v>
      </c>
      <c r="D4" s="3" t="s">
        <v>5</v>
      </c>
      <c r="E4" s="3" t="s">
        <v>5</v>
      </c>
      <c r="F4" s="3" t="s">
        <v>6</v>
      </c>
      <c r="G4" s="3" t="s">
        <v>6</v>
      </c>
      <c r="H4" s="3" t="s">
        <v>7</v>
      </c>
      <c r="I4" s="3"/>
      <c r="J4" s="3" t="s">
        <v>7</v>
      </c>
    </row>
    <row r="5" spans="1:10" x14ac:dyDescent="0.25">
      <c r="A5" s="9"/>
      <c r="B5" s="3" t="s">
        <v>8</v>
      </c>
      <c r="C5" s="3" t="s">
        <v>9</v>
      </c>
      <c r="D5" s="3" t="s">
        <v>8</v>
      </c>
      <c r="E5" s="3" t="s">
        <v>9</v>
      </c>
      <c r="F5" s="3" t="s">
        <v>8</v>
      </c>
      <c r="G5" s="3" t="s">
        <v>9</v>
      </c>
      <c r="H5" s="3" t="s">
        <v>8</v>
      </c>
      <c r="I5" s="11"/>
      <c r="J5" s="11" t="s">
        <v>9</v>
      </c>
    </row>
    <row r="6" spans="1:10" x14ac:dyDescent="0.25">
      <c r="A6" s="10" t="s">
        <v>10</v>
      </c>
      <c r="B6" s="5">
        <v>500000</v>
      </c>
      <c r="C6" s="5">
        <v>532000</v>
      </c>
      <c r="D6" s="5">
        <v>456000</v>
      </c>
      <c r="E6" s="5">
        <v>478800</v>
      </c>
      <c r="F6" s="5">
        <v>603000</v>
      </c>
      <c r="G6" s="5">
        <v>593655</v>
      </c>
      <c r="H6" s="6">
        <f>+B6+D6+F6</f>
        <v>1559000</v>
      </c>
      <c r="I6" s="12"/>
      <c r="J6" s="12">
        <f>+C6+E6+G6</f>
        <v>1604455</v>
      </c>
    </row>
    <row r="7" spans="1:10" x14ac:dyDescent="0.25">
      <c r="A7" s="10" t="s">
        <v>11</v>
      </c>
      <c r="B7" s="5">
        <f>+B6*0.65</f>
        <v>325000</v>
      </c>
      <c r="C7" s="5">
        <f t="shared" ref="C7:G7" si="0">+C6*0.65</f>
        <v>345800</v>
      </c>
      <c r="D7" s="5">
        <f t="shared" si="0"/>
        <v>296400</v>
      </c>
      <c r="E7" s="5">
        <f t="shared" si="0"/>
        <v>311220</v>
      </c>
      <c r="F7" s="5">
        <f t="shared" si="0"/>
        <v>391950</v>
      </c>
      <c r="G7" s="5">
        <f t="shared" si="0"/>
        <v>385875.75</v>
      </c>
      <c r="H7" s="6">
        <f t="shared" ref="H7:H8" si="1">+B7+D7+F7</f>
        <v>1013350</v>
      </c>
      <c r="I7" s="12"/>
      <c r="J7" s="12">
        <f>+C7+E7+G7</f>
        <v>1042895.75</v>
      </c>
    </row>
    <row r="8" spans="1:10" x14ac:dyDescent="0.25">
      <c r="A8" s="16" t="s">
        <v>12</v>
      </c>
      <c r="B8" s="17">
        <f>+B6*0.15</f>
        <v>75000</v>
      </c>
      <c r="C8" s="17">
        <f t="shared" ref="C8:G8" si="2">+C6*0.15</f>
        <v>79800</v>
      </c>
      <c r="D8" s="17">
        <f t="shared" si="2"/>
        <v>68400</v>
      </c>
      <c r="E8" s="17">
        <f t="shared" si="2"/>
        <v>71820</v>
      </c>
      <c r="F8" s="17">
        <f t="shared" si="2"/>
        <v>90450</v>
      </c>
      <c r="G8" s="17">
        <f t="shared" si="2"/>
        <v>89048.25</v>
      </c>
      <c r="H8" s="18">
        <f t="shared" si="1"/>
        <v>233850</v>
      </c>
      <c r="I8" s="19"/>
      <c r="J8" s="19">
        <f>+C8+E8+G8</f>
        <v>240668.25</v>
      </c>
    </row>
    <row r="11" spans="1:10" x14ac:dyDescent="0.25">
      <c r="D11" s="2" t="s">
        <v>13</v>
      </c>
    </row>
    <row r="12" spans="1:10" x14ac:dyDescent="0.25">
      <c r="A12" s="7" t="s">
        <v>2</v>
      </c>
      <c r="B12" s="7" t="s">
        <v>14</v>
      </c>
      <c r="C12" s="7" t="s">
        <v>15</v>
      </c>
      <c r="D12" s="7" t="s">
        <v>16</v>
      </c>
      <c r="F12" s="20" t="s">
        <v>2</v>
      </c>
      <c r="G12" t="s">
        <v>14</v>
      </c>
      <c r="H12" s="20" t="s">
        <v>24</v>
      </c>
      <c r="I12" s="20" t="s">
        <v>16</v>
      </c>
    </row>
    <row r="13" spans="1:10" x14ac:dyDescent="0.25">
      <c r="A13" s="4" t="s">
        <v>10</v>
      </c>
      <c r="B13" s="4" t="s">
        <v>4</v>
      </c>
      <c r="C13" s="4" t="s">
        <v>8</v>
      </c>
      <c r="D13" s="8">
        <v>500000</v>
      </c>
      <c r="F13" s="20" t="s">
        <v>10</v>
      </c>
      <c r="G13" s="20" t="s">
        <v>4</v>
      </c>
      <c r="H13" s="20" t="s">
        <v>25</v>
      </c>
      <c r="I13" s="20">
        <v>500000</v>
      </c>
    </row>
    <row r="14" spans="1:10" x14ac:dyDescent="0.25">
      <c r="A14" s="4" t="s">
        <v>10</v>
      </c>
      <c r="B14" s="4" t="s">
        <v>4</v>
      </c>
      <c r="C14" s="4" t="s">
        <v>9</v>
      </c>
      <c r="D14" s="8">
        <v>532000</v>
      </c>
      <c r="F14" s="20" t="s">
        <v>10</v>
      </c>
      <c r="G14" s="20" t="s">
        <v>4</v>
      </c>
      <c r="H14" s="20" t="s">
        <v>26</v>
      </c>
      <c r="I14" s="20">
        <v>532000</v>
      </c>
    </row>
    <row r="15" spans="1:10" x14ac:dyDescent="0.25">
      <c r="A15" s="4" t="s">
        <v>10</v>
      </c>
      <c r="B15" s="4" t="s">
        <v>5</v>
      </c>
      <c r="C15" s="4" t="s">
        <v>8</v>
      </c>
      <c r="D15" s="8">
        <v>456000</v>
      </c>
      <c r="F15" s="20" t="s">
        <v>10</v>
      </c>
      <c r="G15" s="20" t="s">
        <v>5</v>
      </c>
      <c r="H15" s="20" t="s">
        <v>25</v>
      </c>
      <c r="I15" s="20">
        <v>456000</v>
      </c>
    </row>
    <row r="16" spans="1:10" x14ac:dyDescent="0.25">
      <c r="A16" s="4" t="s">
        <v>10</v>
      </c>
      <c r="B16" s="4" t="s">
        <v>5</v>
      </c>
      <c r="C16" s="4" t="s">
        <v>9</v>
      </c>
      <c r="D16" s="8">
        <v>478800</v>
      </c>
      <c r="F16" s="20" t="s">
        <v>10</v>
      </c>
      <c r="G16" s="20" t="s">
        <v>5</v>
      </c>
      <c r="H16" s="20" t="s">
        <v>26</v>
      </c>
      <c r="I16" s="20">
        <v>478800</v>
      </c>
    </row>
    <row r="17" spans="1:9" x14ac:dyDescent="0.25">
      <c r="A17" s="4" t="s">
        <v>10</v>
      </c>
      <c r="B17" s="4" t="s">
        <v>6</v>
      </c>
      <c r="C17" s="4" t="s">
        <v>8</v>
      </c>
      <c r="D17" s="8">
        <v>603000</v>
      </c>
      <c r="F17" s="20" t="s">
        <v>10</v>
      </c>
      <c r="G17" s="20" t="s">
        <v>6</v>
      </c>
      <c r="H17" s="20" t="s">
        <v>25</v>
      </c>
      <c r="I17" s="20">
        <v>603000</v>
      </c>
    </row>
    <row r="18" spans="1:9" x14ac:dyDescent="0.25">
      <c r="A18" s="4" t="s">
        <v>10</v>
      </c>
      <c r="B18" s="4" t="s">
        <v>6</v>
      </c>
      <c r="C18" s="4" t="s">
        <v>9</v>
      </c>
      <c r="D18" s="8">
        <v>593655</v>
      </c>
      <c r="F18" s="20" t="s">
        <v>10</v>
      </c>
      <c r="G18" s="20" t="s">
        <v>6</v>
      </c>
      <c r="H18" s="20" t="s">
        <v>26</v>
      </c>
      <c r="I18" s="20">
        <v>593655</v>
      </c>
    </row>
    <row r="19" spans="1:9" x14ac:dyDescent="0.25">
      <c r="A19" s="4" t="s">
        <v>11</v>
      </c>
      <c r="B19" s="4" t="s">
        <v>4</v>
      </c>
      <c r="C19" s="4" t="s">
        <v>8</v>
      </c>
      <c r="D19" s="8">
        <v>325000</v>
      </c>
      <c r="F19" s="20" t="s">
        <v>11</v>
      </c>
      <c r="G19" s="20" t="s">
        <v>4</v>
      </c>
      <c r="H19" s="20" t="s">
        <v>25</v>
      </c>
      <c r="I19" s="20">
        <v>325000</v>
      </c>
    </row>
    <row r="20" spans="1:9" x14ac:dyDescent="0.25">
      <c r="A20" s="4" t="s">
        <v>11</v>
      </c>
      <c r="B20" s="4" t="s">
        <v>4</v>
      </c>
      <c r="C20" s="4" t="s">
        <v>9</v>
      </c>
      <c r="D20" s="8">
        <v>345800</v>
      </c>
      <c r="F20" s="20" t="s">
        <v>11</v>
      </c>
      <c r="G20" s="20" t="s">
        <v>4</v>
      </c>
      <c r="H20" s="20" t="s">
        <v>26</v>
      </c>
      <c r="I20" s="20">
        <v>345800</v>
      </c>
    </row>
    <row r="21" spans="1:9" x14ac:dyDescent="0.25">
      <c r="A21" s="4" t="s">
        <v>11</v>
      </c>
      <c r="B21" s="4" t="s">
        <v>5</v>
      </c>
      <c r="C21" s="4" t="s">
        <v>8</v>
      </c>
      <c r="D21" s="8">
        <v>296400</v>
      </c>
      <c r="F21" s="20" t="s">
        <v>11</v>
      </c>
      <c r="G21" s="20" t="s">
        <v>5</v>
      </c>
      <c r="H21" s="20" t="s">
        <v>25</v>
      </c>
      <c r="I21" s="20">
        <v>296400</v>
      </c>
    </row>
    <row r="22" spans="1:9" x14ac:dyDescent="0.25">
      <c r="A22" s="4" t="s">
        <v>11</v>
      </c>
      <c r="B22" s="4" t="s">
        <v>5</v>
      </c>
      <c r="C22" s="4" t="s">
        <v>9</v>
      </c>
      <c r="D22" s="8">
        <v>311220</v>
      </c>
      <c r="F22" s="20" t="s">
        <v>11</v>
      </c>
      <c r="G22" s="20" t="s">
        <v>5</v>
      </c>
      <c r="H22" s="20" t="s">
        <v>26</v>
      </c>
      <c r="I22" s="20">
        <v>311220</v>
      </c>
    </row>
    <row r="23" spans="1:9" x14ac:dyDescent="0.25">
      <c r="A23" s="4" t="s">
        <v>11</v>
      </c>
      <c r="B23" s="4" t="s">
        <v>6</v>
      </c>
      <c r="C23" s="4" t="s">
        <v>8</v>
      </c>
      <c r="D23" s="8">
        <v>391950</v>
      </c>
      <c r="F23" s="20" t="s">
        <v>11</v>
      </c>
      <c r="G23" s="20" t="s">
        <v>6</v>
      </c>
      <c r="H23" s="20" t="s">
        <v>25</v>
      </c>
      <c r="I23" s="20">
        <v>391950</v>
      </c>
    </row>
    <row r="24" spans="1:9" x14ac:dyDescent="0.25">
      <c r="A24" s="4" t="s">
        <v>11</v>
      </c>
      <c r="B24" s="4" t="s">
        <v>6</v>
      </c>
      <c r="C24" s="4" t="s">
        <v>9</v>
      </c>
      <c r="D24" s="8">
        <v>385876</v>
      </c>
      <c r="F24" s="20" t="s">
        <v>11</v>
      </c>
      <c r="G24" s="20" t="s">
        <v>6</v>
      </c>
      <c r="H24" s="20" t="s">
        <v>26</v>
      </c>
      <c r="I24" s="20">
        <v>385875.75</v>
      </c>
    </row>
    <row r="25" spans="1:9" x14ac:dyDescent="0.25">
      <c r="A25" s="4" t="s">
        <v>12</v>
      </c>
      <c r="B25" s="4" t="s">
        <v>4</v>
      </c>
      <c r="C25" s="4" t="s">
        <v>8</v>
      </c>
      <c r="D25" s="8">
        <v>75000</v>
      </c>
      <c r="F25" s="20" t="s">
        <v>12</v>
      </c>
      <c r="G25" s="20" t="s">
        <v>4</v>
      </c>
      <c r="H25" s="20" t="s">
        <v>25</v>
      </c>
      <c r="I25" s="20">
        <v>75000</v>
      </c>
    </row>
    <row r="26" spans="1:9" x14ac:dyDescent="0.25">
      <c r="A26" s="4" t="s">
        <v>12</v>
      </c>
      <c r="B26" s="4" t="s">
        <v>4</v>
      </c>
      <c r="C26" s="4" t="s">
        <v>9</v>
      </c>
      <c r="D26" s="8">
        <v>79800</v>
      </c>
      <c r="F26" s="20" t="s">
        <v>12</v>
      </c>
      <c r="G26" s="20" t="s">
        <v>4</v>
      </c>
      <c r="H26" s="20" t="s">
        <v>26</v>
      </c>
      <c r="I26" s="20">
        <v>79800</v>
      </c>
    </row>
    <row r="27" spans="1:9" x14ac:dyDescent="0.25">
      <c r="A27" s="4" t="s">
        <v>12</v>
      </c>
      <c r="B27" s="4" t="s">
        <v>5</v>
      </c>
      <c r="C27" s="4" t="s">
        <v>8</v>
      </c>
      <c r="D27" s="8">
        <v>68400</v>
      </c>
      <c r="F27" s="20" t="s">
        <v>12</v>
      </c>
      <c r="G27" s="20" t="s">
        <v>5</v>
      </c>
      <c r="H27" s="20" t="s">
        <v>25</v>
      </c>
      <c r="I27" s="20">
        <v>68400</v>
      </c>
    </row>
    <row r="28" spans="1:9" x14ac:dyDescent="0.25">
      <c r="A28" s="4" t="s">
        <v>12</v>
      </c>
      <c r="B28" s="4" t="s">
        <v>5</v>
      </c>
      <c r="C28" s="4" t="s">
        <v>9</v>
      </c>
      <c r="D28" s="8">
        <v>71820</v>
      </c>
      <c r="F28" s="20" t="s">
        <v>12</v>
      </c>
      <c r="G28" s="20" t="s">
        <v>5</v>
      </c>
      <c r="H28" s="20" t="s">
        <v>26</v>
      </c>
      <c r="I28" s="20">
        <v>71820</v>
      </c>
    </row>
    <row r="29" spans="1:9" x14ac:dyDescent="0.25">
      <c r="A29" s="4" t="s">
        <v>12</v>
      </c>
      <c r="B29" s="4" t="s">
        <v>6</v>
      </c>
      <c r="C29" s="4" t="s">
        <v>8</v>
      </c>
      <c r="D29" s="8">
        <v>90450</v>
      </c>
      <c r="F29" s="20" t="s">
        <v>12</v>
      </c>
      <c r="G29" s="20" t="s">
        <v>6</v>
      </c>
      <c r="H29" s="20" t="s">
        <v>25</v>
      </c>
      <c r="I29" s="20">
        <v>90450</v>
      </c>
    </row>
    <row r="30" spans="1:9" x14ac:dyDescent="0.25">
      <c r="A30" s="4" t="s">
        <v>12</v>
      </c>
      <c r="B30" s="4" t="s">
        <v>6</v>
      </c>
      <c r="C30" s="4" t="s">
        <v>9</v>
      </c>
      <c r="D30" s="8">
        <v>89048</v>
      </c>
      <c r="F30" s="20" t="s">
        <v>12</v>
      </c>
      <c r="G30" s="20" t="s">
        <v>6</v>
      </c>
      <c r="H30" s="20" t="s">
        <v>26</v>
      </c>
      <c r="I30" s="20">
        <v>89048.25</v>
      </c>
    </row>
  </sheetData>
  <phoneticPr fontId="3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65861B4-8215-4BA7-9938-A6895D64A09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№7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</cp:lastModifiedBy>
  <dcterms:created xsi:type="dcterms:W3CDTF">2023-12-12T10:28:31Z</dcterms:created>
  <dcterms:modified xsi:type="dcterms:W3CDTF">2023-12-12T14:31:40Z</dcterms:modified>
</cp:coreProperties>
</file>