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175" activeTab="0"/>
  </bookViews>
  <sheets>
    <sheet name="Sh1" sheetId="1" r:id="rId1"/>
    <sheet name="-" sheetId="2" r:id="rId2"/>
    <sheet name="--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<sst xmlns="http://schemas.openxmlformats.org/spreadsheetml/2006/main" count="47" uniqueCount="22">
  <si>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Идентификатор</t>
  </si>
  <si>
    <t>Количество готового продукта</t>
  </si>
  <si>
    <t>Ресурс</t>
  </si>
  <si>
    <t>Количество</t>
  </si>
  <si>
    <t>Инструмент</t>
  </si>
  <si>
    <t>Продукция234</t>
  </si>
  <si>
    <t>Ресурс1</t>
  </si>
  <si>
    <t>Ресурс2</t>
  </si>
  <si>
    <t>Продукция9873</t>
  </si>
  <si>
    <t>Ресурс4</t>
  </si>
  <si>
    <t>Инструмент8</t>
  </si>
  <si>
    <t>Продукция9385</t>
  </si>
  <si>
    <t>Ресурс3</t>
  </si>
  <si>
    <t>Продукция126</t>
  </si>
  <si>
    <t>Инструмент11</t>
  </si>
  <si>
    <t>Продукция632</t>
  </si>
  <si>
    <t>Инструмент2</t>
  </si>
  <si>
    <t xml:space="preserve"> </t>
  </si>
  <si>
    <t>Запас1</t>
  </si>
  <si>
    <t>Запас2</t>
  </si>
  <si>
    <t>Запас3</t>
  </si>
  <si>
    <t>Инструмент1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</si>
</sst>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19"/>
      <name val="Calibri"/>
      <family val="2"/>
    </font>
    <font>
      <sz val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8" borderId="10" xfId="0" applyFill="1" applyBorder="1" applyAlignment="1">
      <alignment/>
    </xf>
    <xf numFmtId="0" fontId="0" fillId="15" borderId="10" xfId="0" applyFill="1" applyBorder="1" applyAlignment="1">
      <alignment/>
    </xf>
    <xf numFmtId="0" fontId="18" fillId="0" borderId="0" xfId="0" applyFont="1" applyAlignment="1">
      <alignment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19" borderId="10" xfId="0" applyFill="1" applyBorder="1" applyAlignment="1">
      <alignment horizontal="left"/>
    </xf>
    <xf numFmtId="0" fontId="17" fillId="0" borderId="0" xfId="0" applyFont="1" applyAlignment="1">
      <alignment/>
    </xf>
    <xf numFmtId="0" fontId="1" fillId="19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20" borderId="10" xfId="0" applyFill="1" applyBorder="1" applyAlignment="1">
      <alignment vertical="center"/>
    </xf>
    <xf numFmtId="0" fontId="22" fillId="0" borderId="11" xfId="0" applyFont="1" applyBorder="1" applyAlignment="1">
      <alignment/>
    </xf>
    <xf numFmtId="0" fontId="0" fillId="18" borderId="26" xfId="0" applyFill="1" applyBorder="1" applyAlignment="1">
      <alignment/>
    </xf>
    <xf numFmtId="0" fontId="22" fillId="0" borderId="27" xfId="0" applyFont="1" applyBorder="1" applyAlignment="1">
      <alignment/>
    </xf>
    <xf numFmtId="0" fontId="0" fillId="15" borderId="28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5</xdr:row>
      <xdr:rowOff>161925</xdr:rowOff>
    </xdr:from>
    <xdr:to>
      <xdr:col>18</xdr:col>
      <xdr:colOff>85725</xdr:colOff>
      <xdr:row>7</xdr:row>
      <xdr:rowOff>38100</xdr:rowOff>
    </xdr:to>
    <xdr:sp>
      <xdr:nvSpPr>
        <xdr:cNvPr id="1" name="Прямоугольник 2"/>
        <xdr:cNvSpPr>
          <a:spLocks/>
        </xdr:cNvSpPr>
      </xdr:nvSpPr>
      <xdr:spPr>
        <a:xfrm>
          <a:off x="2609850" y="1076325"/>
          <a:ext cx="7153275" cy="2571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15</xdr:row>
      <xdr:rowOff>190500</xdr:rowOff>
    </xdr:from>
    <xdr:to>
      <xdr:col>27</xdr:col>
      <xdr:colOff>104775</xdr:colOff>
      <xdr:row>21</xdr:row>
      <xdr:rowOff>114300</xdr:rowOff>
    </xdr:to>
    <xdr:sp>
      <xdr:nvSpPr>
        <xdr:cNvPr id="2" name="Прямоугольник 3"/>
        <xdr:cNvSpPr>
          <a:spLocks/>
        </xdr:cNvSpPr>
      </xdr:nvSpPr>
      <xdr:spPr>
        <a:xfrm>
          <a:off x="10372725" y="3009900"/>
          <a:ext cx="3914775" cy="962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</xdr:row>
      <xdr:rowOff>95250</xdr:rowOff>
    </xdr:from>
    <xdr:to>
      <xdr:col>26</xdr:col>
      <xdr:colOff>561975</xdr:colOff>
      <xdr:row>17</xdr:row>
      <xdr:rowOff>152400</xdr:rowOff>
    </xdr:to>
    <xdr:sp>
      <xdr:nvSpPr>
        <xdr:cNvPr id="3" name="Полилиния 4"/>
        <xdr:cNvSpPr>
          <a:spLocks/>
        </xdr:cNvSpPr>
      </xdr:nvSpPr>
      <xdr:spPr>
        <a:xfrm>
          <a:off x="1371600" y="1200150"/>
          <a:ext cx="12763500" cy="2133600"/>
        </a:xfrm>
        <a:custGeom>
          <a:pathLst>
            <a:path h="2187575" w="12763500">
              <a:moveTo>
                <a:pt x="0" y="0"/>
              </a:moveTo>
              <a:cubicBezTo>
                <a:pt x="914400" y="350837"/>
                <a:pt x="1828800" y="701675"/>
                <a:pt x="2933700" y="1057275"/>
              </a:cubicBezTo>
              <a:cubicBezTo>
                <a:pt x="4038600" y="1412875"/>
                <a:pt x="5478463" y="2079625"/>
                <a:pt x="6629400" y="2133600"/>
              </a:cubicBezTo>
              <a:cubicBezTo>
                <a:pt x="7780337" y="2187575"/>
                <a:pt x="8816975" y="1474788"/>
                <a:pt x="9839325" y="1381125"/>
              </a:cubicBezTo>
              <a:cubicBezTo>
                <a:pt x="10861675" y="1287462"/>
                <a:pt x="11812587" y="1429543"/>
                <a:pt x="12763500" y="1571625"/>
              </a:cubicBezTo>
            </a:path>
          </a:pathLst>
        </a:custGeom>
        <a:noFill/>
        <a:ln w="38100" cmpd="sng">
          <a:solidFill>
            <a:srgbClr val="00B0F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9</xdr:row>
      <xdr:rowOff>133350</xdr:rowOff>
    </xdr:from>
    <xdr:to>
      <xdr:col>21</xdr:col>
      <xdr:colOff>123825</xdr:colOff>
      <xdr:row>17</xdr:row>
      <xdr:rowOff>66675</xdr:rowOff>
    </xdr:to>
    <xdr:sp>
      <xdr:nvSpPr>
        <xdr:cNvPr id="4" name="Прямая со стрелкой 6"/>
        <xdr:cNvSpPr>
          <a:spLocks/>
        </xdr:cNvSpPr>
      </xdr:nvSpPr>
      <xdr:spPr>
        <a:xfrm flipH="1" flipV="1">
          <a:off x="8724900" y="1809750"/>
          <a:ext cx="1924050" cy="1438275"/>
        </a:xfrm>
        <a:prstGeom prst="straightConnector1">
          <a:avLst/>
        </a:prstGeom>
        <a:noFill/>
        <a:ln w="38100" cmpd="sng">
          <a:solidFill>
            <a:srgbClr val="00FF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57150</xdr:rowOff>
    </xdr:from>
    <xdr:to>
      <xdr:col>16</xdr:col>
      <xdr:colOff>219075</xdr:colOff>
      <xdr:row>9</xdr:row>
      <xdr:rowOff>104775</xdr:rowOff>
    </xdr:to>
    <xdr:sp>
      <xdr:nvSpPr>
        <xdr:cNvPr id="5" name="Прямая со стрелкой 7"/>
        <xdr:cNvSpPr>
          <a:spLocks/>
        </xdr:cNvSpPr>
      </xdr:nvSpPr>
      <xdr:spPr>
        <a:xfrm flipH="1" flipV="1">
          <a:off x="1409700" y="1162050"/>
          <a:ext cx="7267575" cy="619125"/>
        </a:xfrm>
        <a:prstGeom prst="straightConnector1">
          <a:avLst/>
        </a:prstGeom>
        <a:noFill/>
        <a:ln w="38100" cmpd="sng">
          <a:solidFill>
            <a:srgbClr val="00FF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1:AB21"/>
  <sheetViews>
    <sheetView tabSelected="1" zoomScaleSheetLayoutView="100" zoomScalePageLayoutView="0" workbookViewId="0" topLeftCell="C1">
      <selection activeCell="V18" sqref="V18:V20"/>
    </sheetView>
  </sheetViews>
  <sheetFormatPr defaultColWidth="9.140625" defaultRowHeight="12.75"/>
  <cols>
    <col min="1" max="4" width="1.7109375" style="0" customWidth="1"/>
    <col min="5" max="5" width="14.421875" style="0" customWidth="1"/>
    <col min="12" max="12" width="14.421875" style="0" customWidth="1"/>
    <col min="13" max="13" width="8.8515625" style="0" customWidth="1"/>
    <col min="19" max="19" width="4.140625" style="0" customWidth="1"/>
    <col min="20" max="21" width="4.28125" style="0" customWidth="1"/>
  </cols>
  <sheetData>
    <row r="1" spans="4:18" ht="15.75" thickBot="1">
      <c r="D1" s="1"/>
      <c r="E1" s="2" t="s">
        <v>0</v>
      </c>
      <c r="F1" s="2"/>
      <c r="G1" s="29" t="s">
        <v>1</v>
      </c>
      <c r="H1" s="34" t="s">
        <v>2</v>
      </c>
      <c r="I1" s="31" t="s">
        <v>3</v>
      </c>
      <c r="J1" s="34" t="s">
        <v>2</v>
      </c>
      <c r="K1" s="31" t="s">
        <v>3</v>
      </c>
      <c r="L1" s="32" t="s">
        <v>4</v>
      </c>
      <c r="M1" s="30" t="s">
        <v>18</v>
      </c>
      <c r="N1" s="31" t="s">
        <v>3</v>
      </c>
      <c r="O1" s="30" t="s">
        <v>19</v>
      </c>
      <c r="P1" s="31" t="s">
        <v>3</v>
      </c>
      <c r="Q1" s="30" t="s">
        <v>20</v>
      </c>
      <c r="R1" s="31" t="s">
        <v>3</v>
      </c>
    </row>
    <row r="2" spans="4:18" ht="12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4:18" ht="12.7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4:18" ht="15.75" thickBot="1"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4:18" ht="15">
      <c r="D5" s="1"/>
      <c r="E5" s="6" t="s">
        <v>5</v>
      </c>
      <c r="F5" s="7"/>
      <c r="G5" s="12">
        <v>1</v>
      </c>
      <c r="H5" s="15" t="s">
        <v>6</v>
      </c>
      <c r="I5" s="16">
        <v>2</v>
      </c>
      <c r="J5" s="15" t="s">
        <v>7</v>
      </c>
      <c r="K5" s="16">
        <v>3</v>
      </c>
      <c r="L5" s="21"/>
      <c r="M5" s="15" t="s">
        <v>18</v>
      </c>
      <c r="N5" s="16">
        <v>1</v>
      </c>
      <c r="O5" s="26"/>
      <c r="P5" s="24"/>
      <c r="Q5" s="15" t="s">
        <v>20</v>
      </c>
      <c r="R5" s="16">
        <v>1</v>
      </c>
    </row>
    <row r="6" spans="4:18" ht="15">
      <c r="D6" s="1"/>
      <c r="E6" s="2" t="s">
        <v>8</v>
      </c>
      <c r="F6" s="7"/>
      <c r="G6" s="12">
        <v>1</v>
      </c>
      <c r="H6" s="17"/>
      <c r="I6" s="18"/>
      <c r="J6" s="17" t="s">
        <v>9</v>
      </c>
      <c r="K6" s="18">
        <v>8</v>
      </c>
      <c r="L6" s="22" t="s">
        <v>10</v>
      </c>
      <c r="M6" s="17"/>
      <c r="N6" s="18"/>
      <c r="O6" s="14" t="s">
        <v>19</v>
      </c>
      <c r="P6" s="13">
        <v>1</v>
      </c>
      <c r="Q6" s="17"/>
      <c r="R6" s="18"/>
    </row>
    <row r="7" spans="4:18" ht="15">
      <c r="D7" s="1"/>
      <c r="E7" s="2" t="s">
        <v>11</v>
      </c>
      <c r="F7" s="7"/>
      <c r="G7" s="12">
        <v>1</v>
      </c>
      <c r="H7" s="17" t="s">
        <v>6</v>
      </c>
      <c r="I7" s="18">
        <v>5</v>
      </c>
      <c r="J7" s="17" t="s">
        <v>12</v>
      </c>
      <c r="K7" s="18">
        <v>2</v>
      </c>
      <c r="L7" s="22" t="s">
        <v>21</v>
      </c>
      <c r="M7" s="17" t="s">
        <v>18</v>
      </c>
      <c r="N7" s="18">
        <v>1</v>
      </c>
      <c r="O7" s="14" t="s">
        <v>19</v>
      </c>
      <c r="P7" s="13">
        <v>1</v>
      </c>
      <c r="Q7" s="17"/>
      <c r="R7" s="18"/>
    </row>
    <row r="8" spans="4:18" ht="15">
      <c r="D8" s="1"/>
      <c r="E8" s="6" t="s">
        <v>13</v>
      </c>
      <c r="F8" s="7"/>
      <c r="G8" s="12">
        <v>2</v>
      </c>
      <c r="H8" s="17"/>
      <c r="I8" s="18"/>
      <c r="J8" s="17" t="s">
        <v>6</v>
      </c>
      <c r="K8" s="18">
        <v>1</v>
      </c>
      <c r="L8" s="22" t="s">
        <v>14</v>
      </c>
      <c r="M8" s="17"/>
      <c r="N8" s="18"/>
      <c r="O8" s="14"/>
      <c r="P8" s="13"/>
      <c r="Q8" s="17"/>
      <c r="R8" s="18"/>
    </row>
    <row r="9" spans="4:18" ht="15">
      <c r="D9" s="1"/>
      <c r="E9" s="8" t="s">
        <v>15</v>
      </c>
      <c r="F9" s="7"/>
      <c r="G9" s="12">
        <v>1</v>
      </c>
      <c r="H9" s="17" t="s">
        <v>9</v>
      </c>
      <c r="I9" s="18">
        <v>2</v>
      </c>
      <c r="J9" s="17"/>
      <c r="K9" s="18"/>
      <c r="L9" s="22" t="s">
        <v>16</v>
      </c>
      <c r="M9" s="17"/>
      <c r="N9" s="18"/>
      <c r="O9" s="14" t="s">
        <v>19</v>
      </c>
      <c r="P9" s="13">
        <v>2</v>
      </c>
      <c r="Q9" s="17" t="s">
        <v>20</v>
      </c>
      <c r="R9" s="18">
        <v>1</v>
      </c>
    </row>
    <row r="10" spans="4:18" ht="15">
      <c r="D10" s="1"/>
      <c r="E10" s="9"/>
      <c r="F10" s="7"/>
      <c r="G10" s="13"/>
      <c r="H10" s="17"/>
      <c r="I10" s="18"/>
      <c r="J10" s="17"/>
      <c r="K10" s="18"/>
      <c r="L10" s="22"/>
      <c r="M10" s="17"/>
      <c r="N10" s="18"/>
      <c r="O10" s="14"/>
      <c r="P10" s="13"/>
      <c r="Q10" s="17"/>
      <c r="R10" s="18"/>
    </row>
    <row r="11" spans="4:18" ht="15">
      <c r="D11" s="1"/>
      <c r="E11" s="6"/>
      <c r="F11" s="7"/>
      <c r="G11" s="13"/>
      <c r="H11" s="17"/>
      <c r="I11" s="18"/>
      <c r="J11" s="17"/>
      <c r="K11" s="18"/>
      <c r="L11" s="22"/>
      <c r="M11" s="17"/>
      <c r="N11" s="18"/>
      <c r="O11" s="14"/>
      <c r="P11" s="13"/>
      <c r="Q11" s="17"/>
      <c r="R11" s="18"/>
    </row>
    <row r="12" spans="4:18" ht="15">
      <c r="D12" s="1"/>
      <c r="E12" s="9"/>
      <c r="F12" s="7"/>
      <c r="G12" s="13"/>
      <c r="H12" s="17"/>
      <c r="I12" s="18"/>
      <c r="J12" s="17"/>
      <c r="K12" s="18"/>
      <c r="L12" s="22"/>
      <c r="M12" s="17"/>
      <c r="N12" s="18"/>
      <c r="O12" s="14"/>
      <c r="P12" s="13"/>
      <c r="Q12" s="17"/>
      <c r="R12" s="18"/>
    </row>
    <row r="13" spans="4:18" ht="15">
      <c r="D13" s="1"/>
      <c r="E13" s="6"/>
      <c r="F13" s="7"/>
      <c r="G13" s="13"/>
      <c r="H13" s="17"/>
      <c r="I13" s="18"/>
      <c r="J13" s="17"/>
      <c r="K13" s="18"/>
      <c r="L13" s="22"/>
      <c r="M13" s="17"/>
      <c r="N13" s="18"/>
      <c r="O13" s="14"/>
      <c r="P13" s="13"/>
      <c r="Q13" s="17"/>
      <c r="R13" s="18"/>
    </row>
    <row r="14" spans="4:18" ht="15">
      <c r="D14" s="1"/>
      <c r="E14" s="9"/>
      <c r="F14" s="7"/>
      <c r="G14" s="13"/>
      <c r="H14" s="17"/>
      <c r="I14" s="18"/>
      <c r="J14" s="17"/>
      <c r="K14" s="18"/>
      <c r="L14" s="22"/>
      <c r="M14" s="17"/>
      <c r="N14" s="18"/>
      <c r="O14" s="14"/>
      <c r="P14" s="13"/>
      <c r="Q14" s="17"/>
      <c r="R14" s="18"/>
    </row>
    <row r="15" spans="4:18" ht="15">
      <c r="D15" s="1"/>
      <c r="E15" s="6"/>
      <c r="F15" s="2"/>
      <c r="G15" s="13" t="s">
        <v>17</v>
      </c>
      <c r="H15" s="17"/>
      <c r="I15" s="18"/>
      <c r="J15" s="17"/>
      <c r="K15" s="18"/>
      <c r="L15" s="22"/>
      <c r="M15" s="17"/>
      <c r="N15" s="18"/>
      <c r="O15" s="14"/>
      <c r="P15" s="13"/>
      <c r="Q15" s="17"/>
      <c r="R15" s="18"/>
    </row>
    <row r="16" spans="4:28" ht="15.75" thickBot="1">
      <c r="D16" s="1"/>
      <c r="E16" s="6"/>
      <c r="F16" s="2"/>
      <c r="G16" s="13" t="s">
        <v>17</v>
      </c>
      <c r="H16" s="19"/>
      <c r="I16" s="20"/>
      <c r="J16" s="19"/>
      <c r="K16" s="20"/>
      <c r="L16" s="23"/>
      <c r="M16" s="19"/>
      <c r="N16" s="20"/>
      <c r="O16" s="27"/>
      <c r="P16" s="25"/>
      <c r="Q16" s="19"/>
      <c r="R16" s="20"/>
      <c r="AB16" s="28" t="str">
        <f>LOOKUP(2,1/ISNUMBER(FIND("*"&amp;V18&amp;"*"&amp;W18&amp;"*","*"&amp;H5:H16&amp;"*"&amp;J5:J16&amp;"*"&amp;H5:H16&amp;"*"))/(L5:L16=AA18),E5:E16)</f>
        <v>Продукция9385</v>
      </c>
    </row>
    <row r="17" spans="22:27" ht="12.75">
      <c r="V17" s="33" t="s">
        <v>2</v>
      </c>
      <c r="W17" s="33" t="s">
        <v>2</v>
      </c>
      <c r="X17" s="3" t="s">
        <v>18</v>
      </c>
      <c r="Y17" s="3" t="s">
        <v>19</v>
      </c>
      <c r="Z17" s="3" t="s">
        <v>20</v>
      </c>
      <c r="AA17" s="4" t="s">
        <v>4</v>
      </c>
    </row>
    <row r="18" spans="22:27" ht="12.75">
      <c r="V18" s="35" t="s">
        <v>12</v>
      </c>
      <c r="W18" s="35" t="s">
        <v>6</v>
      </c>
      <c r="X18" s="35">
        <f>X21</f>
        <v>3</v>
      </c>
      <c r="Y18" s="35">
        <f>Y21</f>
        <v>6</v>
      </c>
      <c r="Z18" s="35">
        <f>Z21</f>
        <v>4</v>
      </c>
      <c r="AA18" s="35" t="s">
        <v>21</v>
      </c>
    </row>
    <row r="19" spans="22:27" ht="12.75">
      <c r="V19" s="35"/>
      <c r="W19" s="35"/>
      <c r="X19" s="35"/>
      <c r="Y19" s="35"/>
      <c r="Z19" s="35"/>
      <c r="AA19" s="35"/>
    </row>
    <row r="20" spans="22:27" ht="12.75">
      <c r="V20" s="35"/>
      <c r="W20" s="35"/>
      <c r="X20" s="35"/>
      <c r="Y20" s="35"/>
      <c r="Z20" s="35"/>
      <c r="AA20" s="35"/>
    </row>
    <row r="21" spans="22:27" ht="15">
      <c r="V21" s="10">
        <v>7</v>
      </c>
      <c r="W21" s="10">
        <v>3</v>
      </c>
      <c r="X21" s="10">
        <v>3</v>
      </c>
      <c r="Y21" s="10">
        <v>6</v>
      </c>
      <c r="Z21" s="10">
        <v>4</v>
      </c>
      <c r="AA21" s="11"/>
    </row>
  </sheetData>
  <sheetProtection/>
  <mergeCells count="6">
    <mergeCell ref="Z18:Z20"/>
    <mergeCell ref="AA18:AA20"/>
    <mergeCell ref="V18:V20"/>
    <mergeCell ref="W18:W20"/>
    <mergeCell ref="X18:X20"/>
    <mergeCell ref="Y18:Y20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E34" sqref="E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AlexM</cp:lastModifiedBy>
  <dcterms:created xsi:type="dcterms:W3CDTF">2023-12-13T07:17:23Z</dcterms:created>
  <dcterms:modified xsi:type="dcterms:W3CDTF">2023-12-13T07:25:55Z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