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d.rddm.team\dfs\profiles\VAChernyavskii\Desktop\Новая папка\Excel\"/>
    </mc:Choice>
  </mc:AlternateContent>
  <bookViews>
    <workbookView xWindow="14505" yWindow="-15" windowWidth="14340" windowHeight="12795"/>
  </bookViews>
  <sheets>
    <sheet name="Лист1" sheetId="1" r:id="rId1"/>
    <sheet name="Лист2" sheetId="2" r:id="rId2"/>
    <sheet name="Лист3" sheetId="3" r:id="rId3"/>
  </sheets>
  <definedNames>
    <definedName name="КПП">Лист1!$D$3:$D$18</definedName>
    <definedName name="область">Лист1!$B$3:$B$18</definedName>
    <definedName name="статус">Лист1!$E$3:$E$18</definedName>
  </definedNames>
  <calcPr calcId="162913"/>
</workbook>
</file>

<file path=xl/calcChain.xml><?xml version="1.0" encoding="utf-8"?>
<calcChain xmlns="http://schemas.openxmlformats.org/spreadsheetml/2006/main">
  <c r="D21" i="1" l="1" a="1"/>
  <c r="D21" i="1" s="1"/>
  <c r="C21" i="1" l="1" a="1"/>
  <c r="C21" i="1" s="1"/>
  <c r="B21" i="1" a="1"/>
  <c r="B21" i="1" s="1"/>
</calcChain>
</file>

<file path=xl/sharedStrings.xml><?xml version="1.0" encoding="utf-8"?>
<sst xmlns="http://schemas.openxmlformats.org/spreadsheetml/2006/main" count="40" uniqueCount="18">
  <si>
    <t>Наименование фирмы</t>
  </si>
  <si>
    <t>ИНН</t>
  </si>
  <si>
    <t>КПП</t>
  </si>
  <si>
    <t>Статус</t>
  </si>
  <si>
    <t>НР</t>
  </si>
  <si>
    <t>159-тр</t>
  </si>
  <si>
    <t>593-тр</t>
  </si>
  <si>
    <t>859-тр</t>
  </si>
  <si>
    <t>2-тр</t>
  </si>
  <si>
    <t>ООО Космос</t>
  </si>
  <si>
    <t>ОАО Марс</t>
  </si>
  <si>
    <t>ОАО Венера</t>
  </si>
  <si>
    <t>ОАО Земля</t>
  </si>
  <si>
    <t>ЗАО Юпитер</t>
  </si>
  <si>
    <t>Диапазонам присвоены имена "область", "КПП" и "статус".</t>
  </si>
  <si>
    <t>По столбцу Е</t>
  </si>
  <si>
    <t>По столбцу D и E???</t>
  </si>
  <si>
    <t>Как подсчитать количество уникальных организаций указанных в столбце В, не учитывая те, у которых пусто в столбце D и "НР" в столбце 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</si>
</sst>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1" xfId="1" applyBorder="1" applyAlignment="1">
      <alignment horizontal="center" vertical="center"/>
    </xf>
    <xf numFmtId="0" fontId="4" fillId="3" borderId="0" xfId="2"/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B17" sqref="B17:E17"/>
    </sheetView>
  </sheetViews>
  <sheetFormatPr defaultRowHeight="15" x14ac:dyDescent="0.25"/>
  <cols>
    <col min="1" max="1" width="58" customWidth="1"/>
    <col min="2" max="2" width="26.85546875" customWidth="1"/>
    <col min="9" max="9" width="14.28515625" customWidth="1"/>
  </cols>
  <sheetData>
    <row r="2" spans="2: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2:5" x14ac:dyDescent="0.25">
      <c r="B3" s="1" t="s">
        <v>9</v>
      </c>
      <c r="C3" s="1">
        <v>32015</v>
      </c>
      <c r="D3" s="1"/>
      <c r="E3" s="4" t="s">
        <v>4</v>
      </c>
    </row>
    <row r="4" spans="2:5" x14ac:dyDescent="0.25">
      <c r="B4" s="1" t="s">
        <v>10</v>
      </c>
      <c r="C4" s="1">
        <v>42017</v>
      </c>
      <c r="D4" s="4">
        <v>1</v>
      </c>
      <c r="E4" s="4" t="s">
        <v>4</v>
      </c>
    </row>
    <row r="5" spans="2:5" x14ac:dyDescent="0.25">
      <c r="B5" s="1" t="s">
        <v>9</v>
      </c>
      <c r="C5" s="1">
        <v>58039</v>
      </c>
      <c r="D5" s="4">
        <v>2</v>
      </c>
      <c r="E5" s="3" t="s">
        <v>5</v>
      </c>
    </row>
    <row r="6" spans="2:5" x14ac:dyDescent="0.25">
      <c r="B6" s="1" t="s">
        <v>11</v>
      </c>
      <c r="C6" s="1">
        <v>69052</v>
      </c>
      <c r="D6" s="1"/>
      <c r="E6" s="4" t="s">
        <v>4</v>
      </c>
    </row>
    <row r="7" spans="2:5" x14ac:dyDescent="0.25">
      <c r="B7" s="1" t="s">
        <v>9</v>
      </c>
      <c r="C7" s="1">
        <v>78296</v>
      </c>
      <c r="D7" s="1"/>
      <c r="E7" s="3" t="s">
        <v>6</v>
      </c>
    </row>
    <row r="8" spans="2:5" x14ac:dyDescent="0.25">
      <c r="B8" s="1" t="s">
        <v>11</v>
      </c>
      <c r="C8" s="1">
        <v>12589</v>
      </c>
      <c r="D8" s="1"/>
      <c r="E8" s="3" t="s">
        <v>7</v>
      </c>
    </row>
    <row r="9" spans="2:5" x14ac:dyDescent="0.25">
      <c r="B9" s="1" t="s">
        <v>12</v>
      </c>
      <c r="C9" s="1">
        <v>32569</v>
      </c>
      <c r="D9" s="4">
        <v>3</v>
      </c>
      <c r="E9" s="3" t="s">
        <v>8</v>
      </c>
    </row>
    <row r="10" spans="2:5" x14ac:dyDescent="0.25">
      <c r="B10" s="1" t="s">
        <v>13</v>
      </c>
      <c r="C10" s="1">
        <v>45698</v>
      </c>
      <c r="D10" s="1"/>
      <c r="E10" s="4" t="s">
        <v>4</v>
      </c>
    </row>
    <row r="11" spans="2:5" x14ac:dyDescent="0.25">
      <c r="B11" s="1" t="s">
        <v>9</v>
      </c>
      <c r="C11" s="1">
        <v>32015</v>
      </c>
      <c r="D11" s="1"/>
      <c r="E11" s="4" t="s">
        <v>4</v>
      </c>
    </row>
    <row r="12" spans="2:5" x14ac:dyDescent="0.25">
      <c r="B12" s="1" t="s">
        <v>10</v>
      </c>
      <c r="C12" s="1">
        <v>42017</v>
      </c>
      <c r="D12" s="4">
        <v>1</v>
      </c>
      <c r="E12" s="4" t="s">
        <v>4</v>
      </c>
    </row>
    <row r="13" spans="2:5" x14ac:dyDescent="0.25">
      <c r="B13" s="1" t="s">
        <v>9</v>
      </c>
      <c r="C13" s="1">
        <v>58039</v>
      </c>
      <c r="D13" s="4">
        <v>2</v>
      </c>
      <c r="E13" s="3" t="s">
        <v>5</v>
      </c>
    </row>
    <row r="14" spans="2:5" x14ac:dyDescent="0.25">
      <c r="B14" s="1" t="s">
        <v>11</v>
      </c>
      <c r="C14" s="1">
        <v>69052</v>
      </c>
      <c r="D14" s="1"/>
      <c r="E14" s="4" t="s">
        <v>4</v>
      </c>
    </row>
    <row r="15" spans="2:5" x14ac:dyDescent="0.25">
      <c r="B15" s="1" t="s">
        <v>9</v>
      </c>
      <c r="C15" s="1">
        <v>78296</v>
      </c>
      <c r="D15" s="1"/>
      <c r="E15" s="3" t="s">
        <v>6</v>
      </c>
    </row>
    <row r="16" spans="2:5" x14ac:dyDescent="0.25">
      <c r="B16" s="1" t="s">
        <v>11</v>
      </c>
      <c r="C16" s="1">
        <v>12589</v>
      </c>
      <c r="D16" s="1"/>
      <c r="E16" s="3" t="s">
        <v>7</v>
      </c>
    </row>
    <row r="17" spans="1:5" x14ac:dyDescent="0.25">
      <c r="B17" s="1" t="s">
        <v>12</v>
      </c>
      <c r="C17" s="1">
        <v>32569</v>
      </c>
      <c r="D17" s="4">
        <v>3</v>
      </c>
      <c r="E17" s="3" t="s">
        <v>8</v>
      </c>
    </row>
    <row r="18" spans="1:5" x14ac:dyDescent="0.25">
      <c r="B18" s="1" t="s">
        <v>13</v>
      </c>
      <c r="C18" s="1">
        <v>45698</v>
      </c>
      <c r="D18" s="1"/>
      <c r="E18" s="4" t="s">
        <v>4</v>
      </c>
    </row>
    <row r="19" spans="1:5" ht="18.75" x14ac:dyDescent="0.3">
      <c r="A19" s="5" t="s">
        <v>17</v>
      </c>
    </row>
    <row r="20" spans="1:5" x14ac:dyDescent="0.25">
      <c r="A20" t="s">
        <v>14</v>
      </c>
      <c r="B20" t="s">
        <v>15</v>
      </c>
      <c r="D20" t="s">
        <v>16</v>
      </c>
    </row>
    <row r="21" spans="1:5" x14ac:dyDescent="0.25">
      <c r="B21" s="6">
        <f t="array" ref="B21">SUM(IFERROR(IF(статус&lt;&gt;"НР",1/COUNTIFS(область,область,статус,"&lt;&gt;НР"),0),0))</f>
        <v>3</v>
      </c>
      <c r="C21">
        <f t="array" ref="C21">SUM(IFERROR(IF(AND(статус&lt;&gt;"НР",КПП&lt;&gt;"НР",1/COUNTIFS(область,область,статус,"&lt;&gt;НР",КПП,"&lt;&gt;НР"),0),0),0))</f>
        <v>0</v>
      </c>
      <c r="D21" s="7">
        <f t="array" ref="D21">SUMPRODUCT(--(COUNTIF(область,область)*(КПП&lt;&gt;"")*(статус&lt;&gt;"НР")&gt;0))</f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КПП</vt:lpstr>
      <vt:lpstr>область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Одинцова</dc:creator>
  <cp:lastModifiedBy>Чернявский Валерий Анатольевич</cp:lastModifiedBy>
  <dcterms:created xsi:type="dcterms:W3CDTF">2015-04-24T05:07:28Z</dcterms:created>
  <dcterms:modified xsi:type="dcterms:W3CDTF">2023-12-21T07:33:25Z</dcterms:modified>
</cp:coreProperties>
</file>