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EXCEL\"/>
    </mc:Choice>
  </mc:AlternateContent>
  <xr:revisionPtr revIDLastSave="0" documentId="13_ncr:1_{0CAD2B47-608B-467D-B246-B203E12714EE}" xr6:coauthVersionLast="47" xr6:coauthVersionMax="47" xr10:uidLastSave="{00000000-0000-0000-0000-000000000000}"/>
  <bookViews>
    <workbookView xWindow="-120" yWindow="-120" windowWidth="19440" windowHeight="15000" xr2:uid="{5641FD9B-C3B1-460B-8F0E-478E50972E7F}"/>
  </bookViews>
  <sheets>
    <sheet name="Лист1" sheetId="1" r:id="rId1"/>
    <sheet name="приход" sheetId="2" r:id="rId2"/>
    <sheet name="расход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C2" i="2"/>
  <c r="B3" i="3"/>
  <c r="B2" i="3"/>
  <c r="I4" i="3"/>
  <c r="B4" i="2"/>
  <c r="B4" i="1"/>
  <c r="C2" i="1" s="1"/>
  <c r="C4" i="2" l="1"/>
  <c r="J3" i="3"/>
  <c r="J2" i="3"/>
  <c r="J4" i="3" s="1"/>
  <c r="D2" i="1"/>
  <c r="E2" i="1"/>
  <c r="C3" i="1"/>
  <c r="D3" i="1" l="1"/>
  <c r="E3" i="1"/>
</calcChain>
</file>

<file path=xl/sharedStrings.xml><?xml version="1.0" encoding="utf-8"?>
<sst xmlns="http://schemas.openxmlformats.org/spreadsheetml/2006/main" count="22" uniqueCount="16">
  <si>
    <t>Приход 1</t>
  </si>
  <si>
    <t>Приход 2</t>
  </si>
  <si>
    <t>Расход 1</t>
  </si>
  <si>
    <t>Расход 2</t>
  </si>
  <si>
    <t>Приход</t>
  </si>
  <si>
    <t>Расход</t>
  </si>
  <si>
    <t>Остаток</t>
  </si>
  <si>
    <t>Итого</t>
  </si>
  <si>
    <t>соотношение приходов</t>
  </si>
  <si>
    <t>остаток по соотношению</t>
  </si>
  <si>
    <t>расход по соотношению</t>
  </si>
  <si>
    <t>приход</t>
  </si>
  <si>
    <t>Товар1</t>
  </si>
  <si>
    <t>Товар2</t>
  </si>
  <si>
    <t>итого приход</t>
  </si>
  <si>
    <t>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</si>
</sst>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10" fontId="0" fillId="0" borderId="0" xfId="0" applyNumberFormat="1"/>
    <xf numFmtId="14" fontId="0" fillId="0" borderId="1" xfId="0" applyNumberFormat="1" applyBorder="1"/>
    <xf numFmtId="0" fontId="0" fillId="0" borderId="1" xfId="0" applyBorder="1"/>
    <xf numFmtId="10" fontId="0" fillId="0" borderId="1" xfId="0" applyNumberFormat="1" applyBorder="1"/>
    <xf numFmtId="0" fontId="0" fillId="0" borderId="4" xfId="0" applyBorder="1"/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3" xfId="0" applyBorder="1"/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48386-E73E-4DA6-961A-BDB8E431B283}">
  <dimension ref="A1:E4"/>
  <sheetViews>
    <sheetView tabSelected="1" workbookViewId="0">
      <selection activeCell="E4" sqref="E4"/>
    </sheetView>
  </sheetViews>
  <sheetFormatPr defaultRowHeight="15" x14ac:dyDescent="0.25"/>
  <cols>
    <col min="1" max="1" width="13.28515625" bestFit="1" customWidth="1"/>
    <col min="2" max="2" width="7.7109375" bestFit="1" customWidth="1"/>
    <col min="3" max="3" width="13" customWidth="1"/>
    <col min="4" max="4" width="13.85546875" customWidth="1"/>
    <col min="5" max="5" width="14.5703125" customWidth="1"/>
  </cols>
  <sheetData>
    <row r="1" spans="1:5" ht="35.25" customHeight="1" x14ac:dyDescent="0.25">
      <c r="A1" s="7"/>
      <c r="B1" s="8" t="s">
        <v>11</v>
      </c>
      <c r="C1" s="8" t="s">
        <v>8</v>
      </c>
      <c r="D1" s="8" t="s">
        <v>10</v>
      </c>
      <c r="E1" s="8" t="s">
        <v>9</v>
      </c>
    </row>
    <row r="2" spans="1:5" x14ac:dyDescent="0.25">
      <c r="A2" s="3" t="s">
        <v>12</v>
      </c>
      <c r="B2" s="4">
        <v>150</v>
      </c>
      <c r="C2" s="5">
        <f>B2/$B$4</f>
        <v>0.375</v>
      </c>
      <c r="D2" s="4">
        <f>$E$4*C2</f>
        <v>112.5</v>
      </c>
      <c r="E2" s="4">
        <f>B2-$E$4*C2</f>
        <v>37.5</v>
      </c>
    </row>
    <row r="3" spans="1:5" ht="15.75" thickBot="1" x14ac:dyDescent="0.3">
      <c r="A3" s="3" t="s">
        <v>13</v>
      </c>
      <c r="B3" s="4">
        <v>250</v>
      </c>
      <c r="C3" s="5">
        <f>B3/$B$4</f>
        <v>0.625</v>
      </c>
      <c r="D3" s="4">
        <f>$E$4*C3</f>
        <v>187.5</v>
      </c>
      <c r="E3" s="11">
        <f>B3-$E$4*C3</f>
        <v>62.5</v>
      </c>
    </row>
    <row r="4" spans="1:5" ht="15.75" thickBot="1" x14ac:dyDescent="0.3">
      <c r="A4" s="9" t="s">
        <v>14</v>
      </c>
      <c r="B4" s="4">
        <f>SUM(B2:B3)</f>
        <v>400</v>
      </c>
      <c r="C4" s="6"/>
      <c r="D4" s="10" t="s">
        <v>15</v>
      </c>
      <c r="E4" s="12">
        <v>300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D2869-24CD-4D52-A1F6-05E0B6DE37F8}">
  <dimension ref="A1:G4"/>
  <sheetViews>
    <sheetView workbookViewId="0">
      <selection activeCell="E6" sqref="E6"/>
    </sheetView>
  </sheetViews>
  <sheetFormatPr defaultRowHeight="15" x14ac:dyDescent="0.25"/>
  <cols>
    <col min="1" max="1" width="10.140625" bestFit="1" customWidth="1"/>
  </cols>
  <sheetData>
    <row r="1" spans="1:7" x14ac:dyDescent="0.25">
      <c r="B1" t="s">
        <v>4</v>
      </c>
      <c r="C1" t="s">
        <v>6</v>
      </c>
    </row>
    <row r="2" spans="1:7" x14ac:dyDescent="0.25">
      <c r="A2" s="1" t="s">
        <v>0</v>
      </c>
      <c r="B2">
        <v>150</v>
      </c>
      <c r="C2">
        <f>B2-расход!$B$4*B2/$B$4</f>
        <v>37.5</v>
      </c>
      <c r="G2" s="2"/>
    </row>
    <row r="3" spans="1:7" x14ac:dyDescent="0.25">
      <c r="A3" s="1" t="s">
        <v>1</v>
      </c>
      <c r="B3">
        <v>250</v>
      </c>
      <c r="C3">
        <f>B3-расход!$B$4*B3/$B$4</f>
        <v>62.5</v>
      </c>
      <c r="G3" s="2"/>
    </row>
    <row r="4" spans="1:7" x14ac:dyDescent="0.25">
      <c r="A4" t="s">
        <v>7</v>
      </c>
      <c r="B4">
        <f>SUM(B2:B3)</f>
        <v>400</v>
      </c>
      <c r="C4">
        <f>SUM(C2:C3)</f>
        <v>100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9E976-831A-49B1-A563-B748FA93E2F7}">
  <dimension ref="A1:J4"/>
  <sheetViews>
    <sheetView workbookViewId="0">
      <selection activeCell="B2" sqref="B2"/>
    </sheetView>
  </sheetViews>
  <sheetFormatPr defaultRowHeight="15" x14ac:dyDescent="0.25"/>
  <cols>
    <col min="1" max="1" width="10.140625" bestFit="1" customWidth="1"/>
  </cols>
  <sheetData>
    <row r="1" spans="1:10" x14ac:dyDescent="0.25">
      <c r="B1" t="s">
        <v>5</v>
      </c>
      <c r="I1" t="s">
        <v>4</v>
      </c>
      <c r="J1" t="s">
        <v>6</v>
      </c>
    </row>
    <row r="2" spans="1:10" x14ac:dyDescent="0.25">
      <c r="A2" t="s">
        <v>2</v>
      </c>
      <c r="B2">
        <f>$B$4*приход!B2/приход!$B$4</f>
        <v>112.5</v>
      </c>
      <c r="G2" s="2"/>
      <c r="H2" s="1" t="s">
        <v>0</v>
      </c>
      <c r="I2">
        <v>150</v>
      </c>
      <c r="J2">
        <f>I2-$B$4*I2/$I$4</f>
        <v>37.5</v>
      </c>
    </row>
    <row r="3" spans="1:10" x14ac:dyDescent="0.25">
      <c r="A3" t="s">
        <v>3</v>
      </c>
      <c r="B3">
        <f>$B$4*приход!B3/приход!$B$4</f>
        <v>187.5</v>
      </c>
      <c r="G3" s="2"/>
      <c r="H3" s="1" t="s">
        <v>1</v>
      </c>
      <c r="I3">
        <v>250</v>
      </c>
      <c r="J3">
        <f>I3-$B$4*I3/$I$4</f>
        <v>62.5</v>
      </c>
    </row>
    <row r="4" spans="1:10" x14ac:dyDescent="0.25">
      <c r="A4" t="s">
        <v>7</v>
      </c>
      <c r="B4">
        <v>300</v>
      </c>
      <c r="H4" t="s">
        <v>7</v>
      </c>
      <c r="I4">
        <f>SUM(I2:I3)</f>
        <v>400</v>
      </c>
      <c r="J4">
        <f>SUM(J2:J3)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приход</vt:lpstr>
      <vt:lpstr>расход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2023-12-14T03:18:37Z</dcterms:created>
  <dcterms:modified xsi:type="dcterms:W3CDTF">2023-12-26T16:42:23Z</dcterms:modified>
</cp:coreProperties>
</file>