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595" yWindow="405" windowWidth="21840" windowHeight="13740" activeTab="1"/>
  </bookViews>
  <sheets>
    <sheet name="База" sheetId="1" r:id="rId1"/>
    <sheet name="Что должно получиться" sheetId="2" r:id="rId2"/>
  </sheets>
  <definedNames>
    <definedName name="_xlnm._FilterDatabase" localSheetId="0" hidden="1">База!$A$2:$R$39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" i="2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B272" i="2" l="1"/>
  <c r="B180" i="2"/>
  <c r="B57" i="2"/>
  <c r="B235" i="2"/>
  <c r="B194" i="2"/>
  <c r="B85" i="2"/>
  <c r="B265" i="2"/>
  <c r="B147" i="2"/>
  <c r="B226" i="2"/>
  <c r="B290" i="2"/>
  <c r="B172" i="2"/>
  <c r="B108" i="2"/>
  <c r="B44" i="2"/>
  <c r="B13" i="2"/>
  <c r="B297" i="2"/>
  <c r="B336" i="2"/>
  <c r="B126" i="2"/>
  <c r="B62" i="2"/>
  <c r="B31" i="2"/>
  <c r="B263" i="2"/>
  <c r="B244" i="2"/>
  <c r="B157" i="2"/>
  <c r="B341" i="2"/>
  <c r="B207" i="2"/>
  <c r="B91" i="2"/>
  <c r="B254" i="2"/>
  <c r="B318" i="2"/>
  <c r="B144" i="2"/>
  <c r="B80" i="2"/>
  <c r="B16" i="2"/>
  <c r="B229" i="2"/>
  <c r="B300" i="2"/>
  <c r="B162" i="2"/>
  <c r="B256" i="2"/>
  <c r="B169" i="2"/>
  <c r="B41" i="2"/>
  <c r="B284" i="2"/>
  <c r="B186" i="2"/>
  <c r="B69" i="2"/>
  <c r="B249" i="2"/>
  <c r="B131" i="2"/>
  <c r="B234" i="2"/>
  <c r="B298" i="2"/>
  <c r="B164" i="2"/>
  <c r="B100" i="2"/>
  <c r="B36" i="2"/>
  <c r="B185" i="2"/>
  <c r="B313" i="2"/>
  <c r="B344" i="2"/>
  <c r="B118" i="2"/>
  <c r="B54" i="2"/>
  <c r="B23" i="2"/>
  <c r="B277" i="2"/>
  <c r="B228" i="2"/>
  <c r="B141" i="2"/>
  <c r="B325" i="2"/>
  <c r="B191" i="2"/>
  <c r="B75" i="2"/>
  <c r="B262" i="2"/>
  <c r="B326" i="2"/>
  <c r="B136" i="2"/>
  <c r="B72" i="2"/>
  <c r="B8" i="2"/>
  <c r="B243" i="2"/>
  <c r="B308" i="2"/>
  <c r="B154" i="2"/>
  <c r="B90" i="2"/>
  <c r="B26" i="2"/>
  <c r="B209" i="2"/>
  <c r="B331" i="2"/>
  <c r="B240" i="2"/>
  <c r="B153" i="2"/>
  <c r="B337" i="2"/>
  <c r="B268" i="2"/>
  <c r="B178" i="2"/>
  <c r="B53" i="2"/>
  <c r="B231" i="2"/>
  <c r="B115" i="2"/>
  <c r="B242" i="2"/>
  <c r="B306" i="2"/>
  <c r="B156" i="2"/>
  <c r="B92" i="2"/>
  <c r="B28" i="2"/>
  <c r="B205" i="2"/>
  <c r="B327" i="2"/>
  <c r="B174" i="2"/>
  <c r="B110" i="2"/>
  <c r="B46" i="2"/>
  <c r="B15" i="2"/>
  <c r="B293" i="2"/>
  <c r="B214" i="2"/>
  <c r="B125" i="2"/>
  <c r="B307" i="2"/>
  <c r="B181" i="2"/>
  <c r="B59" i="2"/>
  <c r="B270" i="2"/>
  <c r="B334" i="2"/>
  <c r="B128" i="2"/>
  <c r="B64" i="2"/>
  <c r="B33" i="2"/>
  <c r="B259" i="2"/>
  <c r="B316" i="2"/>
  <c r="B146" i="2"/>
  <c r="B224" i="2"/>
  <c r="B137" i="2"/>
  <c r="B319" i="2"/>
  <c r="B252" i="2"/>
  <c r="B165" i="2"/>
  <c r="B349" i="2"/>
  <c r="B215" i="2"/>
  <c r="B99" i="2"/>
  <c r="B250" i="2"/>
  <c r="B314" i="2"/>
  <c r="B148" i="2"/>
  <c r="B84" i="2"/>
  <c r="B20" i="2"/>
  <c r="B221" i="2"/>
  <c r="B343" i="2"/>
  <c r="B166" i="2"/>
  <c r="B102" i="2"/>
  <c r="B38" i="2"/>
  <c r="B7" i="2"/>
  <c r="B309" i="2"/>
  <c r="B206" i="2"/>
  <c r="B109" i="2"/>
  <c r="B291" i="2"/>
  <c r="B171" i="2"/>
  <c r="B43" i="2"/>
  <c r="B278" i="2"/>
  <c r="B342" i="2"/>
  <c r="B120" i="2"/>
  <c r="B56" i="2"/>
  <c r="B25" i="2"/>
  <c r="B275" i="2"/>
  <c r="B324" i="2"/>
  <c r="B138" i="2"/>
  <c r="B74" i="2"/>
  <c r="B10" i="2"/>
  <c r="B239" i="2"/>
  <c r="B212" i="2"/>
  <c r="B121" i="2"/>
  <c r="B303" i="2"/>
  <c r="B236" i="2"/>
  <c r="B149" i="2"/>
  <c r="B333" i="2"/>
  <c r="B199" i="2"/>
  <c r="B83" i="2"/>
  <c r="B258" i="2"/>
  <c r="B322" i="2"/>
  <c r="B140" i="2"/>
  <c r="B76" i="2"/>
  <c r="B12" i="2"/>
  <c r="B237" i="2"/>
  <c r="B304" i="2"/>
  <c r="B158" i="2"/>
  <c r="B94" i="2"/>
  <c r="B30" i="2"/>
  <c r="B201" i="2"/>
  <c r="B323" i="2"/>
  <c r="B198" i="2"/>
  <c r="B93" i="2"/>
  <c r="B273" i="2"/>
  <c r="B155" i="2"/>
  <c r="B222" i="2"/>
  <c r="B286" i="2"/>
  <c r="B350" i="2"/>
  <c r="B112" i="2"/>
  <c r="B48" i="2"/>
  <c r="B17" i="2"/>
  <c r="B289" i="2"/>
  <c r="B332" i="2"/>
  <c r="B204" i="2"/>
  <c r="B105" i="2"/>
  <c r="B287" i="2"/>
  <c r="B220" i="2"/>
  <c r="B133" i="2"/>
  <c r="B315" i="2"/>
  <c r="B187" i="2"/>
  <c r="B67" i="2"/>
  <c r="B266" i="2"/>
  <c r="B330" i="2"/>
  <c r="B132" i="2"/>
  <c r="B68" i="2"/>
  <c r="B37" i="2"/>
  <c r="B251" i="2"/>
  <c r="B312" i="2"/>
  <c r="B150" i="2"/>
  <c r="B86" i="2"/>
  <c r="B22" i="2"/>
  <c r="B217" i="2"/>
  <c r="B339" i="2"/>
  <c r="B190" i="2"/>
  <c r="B77" i="2"/>
  <c r="B257" i="2"/>
  <c r="B139" i="2"/>
  <c r="B230" i="2"/>
  <c r="B294" i="2"/>
  <c r="B168" i="2"/>
  <c r="B104" i="2"/>
  <c r="B40" i="2"/>
  <c r="B9" i="2"/>
  <c r="B305" i="2"/>
  <c r="B340" i="2"/>
  <c r="B122" i="2"/>
  <c r="B58" i="2"/>
  <c r="B27" i="2"/>
  <c r="B271" i="2"/>
  <c r="B196" i="2"/>
  <c r="B89" i="2"/>
  <c r="B269" i="2"/>
  <c r="B210" i="2"/>
  <c r="B117" i="2"/>
  <c r="B299" i="2"/>
  <c r="B177" i="2"/>
  <c r="B51" i="2"/>
  <c r="B274" i="2"/>
  <c r="B338" i="2"/>
  <c r="B124" i="2"/>
  <c r="B60" i="2"/>
  <c r="B29" i="2"/>
  <c r="B267" i="2"/>
  <c r="B320" i="2"/>
  <c r="B142" i="2"/>
  <c r="B78" i="2"/>
  <c r="B14" i="2"/>
  <c r="B233" i="2"/>
  <c r="B276" i="2"/>
  <c r="B182" i="2"/>
  <c r="B61" i="2"/>
  <c r="B241" i="2"/>
  <c r="B123" i="2"/>
  <c r="B238" i="2"/>
  <c r="B302" i="2"/>
  <c r="B160" i="2"/>
  <c r="B96" i="2"/>
  <c r="B32" i="2"/>
  <c r="B197" i="2"/>
  <c r="B321" i="2"/>
  <c r="B348" i="2"/>
  <c r="B288" i="2"/>
  <c r="B188" i="2"/>
  <c r="B73" i="2"/>
  <c r="B253" i="2"/>
  <c r="B202" i="2"/>
  <c r="B101" i="2"/>
  <c r="B283" i="2"/>
  <c r="B163" i="2"/>
  <c r="B218" i="2"/>
  <c r="B282" i="2"/>
  <c r="B346" i="2"/>
  <c r="B116" i="2"/>
  <c r="B52" i="2"/>
  <c r="B21" i="2"/>
  <c r="B281" i="2"/>
  <c r="B328" i="2"/>
  <c r="B134" i="2"/>
  <c r="B70" i="2"/>
  <c r="B6" i="2"/>
  <c r="B247" i="2"/>
  <c r="B42" i="2"/>
  <c r="B173" i="2"/>
  <c r="B223" i="2"/>
  <c r="B246" i="2"/>
  <c r="B152" i="2"/>
  <c r="B24" i="2"/>
  <c r="B335" i="2"/>
  <c r="B106" i="2"/>
  <c r="B11" i="2"/>
  <c r="B260" i="2"/>
  <c r="B45" i="2"/>
  <c r="B107" i="2"/>
  <c r="B310" i="2"/>
  <c r="B88" i="2"/>
  <c r="B213" i="2"/>
  <c r="B170" i="2"/>
  <c r="B301" i="2"/>
  <c r="B130" i="2"/>
  <c r="B35" i="2"/>
  <c r="B114" i="2"/>
  <c r="B19" i="2"/>
  <c r="B143" i="2"/>
  <c r="B175" i="2"/>
  <c r="B135" i="2"/>
  <c r="B264" i="2"/>
  <c r="B345" i="2"/>
  <c r="B145" i="2"/>
  <c r="B195" i="2"/>
  <c r="B127" i="2"/>
  <c r="B87" i="2"/>
  <c r="B216" i="2"/>
  <c r="B329" i="2"/>
  <c r="B34" i="2"/>
  <c r="B317" i="2"/>
  <c r="B18" i="2"/>
  <c r="B347" i="2"/>
  <c r="B189" i="2"/>
  <c r="B179" i="2"/>
  <c r="B97" i="2"/>
  <c r="B261" i="2"/>
  <c r="B63" i="2"/>
  <c r="B208" i="2"/>
  <c r="B66" i="2"/>
  <c r="B255" i="2"/>
  <c r="B50" i="2"/>
  <c r="B285" i="2"/>
  <c r="B103" i="2"/>
  <c r="B47" i="2"/>
  <c r="B159" i="2"/>
  <c r="B119" i="2"/>
  <c r="B161" i="2"/>
  <c r="B232" i="2"/>
  <c r="B311" i="2"/>
  <c r="B167" i="2"/>
  <c r="B203" i="2"/>
  <c r="B280" i="2"/>
  <c r="B129" i="2"/>
  <c r="B98" i="2"/>
  <c r="B193" i="2"/>
  <c r="B82" i="2"/>
  <c r="B225" i="2"/>
  <c r="B219" i="2"/>
  <c r="B111" i="2"/>
  <c r="B71" i="2"/>
  <c r="B95" i="2"/>
  <c r="B55" i="2"/>
  <c r="B200" i="2"/>
  <c r="B295" i="2"/>
  <c r="B81" i="2"/>
  <c r="B79" i="2"/>
  <c r="B183" i="2"/>
  <c r="B151" i="2"/>
  <c r="B113" i="2"/>
  <c r="B65" i="2"/>
  <c r="B227" i="2"/>
  <c r="B211" i="2"/>
  <c r="B248" i="2"/>
  <c r="B192" i="2"/>
  <c r="B39" i="2"/>
  <c r="B279" i="2"/>
  <c r="B296" i="2"/>
  <c r="B184" i="2"/>
  <c r="B245" i="2"/>
  <c r="B49" i="2"/>
  <c r="B5" i="2"/>
  <c r="B176" i="2"/>
  <c r="B292" i="2"/>
  <c r="D5" i="2" l="1"/>
  <c r="F5" i="2"/>
  <c r="E5" i="2"/>
  <c r="C5" i="2"/>
  <c r="C11" i="2"/>
  <c r="E11" i="2"/>
  <c r="D11" i="2"/>
  <c r="F11" i="2"/>
  <c r="C6" i="2"/>
  <c r="E6" i="2"/>
  <c r="D6" i="2"/>
  <c r="F6" i="2"/>
  <c r="C12" i="2"/>
  <c r="E12" i="2"/>
  <c r="D12" i="2"/>
  <c r="F12" i="2"/>
  <c r="C10" i="2"/>
  <c r="E10" i="2"/>
  <c r="D10" i="2"/>
  <c r="F10" i="2"/>
  <c r="C7" i="2"/>
  <c r="E7" i="2"/>
  <c r="D7" i="2"/>
  <c r="F7" i="2"/>
  <c r="C20" i="2"/>
  <c r="E20" i="2"/>
  <c r="D20" i="2"/>
  <c r="F20" i="2"/>
  <c r="C23" i="2"/>
  <c r="E23" i="2"/>
  <c r="D23" i="2"/>
  <c r="F23" i="2"/>
  <c r="C16" i="2"/>
  <c r="E16" i="2"/>
  <c r="D16" i="2"/>
  <c r="F16" i="2"/>
  <c r="C13" i="2"/>
  <c r="E13" i="2"/>
  <c r="D13" i="2"/>
  <c r="F13" i="2"/>
  <c r="C18" i="2"/>
  <c r="E18" i="2"/>
  <c r="D18" i="2"/>
  <c r="F18" i="2"/>
  <c r="C19" i="2"/>
  <c r="E19" i="2"/>
  <c r="D19" i="2"/>
  <c r="F19" i="2"/>
  <c r="C24" i="2"/>
  <c r="E24" i="2"/>
  <c r="D24" i="2"/>
  <c r="F24" i="2"/>
  <c r="C21" i="2"/>
  <c r="E21" i="2"/>
  <c r="D21" i="2"/>
  <c r="F21" i="2"/>
  <c r="C14" i="2"/>
  <c r="E14" i="2"/>
  <c r="D14" i="2"/>
  <c r="F14" i="2"/>
  <c r="C9" i="2"/>
  <c r="E9" i="2"/>
  <c r="D9" i="2"/>
  <c r="F9" i="2"/>
  <c r="C22" i="2"/>
  <c r="E22" i="2"/>
  <c r="D22" i="2"/>
  <c r="F22" i="2"/>
  <c r="C17" i="2"/>
  <c r="E17" i="2"/>
  <c r="D17" i="2"/>
  <c r="F17" i="2"/>
  <c r="C25" i="2"/>
  <c r="E25" i="2"/>
  <c r="D25" i="2"/>
  <c r="F25" i="2"/>
  <c r="C15" i="2"/>
  <c r="E15" i="2"/>
  <c r="D15" i="2"/>
  <c r="F15" i="2"/>
  <c r="C8" i="2"/>
  <c r="E8" i="2"/>
  <c r="D8" i="2"/>
  <c r="F8" i="2"/>
</calcChain>
</file>

<file path=xl/sharedStrings.xml><?xml version="1.0" encoding="utf-8"?>
<sst xmlns="http://schemas.openxmlformats.org/spreadsheetml/2006/main" count="189" uniqueCount="64">
  <si>
    <t>№п.п.</t>
  </si>
  <si>
    <t>№ПКУ</t>
  </si>
  <si>
    <t>003713, 003714</t>
  </si>
  <si>
    <t>3443_3444</t>
  </si>
  <si>
    <t>003438, 16881</t>
  </si>
  <si>
    <t>201936419000353 / 201936420000307</t>
  </si>
  <si>
    <t xml:space="preserve">201848738100458 / 2018476001100095 </t>
  </si>
  <si>
    <t xml:space="preserve">201848739100168/
201848738100407 </t>
  </si>
  <si>
    <t>201848738100248/
201848739100263</t>
  </si>
  <si>
    <t>201848738100196/
201848739100208</t>
  </si>
  <si>
    <t>201848738100256 /
201848739100262</t>
  </si>
  <si>
    <t>201848738100464/
201847601100104</t>
  </si>
  <si>
    <t>201848738100223 (заменен по гарантии на 20220501430000017)</t>
  </si>
  <si>
    <t>201848739100170 / 201848738100401</t>
  </si>
  <si>
    <t>201848738100476 / 2018400381100222</t>
  </si>
  <si>
    <t>201848738100195 / 
201847601100108</t>
  </si>
  <si>
    <t xml:space="preserve">201848739100233/
201848738100264 </t>
  </si>
  <si>
    <t>201848738100460/
201847601100105</t>
  </si>
  <si>
    <t>201848738100445 /
201847601100107</t>
  </si>
  <si>
    <t>009124, 009125</t>
  </si>
  <si>
    <t>009592, 009593</t>
  </si>
  <si>
    <t>010356, 8882</t>
  </si>
  <si>
    <t>009813, 009812</t>
  </si>
  <si>
    <t>010044, 010045</t>
  </si>
  <si>
    <t>009353, 009352</t>
  </si>
  <si>
    <t>009863, 009862</t>
  </si>
  <si>
    <t>008869, 008868</t>
  </si>
  <si>
    <t>009332, 009333</t>
  </si>
  <si>
    <t>10001, 10000</t>
  </si>
  <si>
    <t>008744, 008745</t>
  </si>
  <si>
    <t>008548, 008549</t>
  </si>
  <si>
    <t>009767, 009766</t>
  </si>
  <si>
    <t>РиМ</t>
  </si>
  <si>
    <t>SMT</t>
  </si>
  <si>
    <t>Статус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</si>
  <si>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</si>
  <si>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</si>
  <si>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</si>
  <si>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</si>
  <si>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</si>
  <si>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</si>
  <si>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</si>
  <si>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</si>
  <si>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</si>
  <si>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</si>
  <si>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</si>
  <si>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</si>
  <si>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Работает</t>
  </si>
  <si>
    <t>На складе</t>
  </si>
  <si>
    <t>Не работает</t>
  </si>
  <si>
    <t>Ср.Эффект</t>
  </si>
  <si>
    <t>Эффект</t>
  </si>
  <si>
    <t>Неисправен на линии</t>
  </si>
  <si>
    <t>В ремонте</t>
  </si>
  <si>
    <t>Статус:</t>
  </si>
  <si>
    <t>РЭС</t>
  </si>
  <si>
    <t>Таганрогский</t>
  </si>
  <si>
    <t>Куйбышевский</t>
  </si>
  <si>
    <t>Неклиновский</t>
  </si>
  <si>
    <t>Чалтырский</t>
  </si>
  <si>
    <t>РЭС:</t>
  </si>
  <si>
    <t>Любой</t>
  </si>
  <si>
    <t>Тип</t>
  </si>
  <si>
    <t>Тип: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</si>
</sst>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vertical="center"/>
    </xf>
    <xf numFmtId="0" fontId="0" fillId="3" borderId="0" xfId="0" applyFill="1"/>
    <xf numFmtId="0" fontId="0" fillId="0" borderId="1" xfId="0" applyBorder="1" applyAlignment="1">
      <alignment horizontal="left"/>
    </xf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horizontal="left"/>
    </xf>
    <xf numFmtId="1" fontId="0" fillId="0" borderId="0" xfId="0" applyNumberFormat="1" applyBorder="1" applyAlignment="1">
      <alignment horizontal="left"/>
    </xf>
    <xf numFmtId="0" fontId="0" fillId="2" borderId="1" xfId="0" applyFill="1" applyBorder="1"/>
    <xf numFmtId="0" fontId="0" fillId="4" borderId="2" xfId="0" applyFill="1" applyBorder="1" applyAlignment="1">
      <alignment vertical="center"/>
    </xf>
    <xf numFmtId="0" fontId="0" fillId="4" borderId="1" xfId="0" applyFill="1" applyBorder="1"/>
    <xf numFmtId="0" fontId="0" fillId="0" borderId="0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/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="85" zoomScaleNormal="85" workbookViewId="0">
      <selection activeCell="D12" sqref="D12"/>
    </sheetView>
  </sheetViews>
  <sheetFormatPr defaultRowHeight="15" x14ac:dyDescent="0.25"/>
  <cols>
    <col min="3" max="3" width="58.7109375" customWidth="1"/>
    <col min="4" max="4" width="36.7109375" customWidth="1"/>
    <col min="5" max="5" width="20.85546875" customWidth="1"/>
    <col min="13" max="13" width="9.42578125" customWidth="1"/>
    <col min="17" max="17" width="9" customWidth="1"/>
    <col min="18" max="18" width="13" customWidth="1"/>
  </cols>
  <sheetData>
    <row r="1" spans="1:18" x14ac:dyDescent="0.25">
      <c r="A1" s="17" t="s">
        <v>0</v>
      </c>
      <c r="B1" s="20" t="s">
        <v>62</v>
      </c>
      <c r="C1" s="20" t="s">
        <v>1</v>
      </c>
      <c r="D1" s="20" t="s">
        <v>55</v>
      </c>
      <c r="E1" s="20" t="s">
        <v>34</v>
      </c>
      <c r="F1" s="15" t="s">
        <v>51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 t="s">
        <v>50</v>
      </c>
    </row>
    <row r="2" spans="1:18" x14ac:dyDescent="0.25">
      <c r="A2" s="18"/>
      <c r="B2" s="21"/>
      <c r="C2" s="21"/>
      <c r="D2" s="21"/>
      <c r="E2" s="21"/>
      <c r="F2" s="3" t="s">
        <v>35</v>
      </c>
      <c r="G2" s="3" t="s">
        <v>36</v>
      </c>
      <c r="H2" s="3" t="s">
        <v>37</v>
      </c>
      <c r="I2" s="3" t="s">
        <v>38</v>
      </c>
      <c r="J2" s="3" t="s">
        <v>39</v>
      </c>
      <c r="K2" s="3" t="s">
        <v>40</v>
      </c>
      <c r="L2" s="3" t="s">
        <v>41</v>
      </c>
      <c r="M2" s="3" t="s">
        <v>42</v>
      </c>
      <c r="N2" s="3" t="s">
        <v>43</v>
      </c>
      <c r="O2" s="3" t="s">
        <v>44</v>
      </c>
      <c r="P2" s="3" t="s">
        <v>45</v>
      </c>
      <c r="Q2" s="3" t="s">
        <v>46</v>
      </c>
      <c r="R2" s="16"/>
    </row>
    <row r="3" spans="1:18" x14ac:dyDescent="0.25">
      <c r="A3" s="1">
        <v>1</v>
      </c>
      <c r="B3" s="1" t="s">
        <v>32</v>
      </c>
      <c r="C3" s="1" t="s">
        <v>2</v>
      </c>
      <c r="D3" s="1" t="s">
        <v>56</v>
      </c>
      <c r="E3" s="1" t="s">
        <v>47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1">
        <f>A3+1</f>
        <v>2</v>
      </c>
      <c r="B4" s="1" t="s">
        <v>32</v>
      </c>
      <c r="C4" s="1" t="s">
        <v>3</v>
      </c>
      <c r="D4" s="1" t="s">
        <v>57</v>
      </c>
      <c r="E4" s="1" t="s">
        <v>48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">
        <f t="shared" ref="A5:A39" si="0">A4+1</f>
        <v>3</v>
      </c>
      <c r="B5" s="1" t="s">
        <v>32</v>
      </c>
      <c r="C5" s="1" t="s">
        <v>4</v>
      </c>
      <c r="D5" s="1" t="s">
        <v>58</v>
      </c>
      <c r="E5" s="1" t="s">
        <v>48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1">
        <f t="shared" si="0"/>
        <v>4</v>
      </c>
      <c r="B6" s="1" t="s">
        <v>33</v>
      </c>
      <c r="C6" s="1" t="s">
        <v>5</v>
      </c>
      <c r="D6" s="1" t="s">
        <v>59</v>
      </c>
      <c r="E6" s="1" t="s">
        <v>47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>
        <f t="shared" si="0"/>
        <v>5</v>
      </c>
      <c r="B7" s="1" t="s">
        <v>33</v>
      </c>
      <c r="C7" s="1" t="s">
        <v>6</v>
      </c>
      <c r="D7" s="1" t="s">
        <v>59</v>
      </c>
      <c r="E7" s="1" t="s">
        <v>47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>
        <f t="shared" si="0"/>
        <v>6</v>
      </c>
      <c r="B8" s="1" t="s">
        <v>33</v>
      </c>
      <c r="C8" s="1" t="s">
        <v>7</v>
      </c>
      <c r="D8" s="1" t="s">
        <v>59</v>
      </c>
      <c r="E8" s="1" t="s">
        <v>47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>
        <f t="shared" si="0"/>
        <v>7</v>
      </c>
      <c r="B9" s="1" t="s">
        <v>33</v>
      </c>
      <c r="C9" s="1" t="s">
        <v>8</v>
      </c>
      <c r="D9" s="1" t="s">
        <v>59</v>
      </c>
      <c r="E9" s="1" t="s">
        <v>47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>
        <f t="shared" si="0"/>
        <v>8</v>
      </c>
      <c r="B10" s="1" t="s">
        <v>33</v>
      </c>
      <c r="C10" s="1" t="s">
        <v>9</v>
      </c>
      <c r="D10" s="1" t="s">
        <v>59</v>
      </c>
      <c r="E10" s="1" t="s">
        <v>53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>
        <f t="shared" si="0"/>
        <v>9</v>
      </c>
      <c r="B11" s="1" t="s">
        <v>33</v>
      </c>
      <c r="C11" s="1" t="s">
        <v>10</v>
      </c>
      <c r="D11" s="1" t="s">
        <v>59</v>
      </c>
      <c r="E11" s="1" t="s">
        <v>47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>
        <f t="shared" si="0"/>
        <v>10</v>
      </c>
      <c r="B12" s="1" t="s">
        <v>33</v>
      </c>
      <c r="C12" s="2">
        <v>201848739100207</v>
      </c>
      <c r="D12" s="1" t="s">
        <v>56</v>
      </c>
      <c r="E12" s="1" t="s">
        <v>48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>
        <f t="shared" si="0"/>
        <v>11</v>
      </c>
      <c r="B13" s="1" t="s">
        <v>33</v>
      </c>
      <c r="C13" s="2" t="s">
        <v>11</v>
      </c>
      <c r="D13" s="1" t="s">
        <v>56</v>
      </c>
      <c r="E13" s="1" t="s">
        <v>49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>
        <f t="shared" si="0"/>
        <v>12</v>
      </c>
      <c r="B14" s="1" t="s">
        <v>33</v>
      </c>
      <c r="C14" s="2">
        <v>201848738100417</v>
      </c>
      <c r="D14" s="1" t="s">
        <v>56</v>
      </c>
      <c r="E14" s="1" t="s">
        <v>47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>
        <f t="shared" si="0"/>
        <v>13</v>
      </c>
      <c r="B15" s="1" t="s">
        <v>33</v>
      </c>
      <c r="C15" s="2">
        <v>201848738100404</v>
      </c>
      <c r="D15" s="1" t="s">
        <v>58</v>
      </c>
      <c r="E15" s="1" t="s">
        <v>47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>
        <f t="shared" si="0"/>
        <v>14</v>
      </c>
      <c r="B16" s="1" t="s">
        <v>33</v>
      </c>
      <c r="C16" s="2" t="s">
        <v>12</v>
      </c>
      <c r="D16" s="1" t="s">
        <v>58</v>
      </c>
      <c r="E16" s="1" t="s">
        <v>47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>
        <f t="shared" si="0"/>
        <v>15</v>
      </c>
      <c r="B17" s="1" t="s">
        <v>33</v>
      </c>
      <c r="C17" s="2" t="s">
        <v>13</v>
      </c>
      <c r="D17" s="1" t="s">
        <v>58</v>
      </c>
      <c r="E17" s="1" t="s">
        <v>47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>
        <f t="shared" si="0"/>
        <v>16</v>
      </c>
      <c r="B18" s="1" t="s">
        <v>33</v>
      </c>
      <c r="C18" s="2" t="s">
        <v>14</v>
      </c>
      <c r="D18" s="1" t="s">
        <v>58</v>
      </c>
      <c r="E18" s="1" t="s">
        <v>52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>
        <f t="shared" si="0"/>
        <v>17</v>
      </c>
      <c r="B19" s="1" t="s">
        <v>33</v>
      </c>
      <c r="C19" s="2">
        <v>201848738100221</v>
      </c>
      <c r="D19" s="1" t="s">
        <v>58</v>
      </c>
      <c r="E19" s="1" t="s">
        <v>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>
        <f t="shared" si="0"/>
        <v>18</v>
      </c>
      <c r="B20" s="1" t="s">
        <v>33</v>
      </c>
      <c r="C20" s="2">
        <v>201848739100167</v>
      </c>
      <c r="D20" s="1" t="s">
        <v>58</v>
      </c>
      <c r="E20" s="1" t="s">
        <v>47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>
        <f t="shared" si="0"/>
        <v>19</v>
      </c>
      <c r="B21" s="1" t="s">
        <v>33</v>
      </c>
      <c r="C21" s="2" t="s">
        <v>15</v>
      </c>
      <c r="D21" s="1" t="s">
        <v>59</v>
      </c>
      <c r="E21" s="1" t="s">
        <v>49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>
        <f t="shared" si="0"/>
        <v>20</v>
      </c>
      <c r="B22" s="1" t="s">
        <v>33</v>
      </c>
      <c r="C22" s="2" t="s">
        <v>16</v>
      </c>
      <c r="D22" s="1" t="s">
        <v>59</v>
      </c>
      <c r="E22" s="1" t="s">
        <v>49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>
        <f t="shared" si="0"/>
        <v>21</v>
      </c>
      <c r="B23" s="1" t="s">
        <v>33</v>
      </c>
      <c r="C23" s="2">
        <v>2018487381100210</v>
      </c>
      <c r="D23" s="1" t="s">
        <v>59</v>
      </c>
      <c r="E23" s="1" t="s">
        <v>49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>
        <f t="shared" si="0"/>
        <v>22</v>
      </c>
      <c r="B24" s="1" t="s">
        <v>33</v>
      </c>
      <c r="C24" s="2">
        <v>201835204100251</v>
      </c>
      <c r="D24" s="1" t="s">
        <v>59</v>
      </c>
      <c r="E24" s="1" t="s">
        <v>49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>
        <f>A24+1</f>
        <v>23</v>
      </c>
      <c r="B25" s="1" t="s">
        <v>33</v>
      </c>
      <c r="C25" s="1" t="s">
        <v>17</v>
      </c>
      <c r="D25" s="1" t="s">
        <v>59</v>
      </c>
      <c r="E25" s="1" t="s">
        <v>47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>
        <f t="shared" si="0"/>
        <v>24</v>
      </c>
      <c r="B26" s="1" t="s">
        <v>33</v>
      </c>
      <c r="C26" s="1" t="s">
        <v>18</v>
      </c>
      <c r="D26" s="1" t="s">
        <v>59</v>
      </c>
      <c r="E26" s="1" t="s">
        <v>49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>
        <f t="shared" si="0"/>
        <v>25</v>
      </c>
      <c r="B27" s="1" t="s">
        <v>32</v>
      </c>
      <c r="C27" s="1" t="s">
        <v>19</v>
      </c>
      <c r="D27" s="1" t="s">
        <v>59</v>
      </c>
      <c r="E27" s="1" t="s">
        <v>47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>
        <f t="shared" si="0"/>
        <v>26</v>
      </c>
      <c r="B28" s="1" t="s">
        <v>32</v>
      </c>
      <c r="C28" s="1" t="s">
        <v>20</v>
      </c>
      <c r="D28" s="1" t="s">
        <v>56</v>
      </c>
      <c r="E28" s="1" t="s">
        <v>48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>
        <f t="shared" si="0"/>
        <v>27</v>
      </c>
      <c r="B29" s="1" t="s">
        <v>32</v>
      </c>
      <c r="C29" s="1" t="s">
        <v>21</v>
      </c>
      <c r="D29" s="1" t="s">
        <v>56</v>
      </c>
      <c r="E29" s="1" t="s">
        <v>48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>
        <f t="shared" si="0"/>
        <v>28</v>
      </c>
      <c r="B30" s="1" t="s">
        <v>32</v>
      </c>
      <c r="C30" s="1" t="s">
        <v>22</v>
      </c>
      <c r="D30" s="1" t="s">
        <v>57</v>
      </c>
      <c r="E30" s="1" t="s">
        <v>47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>
        <f t="shared" si="0"/>
        <v>29</v>
      </c>
      <c r="B31" s="1" t="s">
        <v>32</v>
      </c>
      <c r="C31" s="1" t="s">
        <v>23</v>
      </c>
      <c r="D31" s="1" t="s">
        <v>57</v>
      </c>
      <c r="E31" s="1" t="s">
        <v>47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>
        <f t="shared" si="0"/>
        <v>30</v>
      </c>
      <c r="B32" s="1" t="s">
        <v>32</v>
      </c>
      <c r="C32" s="1" t="s">
        <v>24</v>
      </c>
      <c r="D32" s="1" t="s">
        <v>57</v>
      </c>
      <c r="E32" s="1" t="s">
        <v>53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>
        <f t="shared" si="0"/>
        <v>31</v>
      </c>
      <c r="B33" s="1" t="s">
        <v>32</v>
      </c>
      <c r="C33" s="1" t="s">
        <v>25</v>
      </c>
      <c r="D33" s="1" t="s">
        <v>56</v>
      </c>
      <c r="E33" s="1" t="s">
        <v>47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>
        <f t="shared" si="0"/>
        <v>32</v>
      </c>
      <c r="B34" s="1" t="s">
        <v>32</v>
      </c>
      <c r="C34" s="1" t="s">
        <v>26</v>
      </c>
      <c r="D34" s="1" t="s">
        <v>56</v>
      </c>
      <c r="E34" s="1" t="s">
        <v>53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>
        <f t="shared" si="0"/>
        <v>33</v>
      </c>
      <c r="B35" s="1" t="s">
        <v>32</v>
      </c>
      <c r="C35" s="1" t="s">
        <v>27</v>
      </c>
      <c r="D35" s="1" t="s">
        <v>56</v>
      </c>
      <c r="E35" s="1" t="s">
        <v>48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>
        <f t="shared" si="0"/>
        <v>34</v>
      </c>
      <c r="B36" s="1" t="s">
        <v>32</v>
      </c>
      <c r="C36" s="1" t="s">
        <v>28</v>
      </c>
      <c r="D36" s="1" t="s">
        <v>59</v>
      </c>
      <c r="E36" s="1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>
        <f t="shared" si="0"/>
        <v>35</v>
      </c>
      <c r="B37" s="1" t="s">
        <v>32</v>
      </c>
      <c r="C37" s="1" t="s">
        <v>29</v>
      </c>
      <c r="D37" s="1" t="s">
        <v>59</v>
      </c>
      <c r="E37" s="1" t="s">
        <v>47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>
        <f t="shared" si="0"/>
        <v>36</v>
      </c>
      <c r="B38" s="1" t="s">
        <v>32</v>
      </c>
      <c r="C38" s="1" t="s">
        <v>30</v>
      </c>
      <c r="D38" s="1" t="s">
        <v>59</v>
      </c>
      <c r="E38" s="1" t="s">
        <v>53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>
        <f t="shared" si="0"/>
        <v>37</v>
      </c>
      <c r="B39" s="1" t="s">
        <v>32</v>
      </c>
      <c r="C39" s="1" t="s">
        <v>31</v>
      </c>
      <c r="D39" s="1" t="s">
        <v>59</v>
      </c>
      <c r="E39" s="1" t="s">
        <v>47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autoFilter ref="A2:R39"/>
  <mergeCells count="7">
    <mergeCell ref="F1:Q1"/>
    <mergeCell ref="R1:R2"/>
    <mergeCell ref="A1:A2"/>
    <mergeCell ref="B1:B2"/>
    <mergeCell ref="C1:C2"/>
    <mergeCell ref="E1:E2"/>
    <mergeCell ref="D1:D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0"/>
  <sheetViews>
    <sheetView tabSelected="1" workbookViewId="0">
      <selection activeCell="I5" sqref="I5"/>
    </sheetView>
  </sheetViews>
  <sheetFormatPr defaultRowHeight="15" x14ac:dyDescent="0.25"/>
  <cols>
    <col min="3" max="4" width="9.140625" style="7"/>
    <col min="5" max="5" width="37.42578125" style="7" customWidth="1"/>
    <col min="6" max="6" width="20" style="7" customWidth="1"/>
    <col min="7" max="7" width="5.5703125" customWidth="1"/>
    <col min="9" max="9" width="15" customWidth="1"/>
    <col min="10" max="10" width="2.7109375" style="4" customWidth="1"/>
    <col min="11" max="11" width="10" style="6" customWidth="1"/>
    <col min="12" max="12" width="8.85546875" customWidth="1"/>
    <col min="13" max="13" width="23.28515625" customWidth="1"/>
    <col min="14" max="14" width="19" customWidth="1"/>
    <col min="15" max="15" width="5" customWidth="1"/>
    <col min="17" max="17" width="14.7109375" customWidth="1"/>
    <col min="19" max="19" width="15.28515625" customWidth="1"/>
  </cols>
  <sheetData>
    <row r="1" spans="1:17" x14ac:dyDescent="0.25">
      <c r="C1"/>
      <c r="D1"/>
      <c r="E1"/>
      <c r="F1"/>
      <c r="H1" s="1" t="s">
        <v>54</v>
      </c>
      <c r="I1" s="10" t="s">
        <v>47</v>
      </c>
      <c r="P1" s="1" t="s">
        <v>54</v>
      </c>
      <c r="Q1" s="10" t="s">
        <v>48</v>
      </c>
    </row>
    <row r="2" spans="1:17" x14ac:dyDescent="0.25">
      <c r="C2"/>
      <c r="D2"/>
      <c r="E2"/>
      <c r="F2"/>
      <c r="H2" s="1" t="s">
        <v>60</v>
      </c>
      <c r="I2" s="10" t="s">
        <v>61</v>
      </c>
      <c r="P2" s="1" t="s">
        <v>60</v>
      </c>
      <c r="Q2" s="10" t="s">
        <v>56</v>
      </c>
    </row>
    <row r="3" spans="1:17" x14ac:dyDescent="0.25">
      <c r="A3" s="19">
        <f>IF(((I$1=База!E3)+(I$1="Любой"))*((I$2=База!D3)+(I$2="Любой"))*((I$3=База!B3)+(I$3="Любой")),A2+1,A2)</f>
        <v>1</v>
      </c>
      <c r="C3" s="13"/>
      <c r="D3" s="13"/>
      <c r="E3" s="13"/>
      <c r="F3"/>
      <c r="H3" s="1" t="s">
        <v>63</v>
      </c>
      <c r="I3" s="10" t="s">
        <v>61</v>
      </c>
      <c r="P3" s="1" t="s">
        <v>63</v>
      </c>
      <c r="Q3" s="10" t="s">
        <v>32</v>
      </c>
    </row>
    <row r="4" spans="1:17" x14ac:dyDescent="0.25">
      <c r="A4" s="19">
        <f>IF(((I$1=База!E4)+(I$1="Любой"))*((I$2=База!D4)+(I$2="Любой"))*((I$3=База!B4)+(I$3="Любой")),A3+1,A3)</f>
        <v>1</v>
      </c>
      <c r="C4" s="14" t="s">
        <v>0</v>
      </c>
      <c r="D4" s="14" t="s">
        <v>62</v>
      </c>
      <c r="E4" s="14" t="s">
        <v>1</v>
      </c>
      <c r="F4" s="12" t="s">
        <v>55</v>
      </c>
      <c r="K4" s="11" t="s">
        <v>0</v>
      </c>
      <c r="L4" s="11" t="s">
        <v>62</v>
      </c>
      <c r="M4" s="11" t="s">
        <v>1</v>
      </c>
      <c r="N4" s="12" t="s">
        <v>55</v>
      </c>
    </row>
    <row r="5" spans="1:17" x14ac:dyDescent="0.25">
      <c r="A5" s="19">
        <f>IF(((I$1=База!E5)+(I$1="Любой"))*((I$2=База!D5)+(I$2="Любой"))*((I$3=База!B5)+(I$3="Любой")),A4+1,A4)</f>
        <v>1</v>
      </c>
      <c r="B5" s="19">
        <f>MATCH(ROW(B1),A:A,)</f>
        <v>3</v>
      </c>
      <c r="C5" s="1">
        <f>IFERROR(INDEX(База!A:A,$B5),"")</f>
        <v>1</v>
      </c>
      <c r="D5" s="1" t="str">
        <f>IFERROR(INDEX(База!B:B,$B5),"")</f>
        <v>РиМ</v>
      </c>
      <c r="E5" s="2" t="str">
        <f>IFERROR(INDEX(База!C:C,$B5),"")</f>
        <v>003713, 003714</v>
      </c>
      <c r="F5" s="1" t="str">
        <f>IFERROR(INDEX(База!D:D,$B5),"")</f>
        <v>Таганрогский</v>
      </c>
      <c r="K5" s="1">
        <v>26</v>
      </c>
      <c r="L5" s="1" t="s">
        <v>32</v>
      </c>
      <c r="M5" s="5" t="s">
        <v>20</v>
      </c>
      <c r="N5" s="1" t="s">
        <v>56</v>
      </c>
    </row>
    <row r="6" spans="1:17" x14ac:dyDescent="0.25">
      <c r="A6" s="19">
        <f>IF(((I$1=База!E6)+(I$1="Любой"))*((I$2=База!D6)+(I$2="Любой"))*((I$3=База!B6)+(I$3="Любой")),A5+1,A5)</f>
        <v>2</v>
      </c>
      <c r="B6" s="19">
        <f>MATCH(ROW(B2),A:A,)</f>
        <v>6</v>
      </c>
      <c r="C6" s="1">
        <f>IFERROR(INDEX(База!A:A,$B6),"")</f>
        <v>4</v>
      </c>
      <c r="D6" s="1" t="str">
        <f>IFERROR(INDEX(База!B:B,$B6),"")</f>
        <v>SMT</v>
      </c>
      <c r="E6" s="2" t="str">
        <f>IFERROR(INDEX(База!C:C,$B6),"")</f>
        <v>201936419000353 / 201936420000307</v>
      </c>
      <c r="F6" s="1" t="str">
        <f>IFERROR(INDEX(База!D:D,$B6),"")</f>
        <v>Чалтырский</v>
      </c>
      <c r="K6" s="1">
        <v>27</v>
      </c>
      <c r="L6" s="1" t="s">
        <v>32</v>
      </c>
      <c r="M6" s="5" t="s">
        <v>21</v>
      </c>
      <c r="N6" s="1" t="s">
        <v>56</v>
      </c>
    </row>
    <row r="7" spans="1:17" x14ac:dyDescent="0.25">
      <c r="A7" s="19">
        <f>IF(((I$1=База!E7)+(I$1="Любой"))*((I$2=База!D7)+(I$2="Любой"))*((I$3=База!B7)+(I$3="Любой")),A6+1,A6)</f>
        <v>3</v>
      </c>
      <c r="B7" s="19">
        <f>MATCH(ROW(B3),A:A,)</f>
        <v>7</v>
      </c>
      <c r="C7" s="1">
        <f>IFERROR(INDEX(База!A:A,$B7),"")</f>
        <v>5</v>
      </c>
      <c r="D7" s="1" t="str">
        <f>IFERROR(INDEX(База!B:B,$B7),"")</f>
        <v>SMT</v>
      </c>
      <c r="E7" s="2" t="str">
        <f>IFERROR(INDEX(База!C:C,$B7),"")</f>
        <v xml:space="preserve">201848738100458 / 2018476001100095 </v>
      </c>
      <c r="F7" s="1" t="str">
        <f>IFERROR(INDEX(База!D:D,$B7),"")</f>
        <v>Чалтырский</v>
      </c>
      <c r="K7" s="1">
        <v>33</v>
      </c>
      <c r="L7" s="1" t="s">
        <v>32</v>
      </c>
      <c r="M7" s="5" t="s">
        <v>27</v>
      </c>
      <c r="N7" s="1" t="s">
        <v>56</v>
      </c>
    </row>
    <row r="8" spans="1:17" x14ac:dyDescent="0.25">
      <c r="A8" s="19">
        <f>IF(((I$1=База!E8)+(I$1="Любой"))*((I$2=База!D8)+(I$2="Любой"))*((I$3=База!B8)+(I$3="Любой")),A7+1,A7)</f>
        <v>4</v>
      </c>
      <c r="B8" s="19">
        <f>MATCH(ROW(B4),A:A,)</f>
        <v>8</v>
      </c>
      <c r="C8" s="1">
        <f>IFERROR(INDEX(База!A:A,$B8),"")</f>
        <v>6</v>
      </c>
      <c r="D8" s="1" t="str">
        <f>IFERROR(INDEX(База!B:B,$B8),"")</f>
        <v>SMT</v>
      </c>
      <c r="E8" s="2" t="str">
        <f>IFERROR(INDEX(База!C:C,$B8),"")</f>
        <v xml:space="preserve">201848739100168/
201848738100407 </v>
      </c>
      <c r="F8" s="1" t="str">
        <f>IFERROR(INDEX(База!D:D,$B8),"")</f>
        <v>Чалтырский</v>
      </c>
      <c r="K8" s="7"/>
      <c r="L8" s="7"/>
      <c r="M8" s="8"/>
      <c r="N8" s="7"/>
    </row>
    <row r="9" spans="1:17" x14ac:dyDescent="0.25">
      <c r="A9" s="19">
        <f>IF(((I$1=База!E9)+(I$1="Любой"))*((I$2=База!D9)+(I$2="Любой"))*((I$3=База!B9)+(I$3="Любой")),A8+1,A8)</f>
        <v>5</v>
      </c>
      <c r="B9" s="19">
        <f>MATCH(ROW(B5),A:A,)</f>
        <v>9</v>
      </c>
      <c r="C9" s="1">
        <f>IFERROR(INDEX(База!A:A,$B9),"")</f>
        <v>7</v>
      </c>
      <c r="D9" s="1" t="str">
        <f>IFERROR(INDEX(База!B:B,$B9),"")</f>
        <v>SMT</v>
      </c>
      <c r="E9" s="2" t="str">
        <f>IFERROR(INDEX(База!C:C,$B9),"")</f>
        <v>201848738100248/
201848739100263</v>
      </c>
      <c r="F9" s="1" t="str">
        <f>IFERROR(INDEX(База!D:D,$B9),"")</f>
        <v>Чалтырский</v>
      </c>
      <c r="K9" s="7"/>
      <c r="L9" s="7"/>
      <c r="M9" s="8"/>
      <c r="N9" s="7"/>
    </row>
    <row r="10" spans="1:17" x14ac:dyDescent="0.25">
      <c r="A10" s="19">
        <f>IF(((I$1=База!E10)+(I$1="Любой"))*((I$2=База!D10)+(I$2="Любой"))*((I$3=База!B10)+(I$3="Любой")),A9+1,A9)</f>
        <v>5</v>
      </c>
      <c r="B10" s="19">
        <f>MATCH(ROW(B6),A:A,)</f>
        <v>11</v>
      </c>
      <c r="C10" s="1">
        <f>IFERROR(INDEX(База!A:A,$B10),"")</f>
        <v>9</v>
      </c>
      <c r="D10" s="1" t="str">
        <f>IFERROR(INDEX(База!B:B,$B10),"")</f>
        <v>SMT</v>
      </c>
      <c r="E10" s="2" t="str">
        <f>IFERROR(INDEX(База!C:C,$B10),"")</f>
        <v>201848738100256 /
201848739100262</v>
      </c>
      <c r="F10" s="1" t="str">
        <f>IFERROR(INDEX(База!D:D,$B10),"")</f>
        <v>Чалтырский</v>
      </c>
      <c r="K10" s="7"/>
      <c r="L10" s="7"/>
      <c r="M10" s="8"/>
      <c r="N10" s="7"/>
    </row>
    <row r="11" spans="1:17" x14ac:dyDescent="0.25">
      <c r="A11" s="19">
        <f>IF(((I$1=База!E11)+(I$1="Любой"))*((I$2=База!D11)+(I$2="Любой"))*((I$3=База!B11)+(I$3="Любой")),A10+1,A10)</f>
        <v>6</v>
      </c>
      <c r="B11" s="19">
        <f>MATCH(ROW(B7),A:A,)</f>
        <v>14</v>
      </c>
      <c r="C11" s="1">
        <f>IFERROR(INDEX(База!A:A,$B11),"")</f>
        <v>12</v>
      </c>
      <c r="D11" s="1" t="str">
        <f>IFERROR(INDEX(База!B:B,$B11),"")</f>
        <v>SMT</v>
      </c>
      <c r="E11" s="2">
        <f>IFERROR(INDEX(База!C:C,$B11),"")</f>
        <v>201848738100417</v>
      </c>
      <c r="F11" s="1" t="str">
        <f>IFERROR(INDEX(База!D:D,$B11),"")</f>
        <v>Таганрогский</v>
      </c>
      <c r="K11" s="7"/>
      <c r="L11" s="7"/>
      <c r="M11" s="9"/>
      <c r="N11" s="7"/>
    </row>
    <row r="12" spans="1:17" x14ac:dyDescent="0.25">
      <c r="A12" s="19">
        <f>IF(((I$1=База!E12)+(I$1="Любой"))*((I$2=База!D12)+(I$2="Любой"))*((I$3=База!B12)+(I$3="Любой")),A11+1,A11)</f>
        <v>6</v>
      </c>
      <c r="B12" s="19">
        <f>MATCH(ROW(B8),A:A,)</f>
        <v>15</v>
      </c>
      <c r="C12" s="1">
        <f>IFERROR(INDEX(База!A:A,$B12),"")</f>
        <v>13</v>
      </c>
      <c r="D12" s="1" t="str">
        <f>IFERROR(INDEX(База!B:B,$B12),"")</f>
        <v>SMT</v>
      </c>
      <c r="E12" s="2">
        <f>IFERROR(INDEX(База!C:C,$B12),"")</f>
        <v>201848738100404</v>
      </c>
      <c r="F12" s="1" t="str">
        <f>IFERROR(INDEX(База!D:D,$B12),"")</f>
        <v>Неклиновский</v>
      </c>
      <c r="K12" s="7"/>
      <c r="L12" s="7"/>
      <c r="M12" s="9"/>
      <c r="N12" s="7"/>
    </row>
    <row r="13" spans="1:17" x14ac:dyDescent="0.25">
      <c r="A13" s="19">
        <f>IF(((I$1=База!E13)+(I$1="Любой"))*((I$2=База!D13)+(I$2="Любой"))*((I$3=База!B13)+(I$3="Любой")),A12+1,A12)</f>
        <v>6</v>
      </c>
      <c r="B13" s="19">
        <f>MATCH(ROW(B9),A:A,)</f>
        <v>16</v>
      </c>
      <c r="C13" s="1">
        <f>IFERROR(INDEX(База!A:A,$B13),"")</f>
        <v>14</v>
      </c>
      <c r="D13" s="1" t="str">
        <f>IFERROR(INDEX(База!B:B,$B13),"")</f>
        <v>SMT</v>
      </c>
      <c r="E13" s="2" t="str">
        <f>IFERROR(INDEX(База!C:C,$B13),"")</f>
        <v>201848738100223 (заменен по гарантии на 20220501430000017)</v>
      </c>
      <c r="F13" s="1" t="str">
        <f>IFERROR(INDEX(База!D:D,$B13),"")</f>
        <v>Неклиновский</v>
      </c>
      <c r="K13" s="7"/>
      <c r="L13" s="7"/>
      <c r="M13" s="9"/>
      <c r="N13" s="7"/>
    </row>
    <row r="14" spans="1:17" x14ac:dyDescent="0.25">
      <c r="A14" s="19">
        <f>IF(((I$1=База!E14)+(I$1="Любой"))*((I$2=База!D14)+(I$2="Любой"))*((I$3=База!B14)+(I$3="Любой")),A13+1,A13)</f>
        <v>7</v>
      </c>
      <c r="B14" s="19">
        <f>MATCH(ROW(B10),A:A,)</f>
        <v>17</v>
      </c>
      <c r="C14" s="1">
        <f>IFERROR(INDEX(База!A:A,$B14),"")</f>
        <v>15</v>
      </c>
      <c r="D14" s="1" t="str">
        <f>IFERROR(INDEX(База!B:B,$B14),"")</f>
        <v>SMT</v>
      </c>
      <c r="E14" s="2" t="str">
        <f>IFERROR(INDEX(База!C:C,$B14),"")</f>
        <v>201848739100170 / 201848738100401</v>
      </c>
      <c r="F14" s="1" t="str">
        <f>IFERROR(INDEX(База!D:D,$B14),"")</f>
        <v>Неклиновский</v>
      </c>
      <c r="K14" s="7"/>
      <c r="L14" s="7"/>
      <c r="M14" s="9"/>
      <c r="N14" s="7"/>
    </row>
    <row r="15" spans="1:17" x14ac:dyDescent="0.25">
      <c r="A15" s="19">
        <f>IF(((I$1=База!E15)+(I$1="Любой"))*((I$2=База!D15)+(I$2="Любой"))*((I$3=База!B15)+(I$3="Любой")),A14+1,A14)</f>
        <v>8</v>
      </c>
      <c r="B15" s="19">
        <f>MATCH(ROW(B11),A:A,)</f>
        <v>19</v>
      </c>
      <c r="C15" s="1">
        <f>IFERROR(INDEX(База!A:A,$B15),"")</f>
        <v>17</v>
      </c>
      <c r="D15" s="1" t="str">
        <f>IFERROR(INDEX(База!B:B,$B15),"")</f>
        <v>SMT</v>
      </c>
      <c r="E15" s="2">
        <f>IFERROR(INDEX(База!C:C,$B15),"")</f>
        <v>201848738100221</v>
      </c>
      <c r="F15" s="1" t="str">
        <f>IFERROR(INDEX(База!D:D,$B15),"")</f>
        <v>Неклиновский</v>
      </c>
      <c r="K15" s="7"/>
      <c r="L15" s="7"/>
      <c r="M15" s="9"/>
      <c r="N15" s="7"/>
    </row>
    <row r="16" spans="1:17" x14ac:dyDescent="0.25">
      <c r="A16" s="19">
        <f>IF(((I$1=База!E16)+(I$1="Любой"))*((I$2=База!D16)+(I$2="Любой"))*((I$3=База!B16)+(I$3="Любой")),A15+1,A15)</f>
        <v>9</v>
      </c>
      <c r="B16" s="19">
        <f>MATCH(ROW(B12),A:A,)</f>
        <v>20</v>
      </c>
      <c r="C16" s="1">
        <f>IFERROR(INDEX(База!A:A,$B16),"")</f>
        <v>18</v>
      </c>
      <c r="D16" s="1" t="str">
        <f>IFERROR(INDEX(База!B:B,$B16),"")</f>
        <v>SMT</v>
      </c>
      <c r="E16" s="2">
        <f>IFERROR(INDEX(База!C:C,$B16),"")</f>
        <v>201848739100167</v>
      </c>
      <c r="F16" s="1" t="str">
        <f>IFERROR(INDEX(База!D:D,$B16),"")</f>
        <v>Неклиновский</v>
      </c>
      <c r="K16" s="7"/>
      <c r="L16" s="7"/>
      <c r="M16" s="9"/>
      <c r="N16" s="7"/>
    </row>
    <row r="17" spans="1:14" x14ac:dyDescent="0.25">
      <c r="A17" s="19">
        <f>IF(((I$1=База!E17)+(I$1="Любой"))*((I$2=База!D17)+(I$2="Любой"))*((I$3=База!B17)+(I$3="Любой")),A16+1,A16)</f>
        <v>10</v>
      </c>
      <c r="B17" s="19">
        <f>MATCH(ROW(B13),A:A,)</f>
        <v>25</v>
      </c>
      <c r="C17" s="1">
        <f>IFERROR(INDEX(База!A:A,$B17),"")</f>
        <v>23</v>
      </c>
      <c r="D17" s="1" t="str">
        <f>IFERROR(INDEX(База!B:B,$B17),"")</f>
        <v>SMT</v>
      </c>
      <c r="E17" s="2" t="str">
        <f>IFERROR(INDEX(База!C:C,$B17),"")</f>
        <v>201848738100460/
201847601100105</v>
      </c>
      <c r="F17" s="1" t="str">
        <f>IFERROR(INDEX(База!D:D,$B17),"")</f>
        <v>Чалтырский</v>
      </c>
      <c r="K17" s="7"/>
      <c r="L17" s="7"/>
      <c r="M17" s="8"/>
      <c r="N17" s="7"/>
    </row>
    <row r="18" spans="1:14" x14ac:dyDescent="0.25">
      <c r="A18" s="19">
        <f>IF(((I$1=База!E18)+(I$1="Любой"))*((I$2=База!D18)+(I$2="Любой"))*((I$3=База!B18)+(I$3="Любой")),A17+1,A17)</f>
        <v>10</v>
      </c>
      <c r="B18" s="19">
        <f>MATCH(ROW(B14),A:A,)</f>
        <v>27</v>
      </c>
      <c r="C18" s="1">
        <f>IFERROR(INDEX(База!A:A,$B18),"")</f>
        <v>25</v>
      </c>
      <c r="D18" s="1" t="str">
        <f>IFERROR(INDEX(База!B:B,$B18),"")</f>
        <v>РиМ</v>
      </c>
      <c r="E18" s="2" t="str">
        <f>IFERROR(INDEX(База!C:C,$B18),"")</f>
        <v>009124, 009125</v>
      </c>
      <c r="F18" s="1" t="str">
        <f>IFERROR(INDEX(База!D:D,$B18),"")</f>
        <v>Чалтырский</v>
      </c>
      <c r="K18" s="7"/>
      <c r="L18" s="7"/>
      <c r="M18" s="8"/>
      <c r="N18" s="7"/>
    </row>
    <row r="19" spans="1:14" x14ac:dyDescent="0.25">
      <c r="A19" s="19">
        <f>IF(((I$1=База!E19)+(I$1="Любой"))*((I$2=База!D19)+(I$2="Любой"))*((I$3=База!B19)+(I$3="Любой")),A18+1,A18)</f>
        <v>11</v>
      </c>
      <c r="B19" s="19">
        <f>MATCH(ROW(B15),A:A,)</f>
        <v>30</v>
      </c>
      <c r="C19" s="1">
        <f>IFERROR(INDEX(База!A:A,$B19),"")</f>
        <v>28</v>
      </c>
      <c r="D19" s="1" t="str">
        <f>IFERROR(INDEX(База!B:B,$B19),"")</f>
        <v>РиМ</v>
      </c>
      <c r="E19" s="2" t="str">
        <f>IFERROR(INDEX(База!C:C,$B19),"")</f>
        <v>009813, 009812</v>
      </c>
      <c r="F19" s="1" t="str">
        <f>IFERROR(INDEX(База!D:D,$B19),"")</f>
        <v>Куйбышевский</v>
      </c>
      <c r="K19" s="7"/>
      <c r="L19" s="7"/>
      <c r="M19" s="8"/>
      <c r="N19" s="7"/>
    </row>
    <row r="20" spans="1:14" x14ac:dyDescent="0.25">
      <c r="A20" s="19">
        <f>IF(((I$1=База!E20)+(I$1="Любой"))*((I$2=База!D20)+(I$2="Любой"))*((I$3=База!B20)+(I$3="Любой")),A19+1,A19)</f>
        <v>12</v>
      </c>
      <c r="B20" s="19">
        <f>MATCH(ROW(B16),A:A,)</f>
        <v>31</v>
      </c>
      <c r="C20" s="1">
        <f>IFERROR(INDEX(База!A:A,$B20),"")</f>
        <v>29</v>
      </c>
      <c r="D20" s="1" t="str">
        <f>IFERROR(INDEX(База!B:B,$B20),"")</f>
        <v>РиМ</v>
      </c>
      <c r="E20" s="2" t="str">
        <f>IFERROR(INDEX(База!C:C,$B20),"")</f>
        <v>010044, 010045</v>
      </c>
      <c r="F20" s="1" t="str">
        <f>IFERROR(INDEX(База!D:D,$B20),"")</f>
        <v>Куйбышевский</v>
      </c>
      <c r="K20" s="7"/>
      <c r="L20" s="7"/>
      <c r="M20" s="8"/>
      <c r="N20" s="7"/>
    </row>
    <row r="21" spans="1:14" x14ac:dyDescent="0.25">
      <c r="A21" s="19">
        <f>IF(((I$1=База!E21)+(I$1="Любой"))*((I$2=База!D21)+(I$2="Любой"))*((I$3=База!B21)+(I$3="Любой")),A20+1,A20)</f>
        <v>12</v>
      </c>
      <c r="B21" s="19">
        <f>MATCH(ROW(B17),A:A,)</f>
        <v>33</v>
      </c>
      <c r="C21" s="1">
        <f>IFERROR(INDEX(База!A:A,$B21),"")</f>
        <v>31</v>
      </c>
      <c r="D21" s="1" t="str">
        <f>IFERROR(INDEX(База!B:B,$B21),"")</f>
        <v>РиМ</v>
      </c>
      <c r="E21" s="2" t="str">
        <f>IFERROR(INDEX(База!C:C,$B21),"")</f>
        <v>009863, 009862</v>
      </c>
      <c r="F21" s="1" t="str">
        <f>IFERROR(INDEX(База!D:D,$B21),"")</f>
        <v>Таганрогский</v>
      </c>
      <c r="K21" s="7"/>
      <c r="L21" s="7"/>
      <c r="M21" s="8"/>
      <c r="N21" s="7"/>
    </row>
    <row r="22" spans="1:14" x14ac:dyDescent="0.25">
      <c r="A22" s="19">
        <f>IF(((I$1=База!E22)+(I$1="Любой"))*((I$2=База!D22)+(I$2="Любой"))*((I$3=База!B22)+(I$3="Любой")),A21+1,A21)</f>
        <v>12</v>
      </c>
      <c r="B22" s="19">
        <f>MATCH(ROW(B18),A:A,)</f>
        <v>36</v>
      </c>
      <c r="C22" s="1">
        <f>IFERROR(INDEX(База!A:A,$B22),"")</f>
        <v>34</v>
      </c>
      <c r="D22" s="1" t="str">
        <f>IFERROR(INDEX(База!B:B,$B22),"")</f>
        <v>РиМ</v>
      </c>
      <c r="E22" s="2" t="str">
        <f>IFERROR(INDEX(База!C:C,$B22),"")</f>
        <v>10001, 10000</v>
      </c>
      <c r="F22" s="1" t="str">
        <f>IFERROR(INDEX(База!D:D,$B22),"")</f>
        <v>Чалтырский</v>
      </c>
      <c r="K22" s="7"/>
      <c r="L22" s="7"/>
      <c r="M22" s="8"/>
      <c r="N22" s="7"/>
    </row>
    <row r="23" spans="1:14" x14ac:dyDescent="0.25">
      <c r="A23" s="19">
        <f>IF(((I$1=База!E23)+(I$1="Любой"))*((I$2=База!D23)+(I$2="Любой"))*((I$3=База!B23)+(I$3="Любой")),A22+1,A22)</f>
        <v>12</v>
      </c>
      <c r="B23" s="19">
        <f>MATCH(ROW(B19),A:A,)</f>
        <v>37</v>
      </c>
      <c r="C23" s="1">
        <f>IFERROR(INDEX(База!A:A,$B23),"")</f>
        <v>35</v>
      </c>
      <c r="D23" s="1" t="str">
        <f>IFERROR(INDEX(База!B:B,$B23),"")</f>
        <v>РиМ</v>
      </c>
      <c r="E23" s="2" t="str">
        <f>IFERROR(INDEX(База!C:C,$B23),"")</f>
        <v>008744, 008745</v>
      </c>
      <c r="F23" s="1" t="str">
        <f>IFERROR(INDEX(База!D:D,$B23),"")</f>
        <v>Чалтырский</v>
      </c>
      <c r="K23" s="7"/>
      <c r="L23" s="7"/>
      <c r="M23" s="8"/>
      <c r="N23" s="7"/>
    </row>
    <row r="24" spans="1:14" x14ac:dyDescent="0.25">
      <c r="A24" s="19">
        <f>IF(((I$1=База!E24)+(I$1="Любой"))*((I$2=База!D24)+(I$2="Любой"))*((I$3=База!B24)+(I$3="Любой")),A23+1,A23)</f>
        <v>12</v>
      </c>
      <c r="B24" s="19">
        <f>MATCH(ROW(B20),A:A,)</f>
        <v>39</v>
      </c>
      <c r="C24" s="1">
        <f>IFERROR(INDEX(База!A:A,$B24),"")</f>
        <v>37</v>
      </c>
      <c r="D24" s="1" t="str">
        <f>IFERROR(INDEX(База!B:B,$B24),"")</f>
        <v>РиМ</v>
      </c>
      <c r="E24" s="2" t="str">
        <f>IFERROR(INDEX(База!C:C,$B24),"")</f>
        <v>009767, 009766</v>
      </c>
      <c r="F24" s="1" t="str">
        <f>IFERROR(INDEX(База!D:D,$B24),"")</f>
        <v>Чалтырский</v>
      </c>
      <c r="K24" s="7"/>
      <c r="L24" s="7"/>
      <c r="M24" s="8"/>
      <c r="N24" s="7"/>
    </row>
    <row r="25" spans="1:14" x14ac:dyDescent="0.25">
      <c r="A25" s="19">
        <f>IF(((I$1=База!E25)+(I$1="Любой"))*((I$2=База!D25)+(I$2="Любой"))*((I$3=База!B25)+(I$3="Любой")),A24+1,A24)</f>
        <v>13</v>
      </c>
      <c r="B25" s="19" t="e">
        <f>MATCH(ROW(B21),A:A,)</f>
        <v>#N/A</v>
      </c>
      <c r="C25" s="1" t="str">
        <f>IFERROR(INDEX(База!A:A,$B25),"")</f>
        <v/>
      </c>
      <c r="D25" s="1" t="str">
        <f>IFERROR(INDEX(База!B:B,$B25),"")</f>
        <v/>
      </c>
      <c r="E25" s="2" t="str">
        <f>IFERROR(INDEX(База!C:C,$B25),"")</f>
        <v/>
      </c>
      <c r="F25" s="1" t="str">
        <f>IFERROR(INDEX(База!D:D,$B25),"")</f>
        <v/>
      </c>
      <c r="K25" s="7"/>
      <c r="L25" s="7"/>
      <c r="M25" s="8"/>
      <c r="N25" s="7"/>
    </row>
    <row r="26" spans="1:14" x14ac:dyDescent="0.25">
      <c r="A26" s="19">
        <f>IF(((I$1=База!E26)+(I$1="Любой"))*((I$2=База!D26)+(I$2="Любой"))*((I$3=База!B26)+(I$3="Любой")),A25+1,A25)</f>
        <v>13</v>
      </c>
      <c r="B26" s="19" t="e">
        <f>MATCH(ROW(B22),A:A,)</f>
        <v>#N/A</v>
      </c>
      <c r="E26" s="8"/>
      <c r="K26" s="7"/>
      <c r="L26" s="7"/>
      <c r="M26" s="8"/>
      <c r="N26" s="7"/>
    </row>
    <row r="27" spans="1:14" x14ac:dyDescent="0.25">
      <c r="A27" s="19">
        <f>IF(((I$1=База!E27)+(I$1="Любой"))*((I$2=База!D27)+(I$2="Любой"))*((I$3=База!B27)+(I$3="Любой")),A26+1,A26)</f>
        <v>14</v>
      </c>
      <c r="B27" s="19" t="e">
        <f>MATCH(ROW(B23),A:A,)</f>
        <v>#N/A</v>
      </c>
      <c r="E27" s="8"/>
      <c r="K27" s="7"/>
      <c r="L27" s="7"/>
      <c r="M27" s="8"/>
      <c r="N27" s="7"/>
    </row>
    <row r="28" spans="1:14" x14ac:dyDescent="0.25">
      <c r="A28" s="19">
        <f>IF(((I$1=База!E28)+(I$1="Любой"))*((I$2=База!D28)+(I$2="Любой"))*((I$3=База!B28)+(I$3="Любой")),A27+1,A27)</f>
        <v>14</v>
      </c>
      <c r="B28" s="19" t="e">
        <f>MATCH(ROW(B24),A:A,)</f>
        <v>#N/A</v>
      </c>
    </row>
    <row r="29" spans="1:14" x14ac:dyDescent="0.25">
      <c r="A29" s="19">
        <f>IF(((I$1=База!E29)+(I$1="Любой"))*((I$2=База!D29)+(I$2="Любой"))*((I$3=База!B29)+(I$3="Любой")),A28+1,A28)</f>
        <v>14</v>
      </c>
      <c r="B29" s="19" t="e">
        <f>MATCH(ROW(B25),A:A,)</f>
        <v>#N/A</v>
      </c>
    </row>
    <row r="30" spans="1:14" x14ac:dyDescent="0.25">
      <c r="A30" s="19">
        <f>IF(((I$1=База!E30)+(I$1="Любой"))*((I$2=База!D30)+(I$2="Любой"))*((I$3=База!B30)+(I$3="Любой")),A29+1,A29)</f>
        <v>15</v>
      </c>
      <c r="B30" s="19" t="e">
        <f>MATCH(ROW(B26),A:A,)</f>
        <v>#N/A</v>
      </c>
    </row>
    <row r="31" spans="1:14" x14ac:dyDescent="0.25">
      <c r="A31" s="19">
        <f>IF(((I$1=База!E31)+(I$1="Любой"))*((I$2=База!D31)+(I$2="Любой"))*((I$3=База!B31)+(I$3="Любой")),A30+1,A30)</f>
        <v>16</v>
      </c>
      <c r="B31" s="19" t="e">
        <f>MATCH(ROW(B27),A:A,)</f>
        <v>#N/A</v>
      </c>
    </row>
    <row r="32" spans="1:14" x14ac:dyDescent="0.25">
      <c r="A32" s="19">
        <f>IF(((I$1=База!E32)+(I$1="Любой"))*((I$2=База!D32)+(I$2="Любой"))*((I$3=База!B32)+(I$3="Любой")),A31+1,A31)</f>
        <v>16</v>
      </c>
      <c r="B32" s="19" t="e">
        <f>MATCH(ROW(B28),A:A,)</f>
        <v>#N/A</v>
      </c>
    </row>
    <row r="33" spans="1:2" x14ac:dyDescent="0.25">
      <c r="A33" s="19">
        <f>IF(((I$1=База!E33)+(I$1="Любой"))*((I$2=База!D33)+(I$2="Любой"))*((I$3=База!B33)+(I$3="Любой")),A32+1,A32)</f>
        <v>17</v>
      </c>
      <c r="B33" s="19" t="e">
        <f>MATCH(ROW(B29),A:A,)</f>
        <v>#N/A</v>
      </c>
    </row>
    <row r="34" spans="1:2" x14ac:dyDescent="0.25">
      <c r="A34" s="19">
        <f>IF(((I$1=База!E34)+(I$1="Любой"))*((I$2=База!D34)+(I$2="Любой"))*((I$3=База!B34)+(I$3="Любой")),A33+1,A33)</f>
        <v>17</v>
      </c>
      <c r="B34" s="19" t="e">
        <f>MATCH(ROW(B30),A:A,)</f>
        <v>#N/A</v>
      </c>
    </row>
    <row r="35" spans="1:2" x14ac:dyDescent="0.25">
      <c r="A35" s="19">
        <f>IF(((I$1=База!E35)+(I$1="Любой"))*((I$2=База!D35)+(I$2="Любой"))*((I$3=База!B35)+(I$3="Любой")),A34+1,A34)</f>
        <v>17</v>
      </c>
      <c r="B35" s="19" t="e">
        <f>MATCH(ROW(B31),A:A,)</f>
        <v>#N/A</v>
      </c>
    </row>
    <row r="36" spans="1:2" x14ac:dyDescent="0.25">
      <c r="A36" s="19">
        <f>IF(((I$1=База!E36)+(I$1="Любой"))*((I$2=База!D36)+(I$2="Любой"))*((I$3=База!B36)+(I$3="Любой")),A35+1,A35)</f>
        <v>18</v>
      </c>
      <c r="B36" s="19" t="e">
        <f>MATCH(ROW(B32),A:A,)</f>
        <v>#N/A</v>
      </c>
    </row>
    <row r="37" spans="1:2" x14ac:dyDescent="0.25">
      <c r="A37" s="19">
        <f>IF(((I$1=База!E37)+(I$1="Любой"))*((I$2=База!D37)+(I$2="Любой"))*((I$3=База!B37)+(I$3="Любой")),A36+1,A36)</f>
        <v>19</v>
      </c>
      <c r="B37" s="19" t="e">
        <f>MATCH(ROW(B33),A:A,)</f>
        <v>#N/A</v>
      </c>
    </row>
    <row r="38" spans="1:2" x14ac:dyDescent="0.25">
      <c r="A38" s="19">
        <f>IF(((I$1=База!E38)+(I$1="Любой"))*((I$2=База!D38)+(I$2="Любой"))*((I$3=База!B38)+(I$3="Любой")),A37+1,A37)</f>
        <v>19</v>
      </c>
      <c r="B38" s="19" t="e">
        <f>MATCH(ROW(B34),A:A,)</f>
        <v>#N/A</v>
      </c>
    </row>
    <row r="39" spans="1:2" x14ac:dyDescent="0.25">
      <c r="A39" s="19">
        <f>IF(((I$1=База!E39)+(I$1="Любой"))*((I$2=База!D39)+(I$2="Любой"))*((I$3=База!B39)+(I$3="Любой")),A38+1,A38)</f>
        <v>20</v>
      </c>
      <c r="B39" s="19" t="e">
        <f>MATCH(ROW(B35),A:A,)</f>
        <v>#N/A</v>
      </c>
    </row>
    <row r="40" spans="1:2" x14ac:dyDescent="0.25">
      <c r="A40" s="19">
        <f>IF(((I$1=База!E40)+(I$1="Любой"))*((I$2=База!D40)+(I$2="Любой"))*((I$3=База!B40)+(I$3="Любой")),A39+1,A39)</f>
        <v>20</v>
      </c>
      <c r="B40" s="19" t="e">
        <f>MATCH(ROW(B36),A:A,)</f>
        <v>#N/A</v>
      </c>
    </row>
    <row r="41" spans="1:2" x14ac:dyDescent="0.25">
      <c r="A41" s="19">
        <f>IF(((I$1=База!E41)+(I$1="Любой"))*((I$2=База!D41)+(I$2="Любой"))*((I$3=База!B41)+(I$3="Любой")),A40+1,A40)</f>
        <v>20</v>
      </c>
      <c r="B41" s="19" t="e">
        <f>MATCH(ROW(B37),A:A,)</f>
        <v>#N/A</v>
      </c>
    </row>
    <row r="42" spans="1:2" x14ac:dyDescent="0.25">
      <c r="A42" s="19">
        <f>IF(((I$1=База!E42)+(I$1="Любой"))*((I$2=База!D42)+(I$2="Любой"))*((I$3=База!B42)+(I$3="Любой")),A41+1,A41)</f>
        <v>20</v>
      </c>
      <c r="B42" s="19" t="e">
        <f>MATCH(ROW(B38),A:A,)</f>
        <v>#N/A</v>
      </c>
    </row>
    <row r="43" spans="1:2" x14ac:dyDescent="0.25">
      <c r="A43" s="19">
        <f>IF(((I$1=База!E43)+(I$1="Любой"))*((I$2=База!D43)+(I$2="Любой"))*((I$3=База!B43)+(I$3="Любой")),A42+1,A42)</f>
        <v>20</v>
      </c>
      <c r="B43" s="19" t="e">
        <f>MATCH(ROW(B39),A:A,)</f>
        <v>#N/A</v>
      </c>
    </row>
    <row r="44" spans="1:2" x14ac:dyDescent="0.25">
      <c r="A44" s="19">
        <f>IF(((I$1=База!E44)+(I$1="Любой"))*((I$2=База!D44)+(I$2="Любой"))*((I$3=База!B44)+(I$3="Любой")),A43+1,A43)</f>
        <v>20</v>
      </c>
      <c r="B44" s="19" t="e">
        <f>MATCH(ROW(B40),A:A,)</f>
        <v>#N/A</v>
      </c>
    </row>
    <row r="45" spans="1:2" x14ac:dyDescent="0.25">
      <c r="A45" s="19">
        <f>IF(((I$1=База!E45)+(I$1="Любой"))*((I$2=База!D45)+(I$2="Любой"))*((I$3=База!B45)+(I$3="Любой")),A44+1,A44)</f>
        <v>20</v>
      </c>
      <c r="B45" s="19" t="e">
        <f>MATCH(ROW(B41),A:A,)</f>
        <v>#N/A</v>
      </c>
    </row>
    <row r="46" spans="1:2" x14ac:dyDescent="0.25">
      <c r="A46" s="19">
        <f>IF(((I$1=База!E46)+(I$1="Любой"))*((I$2=База!D46)+(I$2="Любой"))*((I$3=База!B46)+(I$3="Любой")),A45+1,A45)</f>
        <v>20</v>
      </c>
      <c r="B46" s="19" t="e">
        <f>MATCH(ROW(B42),A:A,)</f>
        <v>#N/A</v>
      </c>
    </row>
    <row r="47" spans="1:2" x14ac:dyDescent="0.25">
      <c r="A47" s="19">
        <f>IF(((I$1=База!E47)+(I$1="Любой"))*((I$2=База!D47)+(I$2="Любой"))*((I$3=База!B47)+(I$3="Любой")),A46+1,A46)</f>
        <v>20</v>
      </c>
      <c r="B47" s="19" t="e">
        <f>MATCH(ROW(B43),A:A,)</f>
        <v>#N/A</v>
      </c>
    </row>
    <row r="48" spans="1:2" x14ac:dyDescent="0.25">
      <c r="A48" s="19">
        <f>IF(((I$1=База!E48)+(I$1="Любой"))*((I$2=База!D48)+(I$2="Любой"))*((I$3=База!B48)+(I$3="Любой")),A47+1,A47)</f>
        <v>20</v>
      </c>
      <c r="B48" s="19" t="e">
        <f>MATCH(ROW(B44),A:A,)</f>
        <v>#N/A</v>
      </c>
    </row>
    <row r="49" spans="1:2" x14ac:dyDescent="0.25">
      <c r="A49" s="19">
        <f>IF(((I$1=База!E49)+(I$1="Любой"))*((I$2=База!D49)+(I$2="Любой"))*((I$3=База!B49)+(I$3="Любой")),A48+1,A48)</f>
        <v>20</v>
      </c>
      <c r="B49" s="19" t="e">
        <f>MATCH(ROW(B45),A:A,)</f>
        <v>#N/A</v>
      </c>
    </row>
    <row r="50" spans="1:2" x14ac:dyDescent="0.25">
      <c r="A50" s="19">
        <f>IF(((I$1=База!E50)+(I$1="Любой"))*((I$2=База!D50)+(I$2="Любой"))*((I$3=База!B50)+(I$3="Любой")),A49+1,A49)</f>
        <v>20</v>
      </c>
      <c r="B50" s="19" t="e">
        <f>MATCH(ROW(B46),A:A,)</f>
        <v>#N/A</v>
      </c>
    </row>
    <row r="51" spans="1:2" x14ac:dyDescent="0.25">
      <c r="A51" s="19">
        <f>IF(((I$1=База!E51)+(I$1="Любой"))*((I$2=База!D51)+(I$2="Любой"))*((I$3=База!B51)+(I$3="Любой")),A50+1,A50)</f>
        <v>20</v>
      </c>
      <c r="B51" s="19" t="e">
        <f>MATCH(ROW(B47),A:A,)</f>
        <v>#N/A</v>
      </c>
    </row>
    <row r="52" spans="1:2" x14ac:dyDescent="0.25">
      <c r="A52" s="19">
        <f>IF(((I$1=База!E52)+(I$1="Любой"))*((I$2=База!D52)+(I$2="Любой"))*((I$3=База!B52)+(I$3="Любой")),A51+1,A51)</f>
        <v>20</v>
      </c>
      <c r="B52" s="19" t="e">
        <f>MATCH(ROW(B48),A:A,)</f>
        <v>#N/A</v>
      </c>
    </row>
    <row r="53" spans="1:2" x14ac:dyDescent="0.25">
      <c r="A53" s="19">
        <f>IF(((I$1=База!E53)+(I$1="Любой"))*((I$2=База!D53)+(I$2="Любой"))*((I$3=База!B53)+(I$3="Любой")),A52+1,A52)</f>
        <v>20</v>
      </c>
      <c r="B53" s="19" t="e">
        <f>MATCH(ROW(B49),A:A,)</f>
        <v>#N/A</v>
      </c>
    </row>
    <row r="54" spans="1:2" x14ac:dyDescent="0.25">
      <c r="A54" s="19">
        <f>IF(((I$1=База!E54)+(I$1="Любой"))*((I$2=База!D54)+(I$2="Любой"))*((I$3=База!B54)+(I$3="Любой")),A53+1,A53)</f>
        <v>20</v>
      </c>
      <c r="B54" s="19" t="e">
        <f>MATCH(ROW(B50),A:A,)</f>
        <v>#N/A</v>
      </c>
    </row>
    <row r="55" spans="1:2" x14ac:dyDescent="0.25">
      <c r="A55" s="19">
        <f>IF(((I$1=База!E55)+(I$1="Любой"))*((I$2=База!D55)+(I$2="Любой"))*((I$3=База!B55)+(I$3="Любой")),A54+1,A54)</f>
        <v>20</v>
      </c>
      <c r="B55" s="19" t="e">
        <f>MATCH(ROW(B51),A:A,)</f>
        <v>#N/A</v>
      </c>
    </row>
    <row r="56" spans="1:2" x14ac:dyDescent="0.25">
      <c r="A56" s="19">
        <f>IF(((I$1=База!E56)+(I$1="Любой"))*((I$2=База!D56)+(I$2="Любой"))*((I$3=База!B56)+(I$3="Любой")),A55+1,A55)</f>
        <v>20</v>
      </c>
      <c r="B56" s="19" t="e">
        <f>MATCH(ROW(B52),A:A,)</f>
        <v>#N/A</v>
      </c>
    </row>
    <row r="57" spans="1:2" x14ac:dyDescent="0.25">
      <c r="A57" s="19">
        <f>IF(((I$1=База!E57)+(I$1="Любой"))*((I$2=База!D57)+(I$2="Любой"))*((I$3=База!B57)+(I$3="Любой")),A56+1,A56)</f>
        <v>20</v>
      </c>
      <c r="B57" s="19" t="e">
        <f>MATCH(ROW(B53),A:A,)</f>
        <v>#N/A</v>
      </c>
    </row>
    <row r="58" spans="1:2" x14ac:dyDescent="0.25">
      <c r="A58" s="19">
        <f>IF(((I$1=База!E58)+(I$1="Любой"))*((I$2=База!D58)+(I$2="Любой"))*((I$3=База!B58)+(I$3="Любой")),A57+1,A57)</f>
        <v>20</v>
      </c>
      <c r="B58" s="19" t="e">
        <f>MATCH(ROW(B54),A:A,)</f>
        <v>#N/A</v>
      </c>
    </row>
    <row r="59" spans="1:2" x14ac:dyDescent="0.25">
      <c r="A59" s="19">
        <f>IF(((I$1=База!E59)+(I$1="Любой"))*((I$2=База!D59)+(I$2="Любой"))*((I$3=База!B59)+(I$3="Любой")),A58+1,A58)</f>
        <v>20</v>
      </c>
      <c r="B59" s="19" t="e">
        <f>MATCH(ROW(B55),A:A,)</f>
        <v>#N/A</v>
      </c>
    </row>
    <row r="60" spans="1:2" x14ac:dyDescent="0.25">
      <c r="A60" s="19">
        <f>IF(((I$1=База!E60)+(I$1="Любой"))*((I$2=База!D60)+(I$2="Любой"))*((I$3=База!B60)+(I$3="Любой")),A59+1,A59)</f>
        <v>20</v>
      </c>
      <c r="B60" s="19" t="e">
        <f>MATCH(ROW(B56),A:A,)</f>
        <v>#N/A</v>
      </c>
    </row>
    <row r="61" spans="1:2" x14ac:dyDescent="0.25">
      <c r="A61" s="19">
        <f>IF(((I$1=База!E61)+(I$1="Любой"))*((I$2=База!D61)+(I$2="Любой"))*((I$3=База!B61)+(I$3="Любой")),A60+1,A60)</f>
        <v>20</v>
      </c>
      <c r="B61" s="19" t="e">
        <f>MATCH(ROW(B57),A:A,)</f>
        <v>#N/A</v>
      </c>
    </row>
    <row r="62" spans="1:2" x14ac:dyDescent="0.25">
      <c r="A62" s="19">
        <f>IF(((I$1=База!E62)+(I$1="Любой"))*((I$2=База!D62)+(I$2="Любой"))*((I$3=База!B62)+(I$3="Любой")),A61+1,A61)</f>
        <v>20</v>
      </c>
      <c r="B62" s="19" t="e">
        <f>MATCH(ROW(B58),A:A,)</f>
        <v>#N/A</v>
      </c>
    </row>
    <row r="63" spans="1:2" x14ac:dyDescent="0.25">
      <c r="A63" s="19">
        <f>IF(((I$1=База!E63)+(I$1="Любой"))*((I$2=База!D63)+(I$2="Любой"))*((I$3=База!B63)+(I$3="Любой")),A62+1,A62)</f>
        <v>20</v>
      </c>
      <c r="B63" s="19" t="e">
        <f>MATCH(ROW(B59),A:A,)</f>
        <v>#N/A</v>
      </c>
    </row>
    <row r="64" spans="1:2" x14ac:dyDescent="0.25">
      <c r="A64" s="19">
        <f>IF(((I$1=База!E64)+(I$1="Любой"))*((I$2=База!D64)+(I$2="Любой"))*((I$3=База!B64)+(I$3="Любой")),A63+1,A63)</f>
        <v>20</v>
      </c>
      <c r="B64" s="19" t="e">
        <f>MATCH(ROW(B60),A:A,)</f>
        <v>#N/A</v>
      </c>
    </row>
    <row r="65" spans="1:2" x14ac:dyDescent="0.25">
      <c r="A65" s="19">
        <f>IF(((I$1=База!E65)+(I$1="Любой"))*((I$2=База!D65)+(I$2="Любой"))*((I$3=База!B65)+(I$3="Любой")),A64+1,A64)</f>
        <v>20</v>
      </c>
      <c r="B65" s="19" t="e">
        <f>MATCH(ROW(B61),A:A,)</f>
        <v>#N/A</v>
      </c>
    </row>
    <row r="66" spans="1:2" x14ac:dyDescent="0.25">
      <c r="A66" s="19">
        <f>IF(((I$1=База!E66)+(I$1="Любой"))*((I$2=База!D66)+(I$2="Любой"))*((I$3=База!B66)+(I$3="Любой")),A65+1,A65)</f>
        <v>20</v>
      </c>
      <c r="B66" s="19" t="e">
        <f>MATCH(ROW(B62),A:A,)</f>
        <v>#N/A</v>
      </c>
    </row>
    <row r="67" spans="1:2" x14ac:dyDescent="0.25">
      <c r="A67" s="19">
        <f>IF(((I$1=База!E67)+(I$1="Любой"))*((I$2=База!D67)+(I$2="Любой"))*((I$3=База!B67)+(I$3="Любой")),A66+1,A66)</f>
        <v>20</v>
      </c>
      <c r="B67" s="19" t="e">
        <f>MATCH(ROW(B63),A:A,)</f>
        <v>#N/A</v>
      </c>
    </row>
    <row r="68" spans="1:2" x14ac:dyDescent="0.25">
      <c r="A68" s="19">
        <f>IF(((I$1=База!E68)+(I$1="Любой"))*((I$2=База!D68)+(I$2="Любой"))*((I$3=База!B68)+(I$3="Любой")),A67+1,A67)</f>
        <v>20</v>
      </c>
      <c r="B68" s="19" t="e">
        <f>MATCH(ROW(B64),A:A,)</f>
        <v>#N/A</v>
      </c>
    </row>
    <row r="69" spans="1:2" x14ac:dyDescent="0.25">
      <c r="A69" s="19">
        <f>IF(((I$1=База!E69)+(I$1="Любой"))*((I$2=База!D69)+(I$2="Любой"))*((I$3=База!B69)+(I$3="Любой")),A68+1,A68)</f>
        <v>20</v>
      </c>
      <c r="B69" s="19" t="e">
        <f>MATCH(ROW(B65),A:A,)</f>
        <v>#N/A</v>
      </c>
    </row>
    <row r="70" spans="1:2" x14ac:dyDescent="0.25">
      <c r="A70" s="19">
        <f>IF(((I$1=База!E70)+(I$1="Любой"))*((I$2=База!D70)+(I$2="Любой"))*((I$3=База!B70)+(I$3="Любой")),A69+1,A69)</f>
        <v>20</v>
      </c>
      <c r="B70" s="19" t="e">
        <f>MATCH(ROW(B66),A:A,)</f>
        <v>#N/A</v>
      </c>
    </row>
    <row r="71" spans="1:2" x14ac:dyDescent="0.25">
      <c r="A71" s="19">
        <f>IF(((I$1=База!E71)+(I$1="Любой"))*((I$2=База!D71)+(I$2="Любой"))*((I$3=База!B71)+(I$3="Любой")),A70+1,A70)</f>
        <v>20</v>
      </c>
      <c r="B71" s="19" t="e">
        <f>MATCH(ROW(B67),A:A,)</f>
        <v>#N/A</v>
      </c>
    </row>
    <row r="72" spans="1:2" x14ac:dyDescent="0.25">
      <c r="A72" s="19">
        <f>IF(((I$1=База!E72)+(I$1="Любой"))*((I$2=База!D72)+(I$2="Любой"))*((I$3=База!B72)+(I$3="Любой")),A71+1,A71)</f>
        <v>20</v>
      </c>
      <c r="B72" s="19" t="e">
        <f>MATCH(ROW(B68),A:A,)</f>
        <v>#N/A</v>
      </c>
    </row>
    <row r="73" spans="1:2" x14ac:dyDescent="0.25">
      <c r="A73" s="19">
        <f>IF(((I$1=База!E73)+(I$1="Любой"))*((I$2=База!D73)+(I$2="Любой"))*((I$3=База!B73)+(I$3="Любой")),A72+1,A72)</f>
        <v>20</v>
      </c>
      <c r="B73" s="19" t="e">
        <f>MATCH(ROW(B69),A:A,)</f>
        <v>#N/A</v>
      </c>
    </row>
    <row r="74" spans="1:2" x14ac:dyDescent="0.25">
      <c r="A74" s="19">
        <f>IF(((I$1=База!E74)+(I$1="Любой"))*((I$2=База!D74)+(I$2="Любой"))*((I$3=База!B74)+(I$3="Любой")),A73+1,A73)</f>
        <v>20</v>
      </c>
      <c r="B74" s="19" t="e">
        <f>MATCH(ROW(B70),A:A,)</f>
        <v>#N/A</v>
      </c>
    </row>
    <row r="75" spans="1:2" x14ac:dyDescent="0.25">
      <c r="A75" s="19">
        <f>IF(((I$1=База!E75)+(I$1="Любой"))*((I$2=База!D75)+(I$2="Любой"))*((I$3=База!B75)+(I$3="Любой")),A74+1,A74)</f>
        <v>20</v>
      </c>
      <c r="B75" s="19" t="e">
        <f>MATCH(ROW(B71),A:A,)</f>
        <v>#N/A</v>
      </c>
    </row>
    <row r="76" spans="1:2" x14ac:dyDescent="0.25">
      <c r="A76" s="19">
        <f>IF(((I$1=База!E76)+(I$1="Любой"))*((I$2=База!D76)+(I$2="Любой"))*((I$3=База!B76)+(I$3="Любой")),A75+1,A75)</f>
        <v>20</v>
      </c>
      <c r="B76" s="19" t="e">
        <f>MATCH(ROW(B72),A:A,)</f>
        <v>#N/A</v>
      </c>
    </row>
    <row r="77" spans="1:2" x14ac:dyDescent="0.25">
      <c r="A77" s="19">
        <f>IF(((I$1=База!E77)+(I$1="Любой"))*((I$2=База!D77)+(I$2="Любой"))*((I$3=База!B77)+(I$3="Любой")),A76+1,A76)</f>
        <v>20</v>
      </c>
      <c r="B77" s="19" t="e">
        <f>MATCH(ROW(B73),A:A,)</f>
        <v>#N/A</v>
      </c>
    </row>
    <row r="78" spans="1:2" x14ac:dyDescent="0.25">
      <c r="A78" s="19">
        <f>IF(((I$1=База!E78)+(I$1="Любой"))*((I$2=База!D78)+(I$2="Любой"))*((I$3=База!B78)+(I$3="Любой")),A77+1,A77)</f>
        <v>20</v>
      </c>
      <c r="B78" s="19" t="e">
        <f>MATCH(ROW(B74),A:A,)</f>
        <v>#N/A</v>
      </c>
    </row>
    <row r="79" spans="1:2" x14ac:dyDescent="0.25">
      <c r="A79" s="19">
        <f>IF(((I$1=База!E79)+(I$1="Любой"))*((I$2=База!D79)+(I$2="Любой"))*((I$3=База!B79)+(I$3="Любой")),A78+1,A78)</f>
        <v>20</v>
      </c>
      <c r="B79" s="19" t="e">
        <f>MATCH(ROW(B75),A:A,)</f>
        <v>#N/A</v>
      </c>
    </row>
    <row r="80" spans="1:2" x14ac:dyDescent="0.25">
      <c r="A80" s="19">
        <f>IF(((I$1=База!E80)+(I$1="Любой"))*((I$2=База!D80)+(I$2="Любой"))*((I$3=База!B80)+(I$3="Любой")),A79+1,A79)</f>
        <v>20</v>
      </c>
      <c r="B80" s="19" t="e">
        <f>MATCH(ROW(B76),A:A,)</f>
        <v>#N/A</v>
      </c>
    </row>
    <row r="81" spans="1:2" x14ac:dyDescent="0.25">
      <c r="A81" s="19">
        <f>IF(((I$1=База!E81)+(I$1="Любой"))*((I$2=База!D81)+(I$2="Любой"))*((I$3=База!B81)+(I$3="Любой")),A80+1,A80)</f>
        <v>20</v>
      </c>
      <c r="B81" s="19" t="e">
        <f>MATCH(ROW(B77),A:A,)</f>
        <v>#N/A</v>
      </c>
    </row>
    <row r="82" spans="1:2" x14ac:dyDescent="0.25">
      <c r="A82" s="19">
        <f>IF(((I$1=База!E82)+(I$1="Любой"))*((I$2=База!D82)+(I$2="Любой"))*((I$3=База!B82)+(I$3="Любой")),A81+1,A81)</f>
        <v>20</v>
      </c>
      <c r="B82" s="19" t="e">
        <f>MATCH(ROW(B78),A:A,)</f>
        <v>#N/A</v>
      </c>
    </row>
    <row r="83" spans="1:2" x14ac:dyDescent="0.25">
      <c r="A83" s="19">
        <f>IF(((I$1=База!E83)+(I$1="Любой"))*((I$2=База!D83)+(I$2="Любой"))*((I$3=База!B83)+(I$3="Любой")),A82+1,A82)</f>
        <v>20</v>
      </c>
      <c r="B83" s="19" t="e">
        <f>MATCH(ROW(B79),A:A,)</f>
        <v>#N/A</v>
      </c>
    </row>
    <row r="84" spans="1:2" x14ac:dyDescent="0.25">
      <c r="A84" s="19">
        <f>IF(((I$1=База!E84)+(I$1="Любой"))*((I$2=База!D84)+(I$2="Любой"))*((I$3=База!B84)+(I$3="Любой")),A83+1,A83)</f>
        <v>20</v>
      </c>
      <c r="B84" s="19" t="e">
        <f>MATCH(ROW(B80),A:A,)</f>
        <v>#N/A</v>
      </c>
    </row>
    <row r="85" spans="1:2" x14ac:dyDescent="0.25">
      <c r="A85" s="19">
        <f>IF(((I$1=База!E85)+(I$1="Любой"))*((I$2=База!D85)+(I$2="Любой"))*((I$3=База!B85)+(I$3="Любой")),A84+1,A84)</f>
        <v>20</v>
      </c>
      <c r="B85" s="19" t="e">
        <f>MATCH(ROW(B81),A:A,)</f>
        <v>#N/A</v>
      </c>
    </row>
    <row r="86" spans="1:2" x14ac:dyDescent="0.25">
      <c r="A86" s="19">
        <f>IF(((I$1=База!E86)+(I$1="Любой"))*((I$2=База!D86)+(I$2="Любой"))*((I$3=База!B86)+(I$3="Любой")),A85+1,A85)</f>
        <v>20</v>
      </c>
      <c r="B86" s="19" t="e">
        <f>MATCH(ROW(B82),A:A,)</f>
        <v>#N/A</v>
      </c>
    </row>
    <row r="87" spans="1:2" x14ac:dyDescent="0.25">
      <c r="A87" s="19">
        <f>IF(((I$1=База!E87)+(I$1="Любой"))*((I$2=База!D87)+(I$2="Любой"))*((I$3=База!B87)+(I$3="Любой")),A86+1,A86)</f>
        <v>20</v>
      </c>
      <c r="B87" s="19" t="e">
        <f>MATCH(ROW(B83),A:A,)</f>
        <v>#N/A</v>
      </c>
    </row>
    <row r="88" spans="1:2" x14ac:dyDescent="0.25">
      <c r="A88" s="19">
        <f>IF(((I$1=База!E88)+(I$1="Любой"))*((I$2=База!D88)+(I$2="Любой"))*((I$3=База!B88)+(I$3="Любой")),A87+1,A87)</f>
        <v>20</v>
      </c>
      <c r="B88" s="19" t="e">
        <f>MATCH(ROW(B84),A:A,)</f>
        <v>#N/A</v>
      </c>
    </row>
    <row r="89" spans="1:2" x14ac:dyDescent="0.25">
      <c r="A89" s="19">
        <f>IF(((I$1=База!E89)+(I$1="Любой"))*((I$2=База!D89)+(I$2="Любой"))*((I$3=База!B89)+(I$3="Любой")),A88+1,A88)</f>
        <v>20</v>
      </c>
      <c r="B89" s="19" t="e">
        <f>MATCH(ROW(B85),A:A,)</f>
        <v>#N/A</v>
      </c>
    </row>
    <row r="90" spans="1:2" x14ac:dyDescent="0.25">
      <c r="A90" s="19">
        <f>IF(((I$1=База!E90)+(I$1="Любой"))*((I$2=База!D90)+(I$2="Любой"))*((I$3=База!B90)+(I$3="Любой")),A89+1,A89)</f>
        <v>20</v>
      </c>
      <c r="B90" s="19" t="e">
        <f>MATCH(ROW(B86),A:A,)</f>
        <v>#N/A</v>
      </c>
    </row>
    <row r="91" spans="1:2" x14ac:dyDescent="0.25">
      <c r="A91" s="19">
        <f>IF(((I$1=База!E91)+(I$1="Любой"))*((I$2=База!D91)+(I$2="Любой"))*((I$3=База!B91)+(I$3="Любой")),A90+1,A90)</f>
        <v>20</v>
      </c>
      <c r="B91" s="19" t="e">
        <f>MATCH(ROW(B87),A:A,)</f>
        <v>#N/A</v>
      </c>
    </row>
    <row r="92" spans="1:2" x14ac:dyDescent="0.25">
      <c r="A92" s="19">
        <f>IF(((I$1=База!E92)+(I$1="Любой"))*((I$2=База!D92)+(I$2="Любой"))*((I$3=База!B92)+(I$3="Любой")),A91+1,A91)</f>
        <v>20</v>
      </c>
      <c r="B92" s="19" t="e">
        <f>MATCH(ROW(B88),A:A,)</f>
        <v>#N/A</v>
      </c>
    </row>
    <row r="93" spans="1:2" x14ac:dyDescent="0.25">
      <c r="A93" s="19">
        <f>IF(((I$1=База!E93)+(I$1="Любой"))*((I$2=База!D93)+(I$2="Любой"))*((I$3=База!B93)+(I$3="Любой")),A92+1,A92)</f>
        <v>20</v>
      </c>
      <c r="B93" s="19" t="e">
        <f>MATCH(ROW(B89),A:A,)</f>
        <v>#N/A</v>
      </c>
    </row>
    <row r="94" spans="1:2" x14ac:dyDescent="0.25">
      <c r="A94" s="19">
        <f>IF(((I$1=База!E94)+(I$1="Любой"))*((I$2=База!D94)+(I$2="Любой"))*((I$3=База!B94)+(I$3="Любой")),A93+1,A93)</f>
        <v>20</v>
      </c>
      <c r="B94" s="19" t="e">
        <f>MATCH(ROW(B90),A:A,)</f>
        <v>#N/A</v>
      </c>
    </row>
    <row r="95" spans="1:2" x14ac:dyDescent="0.25">
      <c r="A95" s="19">
        <f>IF(((I$1=База!E95)+(I$1="Любой"))*((I$2=База!D95)+(I$2="Любой"))*((I$3=База!B95)+(I$3="Любой")),A94+1,A94)</f>
        <v>20</v>
      </c>
      <c r="B95" s="19" t="e">
        <f>MATCH(ROW(B91),A:A,)</f>
        <v>#N/A</v>
      </c>
    </row>
    <row r="96" spans="1:2" x14ac:dyDescent="0.25">
      <c r="A96" s="19">
        <f>IF(((I$1=База!E96)+(I$1="Любой"))*((I$2=База!D96)+(I$2="Любой"))*((I$3=База!B96)+(I$3="Любой")),A95+1,A95)</f>
        <v>20</v>
      </c>
      <c r="B96" s="19" t="e">
        <f>MATCH(ROW(B92),A:A,)</f>
        <v>#N/A</v>
      </c>
    </row>
    <row r="97" spans="1:2" x14ac:dyDescent="0.25">
      <c r="A97" s="19">
        <f>IF(((I$1=База!E97)+(I$1="Любой"))*((I$2=База!D97)+(I$2="Любой"))*((I$3=База!B97)+(I$3="Любой")),A96+1,A96)</f>
        <v>20</v>
      </c>
      <c r="B97" s="19" t="e">
        <f>MATCH(ROW(B93),A:A,)</f>
        <v>#N/A</v>
      </c>
    </row>
    <row r="98" spans="1:2" x14ac:dyDescent="0.25">
      <c r="A98" s="19">
        <f>IF(((I$1=База!E98)+(I$1="Любой"))*((I$2=База!D98)+(I$2="Любой"))*((I$3=База!B98)+(I$3="Любой")),A97+1,A97)</f>
        <v>20</v>
      </c>
      <c r="B98" s="19" t="e">
        <f>MATCH(ROW(B94),A:A,)</f>
        <v>#N/A</v>
      </c>
    </row>
    <row r="99" spans="1:2" x14ac:dyDescent="0.25">
      <c r="A99" s="19">
        <f>IF(((I$1=База!E99)+(I$1="Любой"))*((I$2=База!D99)+(I$2="Любой"))*((I$3=База!B99)+(I$3="Любой")),A98+1,A98)</f>
        <v>20</v>
      </c>
      <c r="B99" s="19" t="e">
        <f>MATCH(ROW(B95),A:A,)</f>
        <v>#N/A</v>
      </c>
    </row>
    <row r="100" spans="1:2" x14ac:dyDescent="0.25">
      <c r="A100" s="19">
        <f>IF(((I$1=База!E100)+(I$1="Любой"))*((I$2=База!D100)+(I$2="Любой"))*((I$3=База!B100)+(I$3="Любой")),A99+1,A99)</f>
        <v>20</v>
      </c>
      <c r="B100" s="19" t="e">
        <f>MATCH(ROW(B96),A:A,)</f>
        <v>#N/A</v>
      </c>
    </row>
    <row r="101" spans="1:2" x14ac:dyDescent="0.25">
      <c r="A101" s="19">
        <f>IF(((I$1=База!E101)+(I$1="Любой"))*((I$2=База!D101)+(I$2="Любой"))*((I$3=База!B101)+(I$3="Любой")),A100+1,A100)</f>
        <v>20</v>
      </c>
      <c r="B101" s="19" t="e">
        <f>MATCH(ROW(B97),A:A,)</f>
        <v>#N/A</v>
      </c>
    </row>
    <row r="102" spans="1:2" x14ac:dyDescent="0.25">
      <c r="A102" s="19">
        <f>IF(((I$1=База!E102)+(I$1="Любой"))*((I$2=База!D102)+(I$2="Любой"))*((I$3=База!B102)+(I$3="Любой")),A101+1,A101)</f>
        <v>20</v>
      </c>
      <c r="B102" s="19" t="e">
        <f>MATCH(ROW(B98),A:A,)</f>
        <v>#N/A</v>
      </c>
    </row>
    <row r="103" spans="1:2" x14ac:dyDescent="0.25">
      <c r="A103" s="19">
        <f>IF(((I$1=База!E103)+(I$1="Любой"))*((I$2=База!D103)+(I$2="Любой"))*((I$3=База!B103)+(I$3="Любой")),A102+1,A102)</f>
        <v>20</v>
      </c>
      <c r="B103" s="19" t="e">
        <f>MATCH(ROW(B99),A:A,)</f>
        <v>#N/A</v>
      </c>
    </row>
    <row r="104" spans="1:2" x14ac:dyDescent="0.25">
      <c r="A104" s="19">
        <f>IF(((I$1=База!E104)+(I$1="Любой"))*((I$2=База!D104)+(I$2="Любой"))*((I$3=База!B104)+(I$3="Любой")),A103+1,A103)</f>
        <v>20</v>
      </c>
      <c r="B104" s="19" t="e">
        <f>MATCH(ROW(B100),A:A,)</f>
        <v>#N/A</v>
      </c>
    </row>
    <row r="105" spans="1:2" x14ac:dyDescent="0.25">
      <c r="A105" s="19">
        <f>IF(((I$1=База!E105)+(I$1="Любой"))*((I$2=База!D105)+(I$2="Любой"))*((I$3=База!B105)+(I$3="Любой")),A104+1,A104)</f>
        <v>20</v>
      </c>
      <c r="B105" s="19" t="e">
        <f>MATCH(ROW(B101),A:A,)</f>
        <v>#N/A</v>
      </c>
    </row>
    <row r="106" spans="1:2" x14ac:dyDescent="0.25">
      <c r="A106" s="19">
        <f>IF(((I$1=База!E106)+(I$1="Любой"))*((I$2=База!D106)+(I$2="Любой"))*((I$3=База!B106)+(I$3="Любой")),A105+1,A105)</f>
        <v>20</v>
      </c>
      <c r="B106" s="19" t="e">
        <f>MATCH(ROW(B102),A:A,)</f>
        <v>#N/A</v>
      </c>
    </row>
    <row r="107" spans="1:2" x14ac:dyDescent="0.25">
      <c r="A107" s="19">
        <f>IF(((I$1=База!E107)+(I$1="Любой"))*((I$2=База!D107)+(I$2="Любой"))*((I$3=База!B107)+(I$3="Любой")),A106+1,A106)</f>
        <v>20</v>
      </c>
      <c r="B107" s="19" t="e">
        <f>MATCH(ROW(B103),A:A,)</f>
        <v>#N/A</v>
      </c>
    </row>
    <row r="108" spans="1:2" x14ac:dyDescent="0.25">
      <c r="A108" s="19">
        <f>IF(((I$1=База!E108)+(I$1="Любой"))*((I$2=База!D108)+(I$2="Любой"))*((I$3=База!B108)+(I$3="Любой")),A107+1,A107)</f>
        <v>20</v>
      </c>
      <c r="B108" s="19" t="e">
        <f>MATCH(ROW(B104),A:A,)</f>
        <v>#N/A</v>
      </c>
    </row>
    <row r="109" spans="1:2" x14ac:dyDescent="0.25">
      <c r="A109" s="19">
        <f>IF(((I$1=База!E109)+(I$1="Любой"))*((I$2=База!D109)+(I$2="Любой"))*((I$3=База!B109)+(I$3="Любой")),A108+1,A108)</f>
        <v>20</v>
      </c>
      <c r="B109" s="19" t="e">
        <f>MATCH(ROW(B105),A:A,)</f>
        <v>#N/A</v>
      </c>
    </row>
    <row r="110" spans="1:2" x14ac:dyDescent="0.25">
      <c r="A110" s="19">
        <f>IF(((I$1=База!E110)+(I$1="Любой"))*((I$2=База!D110)+(I$2="Любой"))*((I$3=База!B110)+(I$3="Любой")),A109+1,A109)</f>
        <v>20</v>
      </c>
      <c r="B110" s="19" t="e">
        <f>MATCH(ROW(B106),A:A,)</f>
        <v>#N/A</v>
      </c>
    </row>
    <row r="111" spans="1:2" x14ac:dyDescent="0.25">
      <c r="A111" s="19">
        <f>IF(((I$1=База!E111)+(I$1="Любой"))*((I$2=База!D111)+(I$2="Любой"))*((I$3=База!B111)+(I$3="Любой")),A110+1,A110)</f>
        <v>20</v>
      </c>
      <c r="B111" s="19" t="e">
        <f>MATCH(ROW(B107),A:A,)</f>
        <v>#N/A</v>
      </c>
    </row>
    <row r="112" spans="1:2" x14ac:dyDescent="0.25">
      <c r="A112" s="19">
        <f>IF(((I$1=База!E112)+(I$1="Любой"))*((I$2=База!D112)+(I$2="Любой"))*((I$3=База!B112)+(I$3="Любой")),A111+1,A111)</f>
        <v>20</v>
      </c>
      <c r="B112" s="19" t="e">
        <f>MATCH(ROW(B108),A:A,)</f>
        <v>#N/A</v>
      </c>
    </row>
    <row r="113" spans="1:2" x14ac:dyDescent="0.25">
      <c r="A113" s="19">
        <f>IF(((I$1=База!E113)+(I$1="Любой"))*((I$2=База!D113)+(I$2="Любой"))*((I$3=База!B113)+(I$3="Любой")),A112+1,A112)</f>
        <v>20</v>
      </c>
      <c r="B113" s="19" t="e">
        <f>MATCH(ROW(B109),A:A,)</f>
        <v>#N/A</v>
      </c>
    </row>
    <row r="114" spans="1:2" x14ac:dyDescent="0.25">
      <c r="A114" s="19">
        <f>IF(((I$1=База!E114)+(I$1="Любой"))*((I$2=База!D114)+(I$2="Любой"))*((I$3=База!B114)+(I$3="Любой")),A113+1,A113)</f>
        <v>20</v>
      </c>
      <c r="B114" s="19" t="e">
        <f>MATCH(ROW(B110),A:A,)</f>
        <v>#N/A</v>
      </c>
    </row>
    <row r="115" spans="1:2" x14ac:dyDescent="0.25">
      <c r="A115" s="19">
        <f>IF(((I$1=База!E115)+(I$1="Любой"))*((I$2=База!D115)+(I$2="Любой"))*((I$3=База!B115)+(I$3="Любой")),A114+1,A114)</f>
        <v>20</v>
      </c>
      <c r="B115" s="19" t="e">
        <f>MATCH(ROW(B111),A:A,)</f>
        <v>#N/A</v>
      </c>
    </row>
    <row r="116" spans="1:2" x14ac:dyDescent="0.25">
      <c r="A116" s="19">
        <f>IF(((I$1=База!E116)+(I$1="Любой"))*((I$2=База!D116)+(I$2="Любой"))*((I$3=База!B116)+(I$3="Любой")),A115+1,A115)</f>
        <v>20</v>
      </c>
      <c r="B116" s="19" t="e">
        <f>MATCH(ROW(B112),A:A,)</f>
        <v>#N/A</v>
      </c>
    </row>
    <row r="117" spans="1:2" x14ac:dyDescent="0.25">
      <c r="A117" s="19">
        <f>IF(((I$1=База!E117)+(I$1="Любой"))*((I$2=База!D117)+(I$2="Любой"))*((I$3=База!B117)+(I$3="Любой")),A116+1,A116)</f>
        <v>20</v>
      </c>
      <c r="B117" s="19" t="e">
        <f>MATCH(ROW(B113),A:A,)</f>
        <v>#N/A</v>
      </c>
    </row>
    <row r="118" spans="1:2" x14ac:dyDescent="0.25">
      <c r="A118" s="19">
        <f>IF(((I$1=База!E118)+(I$1="Любой"))*((I$2=База!D118)+(I$2="Любой"))*((I$3=База!B118)+(I$3="Любой")),A117+1,A117)</f>
        <v>20</v>
      </c>
      <c r="B118" s="19" t="e">
        <f>MATCH(ROW(B114),A:A,)</f>
        <v>#N/A</v>
      </c>
    </row>
    <row r="119" spans="1:2" x14ac:dyDescent="0.25">
      <c r="A119" s="19">
        <f>IF(((I$1=База!E119)+(I$1="Любой"))*((I$2=База!D119)+(I$2="Любой"))*((I$3=База!B119)+(I$3="Любой")),A118+1,A118)</f>
        <v>20</v>
      </c>
      <c r="B119" s="19" t="e">
        <f>MATCH(ROW(B115),A:A,)</f>
        <v>#N/A</v>
      </c>
    </row>
    <row r="120" spans="1:2" x14ac:dyDescent="0.25">
      <c r="A120" s="19">
        <f>IF(((I$1=База!E120)+(I$1="Любой"))*((I$2=База!D120)+(I$2="Любой"))*((I$3=База!B120)+(I$3="Любой")),A119+1,A119)</f>
        <v>20</v>
      </c>
      <c r="B120" s="19" t="e">
        <f>MATCH(ROW(B116),A:A,)</f>
        <v>#N/A</v>
      </c>
    </row>
    <row r="121" spans="1:2" x14ac:dyDescent="0.25">
      <c r="A121" s="19">
        <f>IF(((I$1=База!E121)+(I$1="Любой"))*((I$2=База!D121)+(I$2="Любой"))*((I$3=База!B121)+(I$3="Любой")),A120+1,A120)</f>
        <v>20</v>
      </c>
      <c r="B121" s="19" t="e">
        <f>MATCH(ROW(B117),A:A,)</f>
        <v>#N/A</v>
      </c>
    </row>
    <row r="122" spans="1:2" x14ac:dyDescent="0.25">
      <c r="A122" s="19">
        <f>IF(((I$1=База!E122)+(I$1="Любой"))*((I$2=База!D122)+(I$2="Любой"))*((I$3=База!B122)+(I$3="Любой")),A121+1,A121)</f>
        <v>20</v>
      </c>
      <c r="B122" s="19" t="e">
        <f>MATCH(ROW(B118),A:A,)</f>
        <v>#N/A</v>
      </c>
    </row>
    <row r="123" spans="1:2" x14ac:dyDescent="0.25">
      <c r="A123" s="19">
        <f>IF(((I$1=База!E123)+(I$1="Любой"))*((I$2=База!D123)+(I$2="Любой"))*((I$3=База!B123)+(I$3="Любой")),A122+1,A122)</f>
        <v>20</v>
      </c>
      <c r="B123" s="19" t="e">
        <f>MATCH(ROW(B119),A:A,)</f>
        <v>#N/A</v>
      </c>
    </row>
    <row r="124" spans="1:2" x14ac:dyDescent="0.25">
      <c r="A124" s="19">
        <f>IF(((I$1=База!E124)+(I$1="Любой"))*((I$2=База!D124)+(I$2="Любой"))*((I$3=База!B124)+(I$3="Любой")),A123+1,A123)</f>
        <v>20</v>
      </c>
      <c r="B124" s="19" t="e">
        <f>MATCH(ROW(B120),A:A,)</f>
        <v>#N/A</v>
      </c>
    </row>
    <row r="125" spans="1:2" x14ac:dyDescent="0.25">
      <c r="A125" s="19">
        <f>IF(((I$1=База!E125)+(I$1="Любой"))*((I$2=База!D125)+(I$2="Любой"))*((I$3=База!B125)+(I$3="Любой")),A124+1,A124)</f>
        <v>20</v>
      </c>
      <c r="B125" s="19" t="e">
        <f>MATCH(ROW(B121),A:A,)</f>
        <v>#N/A</v>
      </c>
    </row>
    <row r="126" spans="1:2" x14ac:dyDescent="0.25">
      <c r="A126" s="19">
        <f>IF(((I$1=База!E126)+(I$1="Любой"))*((I$2=База!D126)+(I$2="Любой"))*((I$3=База!B126)+(I$3="Любой")),A125+1,A125)</f>
        <v>20</v>
      </c>
      <c r="B126" s="19" t="e">
        <f>MATCH(ROW(B122),A:A,)</f>
        <v>#N/A</v>
      </c>
    </row>
    <row r="127" spans="1:2" x14ac:dyDescent="0.25">
      <c r="A127" s="19">
        <f>IF(((I$1=База!E127)+(I$1="Любой"))*((I$2=База!D127)+(I$2="Любой"))*((I$3=База!B127)+(I$3="Любой")),A126+1,A126)</f>
        <v>20</v>
      </c>
      <c r="B127" s="19" t="e">
        <f>MATCH(ROW(B123),A:A,)</f>
        <v>#N/A</v>
      </c>
    </row>
    <row r="128" spans="1:2" x14ac:dyDescent="0.25">
      <c r="A128" s="19">
        <f>IF(((I$1=База!E128)+(I$1="Любой"))*((I$2=База!D128)+(I$2="Любой"))*((I$3=База!B128)+(I$3="Любой")),A127+1,A127)</f>
        <v>20</v>
      </c>
      <c r="B128" s="19" t="e">
        <f>MATCH(ROW(B124),A:A,)</f>
        <v>#N/A</v>
      </c>
    </row>
    <row r="129" spans="1:2" x14ac:dyDescent="0.25">
      <c r="A129" s="19">
        <f>IF(((I$1=База!E129)+(I$1="Любой"))*((I$2=База!D129)+(I$2="Любой"))*((I$3=База!B129)+(I$3="Любой")),A128+1,A128)</f>
        <v>20</v>
      </c>
      <c r="B129" s="19" t="e">
        <f>MATCH(ROW(B125),A:A,)</f>
        <v>#N/A</v>
      </c>
    </row>
    <row r="130" spans="1:2" x14ac:dyDescent="0.25">
      <c r="A130" s="19">
        <f>IF(((I$1=База!E130)+(I$1="Любой"))*((I$2=База!D130)+(I$2="Любой"))*((I$3=База!B130)+(I$3="Любой")),A129+1,A129)</f>
        <v>20</v>
      </c>
      <c r="B130" s="19" t="e">
        <f>MATCH(ROW(B126),A:A,)</f>
        <v>#N/A</v>
      </c>
    </row>
    <row r="131" spans="1:2" x14ac:dyDescent="0.25">
      <c r="A131" s="19">
        <f>IF(((I$1=База!E131)+(I$1="Любой"))*((I$2=База!D131)+(I$2="Любой"))*((I$3=База!B131)+(I$3="Любой")),A130+1,A130)</f>
        <v>20</v>
      </c>
      <c r="B131" s="19" t="e">
        <f>MATCH(ROW(B127),A:A,)</f>
        <v>#N/A</v>
      </c>
    </row>
    <row r="132" spans="1:2" x14ac:dyDescent="0.25">
      <c r="A132" s="19">
        <f>IF(((I$1=База!E132)+(I$1="Любой"))*((I$2=База!D132)+(I$2="Любой"))*((I$3=База!B132)+(I$3="Любой")),A131+1,A131)</f>
        <v>20</v>
      </c>
      <c r="B132" s="19" t="e">
        <f>MATCH(ROW(B128),A:A,)</f>
        <v>#N/A</v>
      </c>
    </row>
    <row r="133" spans="1:2" x14ac:dyDescent="0.25">
      <c r="A133" s="19">
        <f>IF(((I$1=База!E133)+(I$1="Любой"))*((I$2=База!D133)+(I$2="Любой"))*((I$3=База!B133)+(I$3="Любой")),A132+1,A132)</f>
        <v>20</v>
      </c>
      <c r="B133" s="19" t="e">
        <f>MATCH(ROW(B129),A:A,)</f>
        <v>#N/A</v>
      </c>
    </row>
    <row r="134" spans="1:2" x14ac:dyDescent="0.25">
      <c r="A134" s="19">
        <f>IF(((I$1=База!E134)+(I$1="Любой"))*((I$2=База!D134)+(I$2="Любой"))*((I$3=База!B134)+(I$3="Любой")),A133+1,A133)</f>
        <v>20</v>
      </c>
      <c r="B134" s="19" t="e">
        <f>MATCH(ROW(B130),A:A,)</f>
        <v>#N/A</v>
      </c>
    </row>
    <row r="135" spans="1:2" x14ac:dyDescent="0.25">
      <c r="A135" s="19">
        <f>IF(((I$1=База!E135)+(I$1="Любой"))*((I$2=База!D135)+(I$2="Любой"))*((I$3=База!B135)+(I$3="Любой")),A134+1,A134)</f>
        <v>20</v>
      </c>
      <c r="B135" s="19" t="e">
        <f>MATCH(ROW(B131),A:A,)</f>
        <v>#N/A</v>
      </c>
    </row>
    <row r="136" spans="1:2" x14ac:dyDescent="0.25">
      <c r="A136" s="19">
        <f>IF(((I$1=База!E136)+(I$1="Любой"))*((I$2=База!D136)+(I$2="Любой"))*((I$3=База!B136)+(I$3="Любой")),A135+1,A135)</f>
        <v>20</v>
      </c>
      <c r="B136" s="19" t="e">
        <f>MATCH(ROW(B132),A:A,)</f>
        <v>#N/A</v>
      </c>
    </row>
    <row r="137" spans="1:2" x14ac:dyDescent="0.25">
      <c r="A137" s="19">
        <f>IF(((I$1=База!E137)+(I$1="Любой"))*((I$2=База!D137)+(I$2="Любой"))*((I$3=База!B137)+(I$3="Любой")),A136+1,A136)</f>
        <v>20</v>
      </c>
      <c r="B137" s="19" t="e">
        <f>MATCH(ROW(B133),A:A,)</f>
        <v>#N/A</v>
      </c>
    </row>
    <row r="138" spans="1:2" x14ac:dyDescent="0.25">
      <c r="A138" s="19">
        <f>IF(((I$1=База!E138)+(I$1="Любой"))*((I$2=База!D138)+(I$2="Любой"))*((I$3=База!B138)+(I$3="Любой")),A137+1,A137)</f>
        <v>20</v>
      </c>
      <c r="B138" s="19" t="e">
        <f>MATCH(ROW(B134),A:A,)</f>
        <v>#N/A</v>
      </c>
    </row>
    <row r="139" spans="1:2" x14ac:dyDescent="0.25">
      <c r="A139" s="19">
        <f>IF(((I$1=База!E139)+(I$1="Любой"))*((I$2=База!D139)+(I$2="Любой"))*((I$3=База!B139)+(I$3="Любой")),A138+1,A138)</f>
        <v>20</v>
      </c>
      <c r="B139" s="19" t="e">
        <f>MATCH(ROW(B135),A:A,)</f>
        <v>#N/A</v>
      </c>
    </row>
    <row r="140" spans="1:2" x14ac:dyDescent="0.25">
      <c r="A140" s="19">
        <f>IF(((I$1=База!E140)+(I$1="Любой"))*((I$2=База!D140)+(I$2="Любой"))*((I$3=База!B140)+(I$3="Любой")),A139+1,A139)</f>
        <v>20</v>
      </c>
      <c r="B140" s="19" t="e">
        <f>MATCH(ROW(B136),A:A,)</f>
        <v>#N/A</v>
      </c>
    </row>
    <row r="141" spans="1:2" x14ac:dyDescent="0.25">
      <c r="A141" s="19">
        <f>IF(((I$1=База!E141)+(I$1="Любой"))*((I$2=База!D141)+(I$2="Любой"))*((I$3=База!B141)+(I$3="Любой")),A140+1,A140)</f>
        <v>20</v>
      </c>
      <c r="B141" s="19" t="e">
        <f>MATCH(ROW(B137),A:A,)</f>
        <v>#N/A</v>
      </c>
    </row>
    <row r="142" spans="1:2" x14ac:dyDescent="0.25">
      <c r="A142" s="19">
        <f>IF(((I$1=База!E142)+(I$1="Любой"))*((I$2=База!D142)+(I$2="Любой"))*((I$3=База!B142)+(I$3="Любой")),A141+1,A141)</f>
        <v>20</v>
      </c>
      <c r="B142" s="19" t="e">
        <f>MATCH(ROW(B138),A:A,)</f>
        <v>#N/A</v>
      </c>
    </row>
    <row r="143" spans="1:2" x14ac:dyDescent="0.25">
      <c r="A143" s="19">
        <f>IF(((I$1=База!E143)+(I$1="Любой"))*((I$2=База!D143)+(I$2="Любой"))*((I$3=База!B143)+(I$3="Любой")),A142+1,A142)</f>
        <v>20</v>
      </c>
      <c r="B143" s="19" t="e">
        <f>MATCH(ROW(B139),A:A,)</f>
        <v>#N/A</v>
      </c>
    </row>
    <row r="144" spans="1:2" x14ac:dyDescent="0.25">
      <c r="A144" s="19">
        <f>IF(((I$1=База!E144)+(I$1="Любой"))*((I$2=База!D144)+(I$2="Любой"))*((I$3=База!B144)+(I$3="Любой")),A143+1,A143)</f>
        <v>20</v>
      </c>
      <c r="B144" s="19" t="e">
        <f>MATCH(ROW(B140),A:A,)</f>
        <v>#N/A</v>
      </c>
    </row>
    <row r="145" spans="1:2" x14ac:dyDescent="0.25">
      <c r="A145" s="19">
        <f>IF(((I$1=База!E145)+(I$1="Любой"))*((I$2=База!D145)+(I$2="Любой"))*((I$3=База!B145)+(I$3="Любой")),A144+1,A144)</f>
        <v>20</v>
      </c>
      <c r="B145" s="19" t="e">
        <f>MATCH(ROW(B141),A:A,)</f>
        <v>#N/A</v>
      </c>
    </row>
    <row r="146" spans="1:2" x14ac:dyDescent="0.25">
      <c r="A146" s="19">
        <f>IF(((I$1=База!E146)+(I$1="Любой"))*((I$2=База!D146)+(I$2="Любой"))*((I$3=База!B146)+(I$3="Любой")),A145+1,A145)</f>
        <v>20</v>
      </c>
      <c r="B146" s="19" t="e">
        <f>MATCH(ROW(B142),A:A,)</f>
        <v>#N/A</v>
      </c>
    </row>
    <row r="147" spans="1:2" x14ac:dyDescent="0.25">
      <c r="A147" s="19">
        <f>IF(((I$1=База!E147)+(I$1="Любой"))*((I$2=База!D147)+(I$2="Любой"))*((I$3=База!B147)+(I$3="Любой")),A146+1,A146)</f>
        <v>20</v>
      </c>
      <c r="B147" s="19" t="e">
        <f>MATCH(ROW(B143),A:A,)</f>
        <v>#N/A</v>
      </c>
    </row>
    <row r="148" spans="1:2" x14ac:dyDescent="0.25">
      <c r="A148" s="19">
        <f>IF(((I$1=База!E148)+(I$1="Любой"))*((I$2=База!D148)+(I$2="Любой"))*((I$3=База!B148)+(I$3="Любой")),A147+1,A147)</f>
        <v>20</v>
      </c>
      <c r="B148" s="19" t="e">
        <f>MATCH(ROW(B144),A:A,)</f>
        <v>#N/A</v>
      </c>
    </row>
    <row r="149" spans="1:2" x14ac:dyDescent="0.25">
      <c r="A149" s="19">
        <f>IF(((I$1=База!E149)+(I$1="Любой"))*((I$2=База!D149)+(I$2="Любой"))*((I$3=База!B149)+(I$3="Любой")),A148+1,A148)</f>
        <v>20</v>
      </c>
      <c r="B149" s="19" t="e">
        <f>MATCH(ROW(B145),A:A,)</f>
        <v>#N/A</v>
      </c>
    </row>
    <row r="150" spans="1:2" x14ac:dyDescent="0.25">
      <c r="A150" s="19">
        <f>IF(((I$1=База!E150)+(I$1="Любой"))*((I$2=База!D150)+(I$2="Любой"))*((I$3=База!B150)+(I$3="Любой")),A149+1,A149)</f>
        <v>20</v>
      </c>
      <c r="B150" s="19" t="e">
        <f>MATCH(ROW(B146),A:A,)</f>
        <v>#N/A</v>
      </c>
    </row>
    <row r="151" spans="1:2" x14ac:dyDescent="0.25">
      <c r="A151" s="19">
        <f>IF(((I$1=База!E151)+(I$1="Любой"))*((I$2=База!D151)+(I$2="Любой"))*((I$3=База!B151)+(I$3="Любой")),A150+1,A150)</f>
        <v>20</v>
      </c>
      <c r="B151" s="19" t="e">
        <f>MATCH(ROW(B147),A:A,)</f>
        <v>#N/A</v>
      </c>
    </row>
    <row r="152" spans="1:2" x14ac:dyDescent="0.25">
      <c r="A152" s="19">
        <f>IF(((I$1=База!E152)+(I$1="Любой"))*((I$2=База!D152)+(I$2="Любой"))*((I$3=База!B152)+(I$3="Любой")),A151+1,A151)</f>
        <v>20</v>
      </c>
      <c r="B152" s="19" t="e">
        <f>MATCH(ROW(B148),A:A,)</f>
        <v>#N/A</v>
      </c>
    </row>
    <row r="153" spans="1:2" x14ac:dyDescent="0.25">
      <c r="A153" s="19">
        <f>IF(((I$1=База!E153)+(I$1="Любой"))*((I$2=База!D153)+(I$2="Любой"))*((I$3=База!B153)+(I$3="Любой")),A152+1,A152)</f>
        <v>20</v>
      </c>
      <c r="B153" s="19" t="e">
        <f>MATCH(ROW(B149),A:A,)</f>
        <v>#N/A</v>
      </c>
    </row>
    <row r="154" spans="1:2" x14ac:dyDescent="0.25">
      <c r="A154" s="19">
        <f>IF(((I$1=База!E154)+(I$1="Любой"))*((I$2=База!D154)+(I$2="Любой"))*((I$3=База!B154)+(I$3="Любой")),A153+1,A153)</f>
        <v>20</v>
      </c>
      <c r="B154" s="19" t="e">
        <f>MATCH(ROW(B150),A:A,)</f>
        <v>#N/A</v>
      </c>
    </row>
    <row r="155" spans="1:2" x14ac:dyDescent="0.25">
      <c r="A155" s="19">
        <f>IF(((I$1=База!E155)+(I$1="Любой"))*((I$2=База!D155)+(I$2="Любой"))*((I$3=База!B155)+(I$3="Любой")),A154+1,A154)</f>
        <v>20</v>
      </c>
      <c r="B155" s="19" t="e">
        <f>MATCH(ROW(B151),A:A,)</f>
        <v>#N/A</v>
      </c>
    </row>
    <row r="156" spans="1:2" x14ac:dyDescent="0.25">
      <c r="A156" s="19">
        <f>IF(((I$1=База!E156)+(I$1="Любой"))*((I$2=База!D156)+(I$2="Любой"))*((I$3=База!B156)+(I$3="Любой")),A155+1,A155)</f>
        <v>20</v>
      </c>
      <c r="B156" s="19" t="e">
        <f>MATCH(ROW(B152),A:A,)</f>
        <v>#N/A</v>
      </c>
    </row>
    <row r="157" spans="1:2" x14ac:dyDescent="0.25">
      <c r="A157" s="19">
        <f>IF(((I$1=База!E157)+(I$1="Любой"))*((I$2=База!D157)+(I$2="Любой"))*((I$3=База!B157)+(I$3="Любой")),A156+1,A156)</f>
        <v>20</v>
      </c>
      <c r="B157" s="19" t="e">
        <f>MATCH(ROW(B153),A:A,)</f>
        <v>#N/A</v>
      </c>
    </row>
    <row r="158" spans="1:2" x14ac:dyDescent="0.25">
      <c r="A158" s="19">
        <f>IF(((I$1=База!E158)+(I$1="Любой"))*((I$2=База!D158)+(I$2="Любой"))*((I$3=База!B158)+(I$3="Любой")),A157+1,A157)</f>
        <v>20</v>
      </c>
      <c r="B158" s="19" t="e">
        <f>MATCH(ROW(B154),A:A,)</f>
        <v>#N/A</v>
      </c>
    </row>
    <row r="159" spans="1:2" x14ac:dyDescent="0.25">
      <c r="A159" s="19">
        <f>IF(((I$1=База!E159)+(I$1="Любой"))*((I$2=База!D159)+(I$2="Любой"))*((I$3=База!B159)+(I$3="Любой")),A158+1,A158)</f>
        <v>20</v>
      </c>
      <c r="B159" s="19" t="e">
        <f>MATCH(ROW(B155),A:A,)</f>
        <v>#N/A</v>
      </c>
    </row>
    <row r="160" spans="1:2" x14ac:dyDescent="0.25">
      <c r="A160" s="19">
        <f>IF(((I$1=База!E160)+(I$1="Любой"))*((I$2=База!D160)+(I$2="Любой"))*((I$3=База!B160)+(I$3="Любой")),A159+1,A159)</f>
        <v>20</v>
      </c>
      <c r="B160" s="19" t="e">
        <f>MATCH(ROW(B156),A:A,)</f>
        <v>#N/A</v>
      </c>
    </row>
    <row r="161" spans="1:2" x14ac:dyDescent="0.25">
      <c r="A161" s="19">
        <f>IF(((I$1=База!E161)+(I$1="Любой"))*((I$2=База!D161)+(I$2="Любой"))*((I$3=База!B161)+(I$3="Любой")),A160+1,A160)</f>
        <v>20</v>
      </c>
      <c r="B161" s="19" t="e">
        <f>MATCH(ROW(B157),A:A,)</f>
        <v>#N/A</v>
      </c>
    </row>
    <row r="162" spans="1:2" x14ac:dyDescent="0.25">
      <c r="A162" s="19">
        <f>IF(((I$1=База!E162)+(I$1="Любой"))*((I$2=База!D162)+(I$2="Любой"))*((I$3=База!B162)+(I$3="Любой")),A161+1,A161)</f>
        <v>20</v>
      </c>
      <c r="B162" s="19" t="e">
        <f>MATCH(ROW(B158),A:A,)</f>
        <v>#N/A</v>
      </c>
    </row>
    <row r="163" spans="1:2" x14ac:dyDescent="0.25">
      <c r="A163" s="19">
        <f>IF(((I$1=База!E163)+(I$1="Любой"))*((I$2=База!D163)+(I$2="Любой"))*((I$3=База!B163)+(I$3="Любой")),A162+1,A162)</f>
        <v>20</v>
      </c>
      <c r="B163" s="19" t="e">
        <f>MATCH(ROW(B159),A:A,)</f>
        <v>#N/A</v>
      </c>
    </row>
    <row r="164" spans="1:2" x14ac:dyDescent="0.25">
      <c r="A164" s="19">
        <f>IF(((I$1=База!E164)+(I$1="Любой"))*((I$2=База!D164)+(I$2="Любой"))*((I$3=База!B164)+(I$3="Любой")),A163+1,A163)</f>
        <v>20</v>
      </c>
      <c r="B164" s="19" t="e">
        <f>MATCH(ROW(B160),A:A,)</f>
        <v>#N/A</v>
      </c>
    </row>
    <row r="165" spans="1:2" x14ac:dyDescent="0.25">
      <c r="A165" s="19">
        <f>IF(((I$1=База!E165)+(I$1="Любой"))*((I$2=База!D165)+(I$2="Любой"))*((I$3=База!B165)+(I$3="Любой")),A164+1,A164)</f>
        <v>20</v>
      </c>
      <c r="B165" s="19" t="e">
        <f>MATCH(ROW(B161),A:A,)</f>
        <v>#N/A</v>
      </c>
    </row>
    <row r="166" spans="1:2" x14ac:dyDescent="0.25">
      <c r="A166" s="19">
        <f>IF(((I$1=База!E166)+(I$1="Любой"))*((I$2=База!D166)+(I$2="Любой"))*((I$3=База!B166)+(I$3="Любой")),A165+1,A165)</f>
        <v>20</v>
      </c>
      <c r="B166" s="19" t="e">
        <f>MATCH(ROW(B162),A:A,)</f>
        <v>#N/A</v>
      </c>
    </row>
    <row r="167" spans="1:2" x14ac:dyDescent="0.25">
      <c r="A167" s="19">
        <f>IF(((I$1=База!E167)+(I$1="Любой"))*((I$2=База!D167)+(I$2="Любой"))*((I$3=База!B167)+(I$3="Любой")),A166+1,A166)</f>
        <v>20</v>
      </c>
      <c r="B167" s="19" t="e">
        <f>MATCH(ROW(B163),A:A,)</f>
        <v>#N/A</v>
      </c>
    </row>
    <row r="168" spans="1:2" x14ac:dyDescent="0.25">
      <c r="A168" s="19">
        <f>IF(((I$1=База!E168)+(I$1="Любой"))*((I$2=База!D168)+(I$2="Любой"))*((I$3=База!B168)+(I$3="Любой")),A167+1,A167)</f>
        <v>20</v>
      </c>
      <c r="B168" s="19" t="e">
        <f>MATCH(ROW(B164),A:A,)</f>
        <v>#N/A</v>
      </c>
    </row>
    <row r="169" spans="1:2" x14ac:dyDescent="0.25">
      <c r="A169" s="19">
        <f>IF(((I$1=База!E169)+(I$1="Любой"))*((I$2=База!D169)+(I$2="Любой"))*((I$3=База!B169)+(I$3="Любой")),A168+1,A168)</f>
        <v>20</v>
      </c>
      <c r="B169" s="19" t="e">
        <f>MATCH(ROW(B165),A:A,)</f>
        <v>#N/A</v>
      </c>
    </row>
    <row r="170" spans="1:2" x14ac:dyDescent="0.25">
      <c r="A170" s="19">
        <f>IF(((I$1=База!E170)+(I$1="Любой"))*((I$2=База!D170)+(I$2="Любой"))*((I$3=База!B170)+(I$3="Любой")),A169+1,A169)</f>
        <v>20</v>
      </c>
      <c r="B170" s="19" t="e">
        <f>MATCH(ROW(B166),A:A,)</f>
        <v>#N/A</v>
      </c>
    </row>
    <row r="171" spans="1:2" x14ac:dyDescent="0.25">
      <c r="A171" s="19">
        <f>IF(((I$1=База!E171)+(I$1="Любой"))*((I$2=База!D171)+(I$2="Любой"))*((I$3=База!B171)+(I$3="Любой")),A170+1,A170)</f>
        <v>20</v>
      </c>
      <c r="B171" s="19" t="e">
        <f>MATCH(ROW(B167),A:A,)</f>
        <v>#N/A</v>
      </c>
    </row>
    <row r="172" spans="1:2" x14ac:dyDescent="0.25">
      <c r="A172" s="19">
        <f>IF(((I$1=База!E172)+(I$1="Любой"))*((I$2=База!D172)+(I$2="Любой"))*((I$3=База!B172)+(I$3="Любой")),A171+1,A171)</f>
        <v>20</v>
      </c>
      <c r="B172" s="19" t="e">
        <f>MATCH(ROW(B168),A:A,)</f>
        <v>#N/A</v>
      </c>
    </row>
    <row r="173" spans="1:2" x14ac:dyDescent="0.25">
      <c r="A173" s="19">
        <f>IF(((I$1=База!E173)+(I$1="Любой"))*((I$2=База!D173)+(I$2="Любой"))*((I$3=База!B173)+(I$3="Любой")),A172+1,A172)</f>
        <v>20</v>
      </c>
      <c r="B173" s="19" t="e">
        <f>MATCH(ROW(B169),A:A,)</f>
        <v>#N/A</v>
      </c>
    </row>
    <row r="174" spans="1:2" x14ac:dyDescent="0.25">
      <c r="A174" s="19">
        <f>IF(((I$1=База!E174)+(I$1="Любой"))*((I$2=База!D174)+(I$2="Любой"))*((I$3=База!B174)+(I$3="Любой")),A173+1,A173)</f>
        <v>20</v>
      </c>
      <c r="B174" s="19" t="e">
        <f>MATCH(ROW(B170),A:A,)</f>
        <v>#N/A</v>
      </c>
    </row>
    <row r="175" spans="1:2" x14ac:dyDescent="0.25">
      <c r="A175" s="19">
        <f>IF(((I$1=База!E175)+(I$1="Любой"))*((I$2=База!D175)+(I$2="Любой"))*((I$3=База!B175)+(I$3="Любой")),A174+1,A174)</f>
        <v>20</v>
      </c>
      <c r="B175" s="19" t="e">
        <f>MATCH(ROW(B171),A:A,)</f>
        <v>#N/A</v>
      </c>
    </row>
    <row r="176" spans="1:2" x14ac:dyDescent="0.25">
      <c r="A176" s="19">
        <f>IF(((I$1=База!E176)+(I$1="Любой"))*((I$2=База!D176)+(I$2="Любой"))*((I$3=База!B176)+(I$3="Любой")),A175+1,A175)</f>
        <v>20</v>
      </c>
      <c r="B176" s="19" t="e">
        <f>MATCH(ROW(B172),A:A,)</f>
        <v>#N/A</v>
      </c>
    </row>
    <row r="177" spans="1:2" x14ac:dyDescent="0.25">
      <c r="A177" s="19">
        <f>IF(((I$1=База!E177)+(I$1="Любой"))*((I$2=База!D177)+(I$2="Любой"))*((I$3=База!B177)+(I$3="Любой")),A176+1,A176)</f>
        <v>20</v>
      </c>
      <c r="B177" s="19" t="e">
        <f>MATCH(ROW(B173),A:A,)</f>
        <v>#N/A</v>
      </c>
    </row>
    <row r="178" spans="1:2" x14ac:dyDescent="0.25">
      <c r="A178" s="19">
        <f>IF(((I$1=База!E178)+(I$1="Любой"))*((I$2=База!D178)+(I$2="Любой"))*((I$3=База!B178)+(I$3="Любой")),A177+1,A177)</f>
        <v>20</v>
      </c>
      <c r="B178" s="19" t="e">
        <f>MATCH(ROW(B174),A:A,)</f>
        <v>#N/A</v>
      </c>
    </row>
    <row r="179" spans="1:2" x14ac:dyDescent="0.25">
      <c r="A179" s="19">
        <f>IF(((I$1=База!E179)+(I$1="Любой"))*((I$2=База!D179)+(I$2="Любой"))*((I$3=База!B179)+(I$3="Любой")),A178+1,A178)</f>
        <v>20</v>
      </c>
      <c r="B179" s="19" t="e">
        <f>MATCH(ROW(B175),A:A,)</f>
        <v>#N/A</v>
      </c>
    </row>
    <row r="180" spans="1:2" x14ac:dyDescent="0.25">
      <c r="A180" s="19">
        <f>IF(((I$1=База!E180)+(I$1="Любой"))*((I$2=База!D180)+(I$2="Любой"))*((I$3=База!B180)+(I$3="Любой")),A179+1,A179)</f>
        <v>20</v>
      </c>
      <c r="B180" s="19" t="e">
        <f>MATCH(ROW(B176),A:A,)</f>
        <v>#N/A</v>
      </c>
    </row>
    <row r="181" spans="1:2" x14ac:dyDescent="0.25">
      <c r="A181" s="19">
        <f>IF(((I$1=База!E181)+(I$1="Любой"))*((I$2=База!D181)+(I$2="Любой"))*((I$3=База!B181)+(I$3="Любой")),A180+1,A180)</f>
        <v>20</v>
      </c>
      <c r="B181" s="19" t="e">
        <f>MATCH(ROW(B177),A:A,)</f>
        <v>#N/A</v>
      </c>
    </row>
    <row r="182" spans="1:2" x14ac:dyDescent="0.25">
      <c r="A182" s="19">
        <f>IF(((I$1=База!E182)+(I$1="Любой"))*((I$2=База!D182)+(I$2="Любой"))*((I$3=База!B182)+(I$3="Любой")),A181+1,A181)</f>
        <v>20</v>
      </c>
      <c r="B182" s="19" t="e">
        <f>MATCH(ROW(B178),A:A,)</f>
        <v>#N/A</v>
      </c>
    </row>
    <row r="183" spans="1:2" x14ac:dyDescent="0.25">
      <c r="A183" s="19">
        <f>IF(((I$1=База!E183)+(I$1="Любой"))*((I$2=База!D183)+(I$2="Любой"))*((I$3=База!B183)+(I$3="Любой")),A182+1,A182)</f>
        <v>20</v>
      </c>
      <c r="B183" s="19" t="e">
        <f>MATCH(ROW(B179),A:A,)</f>
        <v>#N/A</v>
      </c>
    </row>
    <row r="184" spans="1:2" x14ac:dyDescent="0.25">
      <c r="A184" s="19">
        <f>IF(((I$1=База!E184)+(I$1="Любой"))*((I$2=База!D184)+(I$2="Любой"))*((I$3=База!B184)+(I$3="Любой")),A183+1,A183)</f>
        <v>20</v>
      </c>
      <c r="B184" s="19" t="e">
        <f>MATCH(ROW(B180),A:A,)</f>
        <v>#N/A</v>
      </c>
    </row>
    <row r="185" spans="1:2" x14ac:dyDescent="0.25">
      <c r="A185" s="19">
        <f>IF(((I$1=База!E185)+(I$1="Любой"))*((I$2=База!D185)+(I$2="Любой"))*((I$3=База!B185)+(I$3="Любой")),A184+1,A184)</f>
        <v>20</v>
      </c>
      <c r="B185" s="19" t="e">
        <f>MATCH(ROW(B181),A:A,)</f>
        <v>#N/A</v>
      </c>
    </row>
    <row r="186" spans="1:2" x14ac:dyDescent="0.25">
      <c r="A186" s="19">
        <f>IF(((I$1=База!E186)+(I$1="Любой"))*((I$2=База!D186)+(I$2="Любой"))*((I$3=База!B186)+(I$3="Любой")),A185+1,A185)</f>
        <v>20</v>
      </c>
      <c r="B186" s="19" t="e">
        <f>MATCH(ROW(B182),A:A,)</f>
        <v>#N/A</v>
      </c>
    </row>
    <row r="187" spans="1:2" x14ac:dyDescent="0.25">
      <c r="A187" s="19">
        <f>IF(((I$1=База!E187)+(I$1="Любой"))*((I$2=База!D187)+(I$2="Любой"))*((I$3=База!B187)+(I$3="Любой")),A186+1,A186)</f>
        <v>20</v>
      </c>
      <c r="B187" s="19" t="e">
        <f>MATCH(ROW(B183),A:A,)</f>
        <v>#N/A</v>
      </c>
    </row>
    <row r="188" spans="1:2" x14ac:dyDescent="0.25">
      <c r="A188" s="19">
        <f>IF(((I$1=База!E188)+(I$1="Любой"))*((I$2=База!D188)+(I$2="Любой"))*((I$3=База!B188)+(I$3="Любой")),A187+1,A187)</f>
        <v>20</v>
      </c>
      <c r="B188" s="19" t="e">
        <f>MATCH(ROW(B184),A:A,)</f>
        <v>#N/A</v>
      </c>
    </row>
    <row r="189" spans="1:2" x14ac:dyDescent="0.25">
      <c r="A189" s="19">
        <f>IF(((I$1=База!E189)+(I$1="Любой"))*((I$2=База!D189)+(I$2="Любой"))*((I$3=База!B189)+(I$3="Любой")),A188+1,A188)</f>
        <v>20</v>
      </c>
      <c r="B189" s="19" t="e">
        <f>MATCH(ROW(B185),A:A,)</f>
        <v>#N/A</v>
      </c>
    </row>
    <row r="190" spans="1:2" x14ac:dyDescent="0.25">
      <c r="A190" s="19">
        <f>IF(((I$1=База!E190)+(I$1="Любой"))*((I$2=База!D190)+(I$2="Любой"))*((I$3=База!B190)+(I$3="Любой")),A189+1,A189)</f>
        <v>20</v>
      </c>
      <c r="B190" s="19" t="e">
        <f>MATCH(ROW(B186),A:A,)</f>
        <v>#N/A</v>
      </c>
    </row>
    <row r="191" spans="1:2" x14ac:dyDescent="0.25">
      <c r="A191" s="19">
        <f>IF(((I$1=База!E191)+(I$1="Любой"))*((I$2=База!D191)+(I$2="Любой"))*((I$3=База!B191)+(I$3="Любой")),A190+1,A190)</f>
        <v>20</v>
      </c>
      <c r="B191" s="19" t="e">
        <f>MATCH(ROW(B187),A:A,)</f>
        <v>#N/A</v>
      </c>
    </row>
    <row r="192" spans="1:2" x14ac:dyDescent="0.25">
      <c r="A192" s="19">
        <f>IF(((I$1=База!E192)+(I$1="Любой"))*((I$2=База!D192)+(I$2="Любой"))*((I$3=База!B192)+(I$3="Любой")),A191+1,A191)</f>
        <v>20</v>
      </c>
      <c r="B192" s="19" t="e">
        <f>MATCH(ROW(B188),A:A,)</f>
        <v>#N/A</v>
      </c>
    </row>
    <row r="193" spans="1:2" x14ac:dyDescent="0.25">
      <c r="A193" s="19">
        <f>IF(((I$1=База!E193)+(I$1="Любой"))*((I$2=База!D193)+(I$2="Любой"))*((I$3=База!B193)+(I$3="Любой")),A192+1,A192)</f>
        <v>20</v>
      </c>
      <c r="B193" s="19" t="e">
        <f>MATCH(ROW(B189),A:A,)</f>
        <v>#N/A</v>
      </c>
    </row>
    <row r="194" spans="1:2" x14ac:dyDescent="0.25">
      <c r="A194" s="19">
        <f>IF(((I$1=База!E194)+(I$1="Любой"))*((I$2=База!D194)+(I$2="Любой"))*((I$3=База!B194)+(I$3="Любой")),A193+1,A193)</f>
        <v>20</v>
      </c>
      <c r="B194" s="19" t="e">
        <f>MATCH(ROW(B190),A:A,)</f>
        <v>#N/A</v>
      </c>
    </row>
    <row r="195" spans="1:2" x14ac:dyDescent="0.25">
      <c r="A195" s="19">
        <f>IF(((I$1=База!E195)+(I$1="Любой"))*((I$2=База!D195)+(I$2="Любой"))*((I$3=База!B195)+(I$3="Любой")),A194+1,A194)</f>
        <v>20</v>
      </c>
      <c r="B195" s="19" t="e">
        <f>MATCH(ROW(B191),A:A,)</f>
        <v>#N/A</v>
      </c>
    </row>
    <row r="196" spans="1:2" x14ac:dyDescent="0.25">
      <c r="A196" s="19">
        <f>IF(((I$1=База!E196)+(I$1="Любой"))*((I$2=База!D196)+(I$2="Любой"))*((I$3=База!B196)+(I$3="Любой")),A195+1,A195)</f>
        <v>20</v>
      </c>
      <c r="B196" s="19" t="e">
        <f>MATCH(ROW(B192),A:A,)</f>
        <v>#N/A</v>
      </c>
    </row>
    <row r="197" spans="1:2" x14ac:dyDescent="0.25">
      <c r="A197" s="19">
        <f>IF(((I$1=База!E197)+(I$1="Любой"))*((I$2=База!D197)+(I$2="Любой"))*((I$3=База!B197)+(I$3="Любой")),A196+1,A196)</f>
        <v>20</v>
      </c>
      <c r="B197" s="19" t="e">
        <f>MATCH(ROW(B193),A:A,)</f>
        <v>#N/A</v>
      </c>
    </row>
    <row r="198" spans="1:2" x14ac:dyDescent="0.25">
      <c r="A198" s="19">
        <f>IF(((I$1=База!E198)+(I$1="Любой"))*((I$2=База!D198)+(I$2="Любой"))*((I$3=База!B198)+(I$3="Любой")),A197+1,A197)</f>
        <v>20</v>
      </c>
      <c r="B198" s="19" t="e">
        <f>MATCH(ROW(B194),A:A,)</f>
        <v>#N/A</v>
      </c>
    </row>
    <row r="199" spans="1:2" x14ac:dyDescent="0.25">
      <c r="A199" s="19">
        <f>IF(((I$1=База!E199)+(I$1="Любой"))*((I$2=База!D199)+(I$2="Любой"))*((I$3=База!B199)+(I$3="Любой")),A198+1,A198)</f>
        <v>20</v>
      </c>
      <c r="B199" s="19" t="e">
        <f>MATCH(ROW(B195),A:A,)</f>
        <v>#N/A</v>
      </c>
    </row>
    <row r="200" spans="1:2" x14ac:dyDescent="0.25">
      <c r="A200" s="19">
        <f>IF(((I$1=База!E200)+(I$1="Любой"))*((I$2=База!D200)+(I$2="Любой"))*((I$3=База!B200)+(I$3="Любой")),A199+1,A199)</f>
        <v>20</v>
      </c>
      <c r="B200" s="19" t="e">
        <f>MATCH(ROW(B196),A:A,)</f>
        <v>#N/A</v>
      </c>
    </row>
    <row r="201" spans="1:2" x14ac:dyDescent="0.25">
      <c r="A201" s="19">
        <f>IF(((I$1=База!E201)+(I$1="Любой"))*((I$2=База!D201)+(I$2="Любой"))*((I$3=База!B201)+(I$3="Любой")),A200+1,A200)</f>
        <v>20</v>
      </c>
      <c r="B201" s="19" t="e">
        <f>MATCH(ROW(B197),A:A,)</f>
        <v>#N/A</v>
      </c>
    </row>
    <row r="202" spans="1:2" x14ac:dyDescent="0.25">
      <c r="A202" s="19">
        <f>IF(((I$1=База!E202)+(I$1="Любой"))*((I$2=База!D202)+(I$2="Любой"))*((I$3=База!B202)+(I$3="Любой")),A201+1,A201)</f>
        <v>20</v>
      </c>
      <c r="B202" s="19" t="e">
        <f>MATCH(ROW(B198),A:A,)</f>
        <v>#N/A</v>
      </c>
    </row>
    <row r="203" spans="1:2" x14ac:dyDescent="0.25">
      <c r="A203" s="19">
        <f>IF(((I$1=База!E203)+(I$1="Любой"))*((I$2=База!D203)+(I$2="Любой"))*((I$3=База!B203)+(I$3="Любой")),A202+1,A202)</f>
        <v>20</v>
      </c>
      <c r="B203" s="19" t="e">
        <f>MATCH(ROW(B199),A:A,)</f>
        <v>#N/A</v>
      </c>
    </row>
    <row r="204" spans="1:2" x14ac:dyDescent="0.25">
      <c r="A204" s="19">
        <f>IF(((I$1=База!E204)+(I$1="Любой"))*((I$2=База!D204)+(I$2="Любой"))*((I$3=База!B204)+(I$3="Любой")),A203+1,A203)</f>
        <v>20</v>
      </c>
      <c r="B204" s="19" t="e">
        <f>MATCH(ROW(B200),A:A,)</f>
        <v>#N/A</v>
      </c>
    </row>
    <row r="205" spans="1:2" x14ac:dyDescent="0.25">
      <c r="A205" s="19">
        <f>IF(((I$1=База!E205)+(I$1="Любой"))*((I$2=База!D205)+(I$2="Любой"))*((I$3=База!B205)+(I$3="Любой")),A204+1,A204)</f>
        <v>20</v>
      </c>
      <c r="B205" s="19" t="e">
        <f>MATCH(ROW(B201),A:A,)</f>
        <v>#N/A</v>
      </c>
    </row>
    <row r="206" spans="1:2" x14ac:dyDescent="0.25">
      <c r="A206" s="19">
        <f>IF(((I$1=База!E206)+(I$1="Любой"))*((I$2=База!D206)+(I$2="Любой"))*((I$3=База!B206)+(I$3="Любой")),A205+1,A205)</f>
        <v>20</v>
      </c>
      <c r="B206" s="19" t="e">
        <f>MATCH(ROW(B202),A:A,)</f>
        <v>#N/A</v>
      </c>
    </row>
    <row r="207" spans="1:2" x14ac:dyDescent="0.25">
      <c r="A207" s="19">
        <f>IF(((I$1=База!E207)+(I$1="Любой"))*((I$2=База!D207)+(I$2="Любой"))*((I$3=База!B207)+(I$3="Любой")),A206+1,A206)</f>
        <v>20</v>
      </c>
      <c r="B207" s="19" t="e">
        <f>MATCH(ROW(B203),A:A,)</f>
        <v>#N/A</v>
      </c>
    </row>
    <row r="208" spans="1:2" x14ac:dyDescent="0.25">
      <c r="A208" s="19">
        <f>IF(((I$1=База!E208)+(I$1="Любой"))*((I$2=База!D208)+(I$2="Любой"))*((I$3=База!B208)+(I$3="Любой")),A207+1,A207)</f>
        <v>20</v>
      </c>
      <c r="B208" s="19" t="e">
        <f>MATCH(ROW(B204),A:A,)</f>
        <v>#N/A</v>
      </c>
    </row>
    <row r="209" spans="1:2" x14ac:dyDescent="0.25">
      <c r="A209" s="19">
        <f>IF(((I$1=База!E209)+(I$1="Любой"))*((I$2=База!D209)+(I$2="Любой"))*((I$3=База!B209)+(I$3="Любой")),A208+1,A208)</f>
        <v>20</v>
      </c>
      <c r="B209" s="19" t="e">
        <f>MATCH(ROW(B205),A:A,)</f>
        <v>#N/A</v>
      </c>
    </row>
    <row r="210" spans="1:2" x14ac:dyDescent="0.25">
      <c r="A210" s="19">
        <f>IF(((I$1=База!E210)+(I$1="Любой"))*((I$2=База!D210)+(I$2="Любой"))*((I$3=База!B210)+(I$3="Любой")),A209+1,A209)</f>
        <v>20</v>
      </c>
      <c r="B210" s="19" t="e">
        <f>MATCH(ROW(B206),A:A,)</f>
        <v>#N/A</v>
      </c>
    </row>
    <row r="211" spans="1:2" x14ac:dyDescent="0.25">
      <c r="A211" s="19">
        <f>IF(((I$1=База!E211)+(I$1="Любой"))*((I$2=База!D211)+(I$2="Любой"))*((I$3=База!B211)+(I$3="Любой")),A210+1,A210)</f>
        <v>20</v>
      </c>
      <c r="B211" s="19" t="e">
        <f>MATCH(ROW(B207),A:A,)</f>
        <v>#N/A</v>
      </c>
    </row>
    <row r="212" spans="1:2" x14ac:dyDescent="0.25">
      <c r="A212" s="19">
        <f>IF(((I$1=База!E212)+(I$1="Любой"))*((I$2=База!D212)+(I$2="Любой"))*((I$3=База!B212)+(I$3="Любой")),A211+1,A211)</f>
        <v>20</v>
      </c>
      <c r="B212" s="19" t="e">
        <f>MATCH(ROW(B208),A:A,)</f>
        <v>#N/A</v>
      </c>
    </row>
    <row r="213" spans="1:2" x14ac:dyDescent="0.25">
      <c r="A213" s="19">
        <f>IF(((I$1=База!E213)+(I$1="Любой"))*((I$2=База!D213)+(I$2="Любой"))*((I$3=База!B213)+(I$3="Любой")),A212+1,A212)</f>
        <v>20</v>
      </c>
      <c r="B213" s="19" t="e">
        <f>MATCH(ROW(B209),A:A,)</f>
        <v>#N/A</v>
      </c>
    </row>
    <row r="214" spans="1:2" x14ac:dyDescent="0.25">
      <c r="A214" s="19">
        <f>IF(((I$1=База!E214)+(I$1="Любой"))*((I$2=База!D214)+(I$2="Любой"))*((I$3=База!B214)+(I$3="Любой")),A213+1,A213)</f>
        <v>20</v>
      </c>
      <c r="B214" s="19" t="e">
        <f>MATCH(ROW(B210),A:A,)</f>
        <v>#N/A</v>
      </c>
    </row>
    <row r="215" spans="1:2" x14ac:dyDescent="0.25">
      <c r="A215" s="19">
        <f>IF(((I$1=База!E215)+(I$1="Любой"))*((I$2=База!D215)+(I$2="Любой"))*((I$3=База!B215)+(I$3="Любой")),A214+1,A214)</f>
        <v>20</v>
      </c>
      <c r="B215" s="19" t="e">
        <f>MATCH(ROW(B211),A:A,)</f>
        <v>#N/A</v>
      </c>
    </row>
    <row r="216" spans="1:2" x14ac:dyDescent="0.25">
      <c r="A216" s="19">
        <f>IF(((I$1=База!E216)+(I$1="Любой"))*((I$2=База!D216)+(I$2="Любой"))*((I$3=База!B216)+(I$3="Любой")),A215+1,A215)</f>
        <v>20</v>
      </c>
      <c r="B216" s="19" t="e">
        <f>MATCH(ROW(B212),A:A,)</f>
        <v>#N/A</v>
      </c>
    </row>
    <row r="217" spans="1:2" x14ac:dyDescent="0.25">
      <c r="A217" s="19">
        <f>IF(((I$1=База!E217)+(I$1="Любой"))*((I$2=База!D217)+(I$2="Любой"))*((I$3=База!B217)+(I$3="Любой")),A216+1,A216)</f>
        <v>20</v>
      </c>
      <c r="B217" s="19" t="e">
        <f>MATCH(ROW(B213),A:A,)</f>
        <v>#N/A</v>
      </c>
    </row>
    <row r="218" spans="1:2" x14ac:dyDescent="0.25">
      <c r="A218" s="19">
        <f>IF(((I$1=База!E218)+(I$1="Любой"))*((I$2=База!D218)+(I$2="Любой"))*((I$3=База!B218)+(I$3="Любой")),A217+1,A217)</f>
        <v>20</v>
      </c>
      <c r="B218" s="19" t="e">
        <f>MATCH(ROW(B214),A:A,)</f>
        <v>#N/A</v>
      </c>
    </row>
    <row r="219" spans="1:2" x14ac:dyDescent="0.25">
      <c r="A219" s="19">
        <f>IF(((I$1=База!E219)+(I$1="Любой"))*((I$2=База!D219)+(I$2="Любой"))*((I$3=База!B219)+(I$3="Любой")),A218+1,A218)</f>
        <v>20</v>
      </c>
      <c r="B219" s="19" t="e">
        <f>MATCH(ROW(B215),A:A,)</f>
        <v>#N/A</v>
      </c>
    </row>
    <row r="220" spans="1:2" x14ac:dyDescent="0.25">
      <c r="A220" s="19">
        <f>IF(((I$1=База!E220)+(I$1="Любой"))*((I$2=База!D220)+(I$2="Любой"))*((I$3=База!B220)+(I$3="Любой")),A219+1,A219)</f>
        <v>20</v>
      </c>
      <c r="B220" s="19" t="e">
        <f>MATCH(ROW(B216),A:A,)</f>
        <v>#N/A</v>
      </c>
    </row>
    <row r="221" spans="1:2" x14ac:dyDescent="0.25">
      <c r="A221" s="19">
        <f>IF(((I$1=База!E221)+(I$1="Любой"))*((I$2=База!D221)+(I$2="Любой"))*((I$3=База!B221)+(I$3="Любой")),A220+1,A220)</f>
        <v>20</v>
      </c>
      <c r="B221" s="19" t="e">
        <f>MATCH(ROW(B217),A:A,)</f>
        <v>#N/A</v>
      </c>
    </row>
    <row r="222" spans="1:2" x14ac:dyDescent="0.25">
      <c r="A222" s="19">
        <f>IF(((I$1=База!E222)+(I$1="Любой"))*((I$2=База!D222)+(I$2="Любой"))*((I$3=База!B222)+(I$3="Любой")),A221+1,A221)</f>
        <v>20</v>
      </c>
      <c r="B222" s="19" t="e">
        <f>MATCH(ROW(B218),A:A,)</f>
        <v>#N/A</v>
      </c>
    </row>
    <row r="223" spans="1:2" x14ac:dyDescent="0.25">
      <c r="A223" s="19">
        <f>IF(((I$1=База!E223)+(I$1="Любой"))*((I$2=База!D223)+(I$2="Любой"))*((I$3=База!B223)+(I$3="Любой")),A222+1,A222)</f>
        <v>20</v>
      </c>
      <c r="B223" s="19" t="e">
        <f>MATCH(ROW(B219),A:A,)</f>
        <v>#N/A</v>
      </c>
    </row>
    <row r="224" spans="1:2" x14ac:dyDescent="0.25">
      <c r="A224" s="19">
        <f>IF(((I$1=База!E224)+(I$1="Любой"))*((I$2=База!D224)+(I$2="Любой"))*((I$3=База!B224)+(I$3="Любой")),A223+1,A223)</f>
        <v>20</v>
      </c>
      <c r="B224" s="19" t="e">
        <f>MATCH(ROW(B220),A:A,)</f>
        <v>#N/A</v>
      </c>
    </row>
    <row r="225" spans="1:2" x14ac:dyDescent="0.25">
      <c r="A225" s="19">
        <f>IF(((I$1=База!E225)+(I$1="Любой"))*((I$2=База!D225)+(I$2="Любой"))*((I$3=База!B225)+(I$3="Любой")),A224+1,A224)</f>
        <v>20</v>
      </c>
      <c r="B225" s="19" t="e">
        <f>MATCH(ROW(B221),A:A,)</f>
        <v>#N/A</v>
      </c>
    </row>
    <row r="226" spans="1:2" x14ac:dyDescent="0.25">
      <c r="A226" s="19">
        <f>IF(((I$1=База!E226)+(I$1="Любой"))*((I$2=База!D226)+(I$2="Любой"))*((I$3=База!B226)+(I$3="Любой")),A225+1,A225)</f>
        <v>20</v>
      </c>
      <c r="B226" s="19" t="e">
        <f>MATCH(ROW(B222),A:A,)</f>
        <v>#N/A</v>
      </c>
    </row>
    <row r="227" spans="1:2" x14ac:dyDescent="0.25">
      <c r="A227" s="19">
        <f>IF(((I$1=База!E227)+(I$1="Любой"))*((I$2=База!D227)+(I$2="Любой"))*((I$3=База!B227)+(I$3="Любой")),A226+1,A226)</f>
        <v>20</v>
      </c>
      <c r="B227" s="19" t="e">
        <f>MATCH(ROW(B223),A:A,)</f>
        <v>#N/A</v>
      </c>
    </row>
    <row r="228" spans="1:2" x14ac:dyDescent="0.25">
      <c r="A228" s="19">
        <f>IF(((I$1=База!E228)+(I$1="Любой"))*((I$2=База!D228)+(I$2="Любой"))*((I$3=База!B228)+(I$3="Любой")),A227+1,A227)</f>
        <v>20</v>
      </c>
      <c r="B228" s="19" t="e">
        <f>MATCH(ROW(B224),A:A,)</f>
        <v>#N/A</v>
      </c>
    </row>
    <row r="229" spans="1:2" x14ac:dyDescent="0.25">
      <c r="A229" s="19">
        <f>IF(((I$1=База!E229)+(I$1="Любой"))*((I$2=База!D229)+(I$2="Любой"))*((I$3=База!B229)+(I$3="Любой")),A228+1,A228)</f>
        <v>20</v>
      </c>
      <c r="B229" s="19" t="e">
        <f>MATCH(ROW(B225),A:A,)</f>
        <v>#N/A</v>
      </c>
    </row>
    <row r="230" spans="1:2" x14ac:dyDescent="0.25">
      <c r="A230" s="19">
        <f>IF(((I$1=База!E230)+(I$1="Любой"))*((I$2=База!D230)+(I$2="Любой"))*((I$3=База!B230)+(I$3="Любой")),A229+1,A229)</f>
        <v>20</v>
      </c>
      <c r="B230" s="19" t="e">
        <f>MATCH(ROW(B226),A:A,)</f>
        <v>#N/A</v>
      </c>
    </row>
    <row r="231" spans="1:2" x14ac:dyDescent="0.25">
      <c r="A231" s="19">
        <f>IF(((I$1=База!E231)+(I$1="Любой"))*((I$2=База!D231)+(I$2="Любой"))*((I$3=База!B231)+(I$3="Любой")),A230+1,A230)</f>
        <v>20</v>
      </c>
      <c r="B231" s="19" t="e">
        <f>MATCH(ROW(B227),A:A,)</f>
        <v>#N/A</v>
      </c>
    </row>
    <row r="232" spans="1:2" x14ac:dyDescent="0.25">
      <c r="A232" s="19">
        <f>IF(((I$1=База!E232)+(I$1="Любой"))*((I$2=База!D232)+(I$2="Любой"))*((I$3=База!B232)+(I$3="Любой")),A231+1,A231)</f>
        <v>20</v>
      </c>
      <c r="B232" s="19" t="e">
        <f>MATCH(ROW(B228),A:A,)</f>
        <v>#N/A</v>
      </c>
    </row>
    <row r="233" spans="1:2" x14ac:dyDescent="0.25">
      <c r="A233" s="19">
        <f>IF(((I$1=База!E233)+(I$1="Любой"))*((I$2=База!D233)+(I$2="Любой"))*((I$3=База!B233)+(I$3="Любой")),A232+1,A232)</f>
        <v>20</v>
      </c>
      <c r="B233" s="19" t="e">
        <f>MATCH(ROW(B229),A:A,)</f>
        <v>#N/A</v>
      </c>
    </row>
    <row r="234" spans="1:2" x14ac:dyDescent="0.25">
      <c r="A234" s="19">
        <f>IF(((I$1=База!E234)+(I$1="Любой"))*((I$2=База!D234)+(I$2="Любой"))*((I$3=База!B234)+(I$3="Любой")),A233+1,A233)</f>
        <v>20</v>
      </c>
      <c r="B234" s="19" t="e">
        <f>MATCH(ROW(B230),A:A,)</f>
        <v>#N/A</v>
      </c>
    </row>
    <row r="235" spans="1:2" x14ac:dyDescent="0.25">
      <c r="A235" s="19">
        <f>IF(((I$1=База!E235)+(I$1="Любой"))*((I$2=База!D235)+(I$2="Любой"))*((I$3=База!B235)+(I$3="Любой")),A234+1,A234)</f>
        <v>20</v>
      </c>
      <c r="B235" s="19" t="e">
        <f>MATCH(ROW(B231),A:A,)</f>
        <v>#N/A</v>
      </c>
    </row>
    <row r="236" spans="1:2" x14ac:dyDescent="0.25">
      <c r="A236" s="19">
        <f>IF(((I$1=База!E236)+(I$1="Любой"))*((I$2=База!D236)+(I$2="Любой"))*((I$3=База!B236)+(I$3="Любой")),A235+1,A235)</f>
        <v>20</v>
      </c>
      <c r="B236" s="19" t="e">
        <f>MATCH(ROW(B232),A:A,)</f>
        <v>#N/A</v>
      </c>
    </row>
    <row r="237" spans="1:2" x14ac:dyDescent="0.25">
      <c r="A237" s="19">
        <f>IF(((I$1=База!E237)+(I$1="Любой"))*((I$2=База!D237)+(I$2="Любой"))*((I$3=База!B237)+(I$3="Любой")),A236+1,A236)</f>
        <v>20</v>
      </c>
      <c r="B237" s="19" t="e">
        <f>MATCH(ROW(B233),A:A,)</f>
        <v>#N/A</v>
      </c>
    </row>
    <row r="238" spans="1:2" x14ac:dyDescent="0.25">
      <c r="A238" s="19">
        <f>IF(((I$1=База!E238)+(I$1="Любой"))*((I$2=База!D238)+(I$2="Любой"))*((I$3=База!B238)+(I$3="Любой")),A237+1,A237)</f>
        <v>20</v>
      </c>
      <c r="B238" s="19" t="e">
        <f>MATCH(ROW(B234),A:A,)</f>
        <v>#N/A</v>
      </c>
    </row>
    <row r="239" spans="1:2" x14ac:dyDescent="0.25">
      <c r="A239" s="19">
        <f>IF(((I$1=База!E239)+(I$1="Любой"))*((I$2=База!D239)+(I$2="Любой"))*((I$3=База!B239)+(I$3="Любой")),A238+1,A238)</f>
        <v>20</v>
      </c>
      <c r="B239" s="19" t="e">
        <f>MATCH(ROW(B235),A:A,)</f>
        <v>#N/A</v>
      </c>
    </row>
    <row r="240" spans="1:2" x14ac:dyDescent="0.25">
      <c r="A240" s="19">
        <f>IF(((I$1=База!E240)+(I$1="Любой"))*((I$2=База!D240)+(I$2="Любой"))*((I$3=База!B240)+(I$3="Любой")),A239+1,A239)</f>
        <v>20</v>
      </c>
      <c r="B240" s="19" t="e">
        <f>MATCH(ROW(B236),A:A,)</f>
        <v>#N/A</v>
      </c>
    </row>
    <row r="241" spans="1:2" x14ac:dyDescent="0.25">
      <c r="A241" s="19">
        <f>IF(((I$1=База!E241)+(I$1="Любой"))*((I$2=База!D241)+(I$2="Любой"))*((I$3=База!B241)+(I$3="Любой")),A240+1,A240)</f>
        <v>20</v>
      </c>
      <c r="B241" s="19" t="e">
        <f>MATCH(ROW(B237),A:A,)</f>
        <v>#N/A</v>
      </c>
    </row>
    <row r="242" spans="1:2" x14ac:dyDescent="0.25">
      <c r="A242" s="19">
        <f>IF(((I$1=База!E242)+(I$1="Любой"))*((I$2=База!D242)+(I$2="Любой"))*((I$3=База!B242)+(I$3="Любой")),A241+1,A241)</f>
        <v>20</v>
      </c>
      <c r="B242" s="19" t="e">
        <f>MATCH(ROW(B238),A:A,)</f>
        <v>#N/A</v>
      </c>
    </row>
    <row r="243" spans="1:2" x14ac:dyDescent="0.25">
      <c r="A243" s="19">
        <f>IF(((I$1=База!E243)+(I$1="Любой"))*((I$2=База!D243)+(I$2="Любой"))*((I$3=База!B243)+(I$3="Любой")),A242+1,A242)</f>
        <v>20</v>
      </c>
      <c r="B243" s="19" t="e">
        <f>MATCH(ROW(B239),A:A,)</f>
        <v>#N/A</v>
      </c>
    </row>
    <row r="244" spans="1:2" x14ac:dyDescent="0.25">
      <c r="A244" s="19">
        <f>IF(((I$1=База!E244)+(I$1="Любой"))*((I$2=База!D244)+(I$2="Любой"))*((I$3=База!B244)+(I$3="Любой")),A243+1,A243)</f>
        <v>20</v>
      </c>
      <c r="B244" s="19" t="e">
        <f>MATCH(ROW(B240),A:A,)</f>
        <v>#N/A</v>
      </c>
    </row>
    <row r="245" spans="1:2" x14ac:dyDescent="0.25">
      <c r="A245" s="19">
        <f>IF(((I$1=База!E245)+(I$1="Любой"))*((I$2=База!D245)+(I$2="Любой"))*((I$3=База!B245)+(I$3="Любой")),A244+1,A244)</f>
        <v>20</v>
      </c>
      <c r="B245" s="19" t="e">
        <f>MATCH(ROW(B241),A:A,)</f>
        <v>#N/A</v>
      </c>
    </row>
    <row r="246" spans="1:2" x14ac:dyDescent="0.25">
      <c r="A246" s="19">
        <f>IF(((I$1=База!E246)+(I$1="Любой"))*((I$2=База!D246)+(I$2="Любой"))*((I$3=База!B246)+(I$3="Любой")),A245+1,A245)</f>
        <v>20</v>
      </c>
      <c r="B246" s="19" t="e">
        <f>MATCH(ROW(B242),A:A,)</f>
        <v>#N/A</v>
      </c>
    </row>
    <row r="247" spans="1:2" x14ac:dyDescent="0.25">
      <c r="A247" s="19">
        <f>IF(((I$1=База!E247)+(I$1="Любой"))*((I$2=База!D247)+(I$2="Любой"))*((I$3=База!B247)+(I$3="Любой")),A246+1,A246)</f>
        <v>20</v>
      </c>
      <c r="B247" s="19" t="e">
        <f>MATCH(ROW(B243),A:A,)</f>
        <v>#N/A</v>
      </c>
    </row>
    <row r="248" spans="1:2" x14ac:dyDescent="0.25">
      <c r="A248" s="19">
        <f>IF(((I$1=База!E248)+(I$1="Любой"))*((I$2=База!D248)+(I$2="Любой"))*((I$3=База!B248)+(I$3="Любой")),A247+1,A247)</f>
        <v>20</v>
      </c>
      <c r="B248" s="19" t="e">
        <f>MATCH(ROW(B244),A:A,)</f>
        <v>#N/A</v>
      </c>
    </row>
    <row r="249" spans="1:2" x14ac:dyDescent="0.25">
      <c r="A249" s="19">
        <f>IF(((I$1=База!E249)+(I$1="Любой"))*((I$2=База!D249)+(I$2="Любой"))*((I$3=База!B249)+(I$3="Любой")),A248+1,A248)</f>
        <v>20</v>
      </c>
      <c r="B249" s="19" t="e">
        <f>MATCH(ROW(B245),A:A,)</f>
        <v>#N/A</v>
      </c>
    </row>
    <row r="250" spans="1:2" x14ac:dyDescent="0.25">
      <c r="A250" s="19">
        <f>IF(((I$1=База!E250)+(I$1="Любой"))*((I$2=База!D250)+(I$2="Любой"))*((I$3=База!B250)+(I$3="Любой")),A249+1,A249)</f>
        <v>20</v>
      </c>
      <c r="B250" s="19" t="e">
        <f>MATCH(ROW(B246),A:A,)</f>
        <v>#N/A</v>
      </c>
    </row>
    <row r="251" spans="1:2" x14ac:dyDescent="0.25">
      <c r="A251" s="19">
        <f>IF(((I$1=База!E251)+(I$1="Любой"))*((I$2=База!D251)+(I$2="Любой"))*((I$3=База!B251)+(I$3="Любой")),A250+1,A250)</f>
        <v>20</v>
      </c>
      <c r="B251" s="19" t="e">
        <f>MATCH(ROW(B247),A:A,)</f>
        <v>#N/A</v>
      </c>
    </row>
    <row r="252" spans="1:2" x14ac:dyDescent="0.25">
      <c r="A252" s="19">
        <f>IF(((I$1=База!E252)+(I$1="Любой"))*((I$2=База!D252)+(I$2="Любой"))*((I$3=База!B252)+(I$3="Любой")),A251+1,A251)</f>
        <v>20</v>
      </c>
      <c r="B252" s="19" t="e">
        <f>MATCH(ROW(B248),A:A,)</f>
        <v>#N/A</v>
      </c>
    </row>
    <row r="253" spans="1:2" x14ac:dyDescent="0.25">
      <c r="A253" s="19">
        <f>IF(((I$1=База!E253)+(I$1="Любой"))*((I$2=База!D253)+(I$2="Любой"))*((I$3=База!B253)+(I$3="Любой")),A252+1,A252)</f>
        <v>20</v>
      </c>
      <c r="B253" s="19" t="e">
        <f>MATCH(ROW(B249),A:A,)</f>
        <v>#N/A</v>
      </c>
    </row>
    <row r="254" spans="1:2" x14ac:dyDescent="0.25">
      <c r="A254" s="19">
        <f>IF(((I$1=База!E254)+(I$1="Любой"))*((I$2=База!D254)+(I$2="Любой"))*((I$3=База!B254)+(I$3="Любой")),A253+1,A253)</f>
        <v>20</v>
      </c>
      <c r="B254" s="19" t="e">
        <f>MATCH(ROW(B250),A:A,)</f>
        <v>#N/A</v>
      </c>
    </row>
    <row r="255" spans="1:2" x14ac:dyDescent="0.25">
      <c r="A255" s="19">
        <f>IF(((I$1=База!E255)+(I$1="Любой"))*((I$2=База!D255)+(I$2="Любой"))*((I$3=База!B255)+(I$3="Любой")),A254+1,A254)</f>
        <v>20</v>
      </c>
      <c r="B255" s="19" t="e">
        <f>MATCH(ROW(B251),A:A,)</f>
        <v>#N/A</v>
      </c>
    </row>
    <row r="256" spans="1:2" x14ac:dyDescent="0.25">
      <c r="A256" s="19">
        <f>IF(((I$1=База!E256)+(I$1="Любой"))*((I$2=База!D256)+(I$2="Любой"))*((I$3=База!B256)+(I$3="Любой")),A255+1,A255)</f>
        <v>20</v>
      </c>
      <c r="B256" s="19" t="e">
        <f>MATCH(ROW(B252),A:A,)</f>
        <v>#N/A</v>
      </c>
    </row>
    <row r="257" spans="1:2" x14ac:dyDescent="0.25">
      <c r="A257" s="19">
        <f>IF(((I$1=База!E257)+(I$1="Любой"))*((I$2=База!D257)+(I$2="Любой"))*((I$3=База!B257)+(I$3="Любой")),A256+1,A256)</f>
        <v>20</v>
      </c>
      <c r="B257" s="19" t="e">
        <f>MATCH(ROW(B253),A:A,)</f>
        <v>#N/A</v>
      </c>
    </row>
    <row r="258" spans="1:2" x14ac:dyDescent="0.25">
      <c r="A258" s="19">
        <f>IF(((I$1=База!E258)+(I$1="Любой"))*((I$2=База!D258)+(I$2="Любой"))*((I$3=База!B258)+(I$3="Любой")),A257+1,A257)</f>
        <v>20</v>
      </c>
      <c r="B258" s="19" t="e">
        <f>MATCH(ROW(B254),A:A,)</f>
        <v>#N/A</v>
      </c>
    </row>
    <row r="259" spans="1:2" x14ac:dyDescent="0.25">
      <c r="A259" s="19">
        <f>IF(((I$1=База!E259)+(I$1="Любой"))*((I$2=База!D259)+(I$2="Любой"))*((I$3=База!B259)+(I$3="Любой")),A258+1,A258)</f>
        <v>20</v>
      </c>
      <c r="B259" s="19" t="e">
        <f>MATCH(ROW(B255),A:A,)</f>
        <v>#N/A</v>
      </c>
    </row>
    <row r="260" spans="1:2" x14ac:dyDescent="0.25">
      <c r="A260" s="19">
        <f>IF(((I$1=База!E260)+(I$1="Любой"))*((I$2=База!D260)+(I$2="Любой"))*((I$3=База!B260)+(I$3="Любой")),A259+1,A259)</f>
        <v>20</v>
      </c>
      <c r="B260" s="19" t="e">
        <f>MATCH(ROW(B256),A:A,)</f>
        <v>#N/A</v>
      </c>
    </row>
    <row r="261" spans="1:2" x14ac:dyDescent="0.25">
      <c r="A261" s="19">
        <f>IF(((I$1=База!E261)+(I$1="Любой"))*((I$2=База!D261)+(I$2="Любой"))*((I$3=База!B261)+(I$3="Любой")),A260+1,A260)</f>
        <v>20</v>
      </c>
      <c r="B261" s="19" t="e">
        <f>MATCH(ROW(B257),A:A,)</f>
        <v>#N/A</v>
      </c>
    </row>
    <row r="262" spans="1:2" x14ac:dyDescent="0.25">
      <c r="A262" s="19">
        <f>IF(((I$1=База!E262)+(I$1="Любой"))*((I$2=База!D262)+(I$2="Любой"))*((I$3=База!B262)+(I$3="Любой")),A261+1,A261)</f>
        <v>20</v>
      </c>
      <c r="B262" s="19" t="e">
        <f>MATCH(ROW(B258),A:A,)</f>
        <v>#N/A</v>
      </c>
    </row>
    <row r="263" spans="1:2" x14ac:dyDescent="0.25">
      <c r="A263" s="19">
        <f>IF(((I$1=База!E263)+(I$1="Любой"))*((I$2=База!D263)+(I$2="Любой"))*((I$3=База!B263)+(I$3="Любой")),A262+1,A262)</f>
        <v>20</v>
      </c>
      <c r="B263" s="19" t="e">
        <f>MATCH(ROW(B259),A:A,)</f>
        <v>#N/A</v>
      </c>
    </row>
    <row r="264" spans="1:2" x14ac:dyDescent="0.25">
      <c r="A264" s="19">
        <f>IF(((I$1=База!E264)+(I$1="Любой"))*((I$2=База!D264)+(I$2="Любой"))*((I$3=База!B264)+(I$3="Любой")),A263+1,A263)</f>
        <v>20</v>
      </c>
      <c r="B264" s="19" t="e">
        <f>MATCH(ROW(B260),A:A,)</f>
        <v>#N/A</v>
      </c>
    </row>
    <row r="265" spans="1:2" x14ac:dyDescent="0.25">
      <c r="A265" s="19">
        <f>IF(((I$1=База!E265)+(I$1="Любой"))*((I$2=База!D265)+(I$2="Любой"))*((I$3=База!B265)+(I$3="Любой")),A264+1,A264)</f>
        <v>20</v>
      </c>
      <c r="B265" s="19" t="e">
        <f>MATCH(ROW(B261),A:A,)</f>
        <v>#N/A</v>
      </c>
    </row>
    <row r="266" spans="1:2" x14ac:dyDescent="0.25">
      <c r="A266" s="19">
        <f>IF(((I$1=База!E266)+(I$1="Любой"))*((I$2=База!D266)+(I$2="Любой"))*((I$3=База!B266)+(I$3="Любой")),A265+1,A265)</f>
        <v>20</v>
      </c>
      <c r="B266" s="19" t="e">
        <f>MATCH(ROW(B262),A:A,)</f>
        <v>#N/A</v>
      </c>
    </row>
    <row r="267" spans="1:2" x14ac:dyDescent="0.25">
      <c r="A267" s="19">
        <f>IF(((I$1=База!E267)+(I$1="Любой"))*((I$2=База!D267)+(I$2="Любой"))*((I$3=База!B267)+(I$3="Любой")),A266+1,A266)</f>
        <v>20</v>
      </c>
      <c r="B267" s="19" t="e">
        <f>MATCH(ROW(B263),A:A,)</f>
        <v>#N/A</v>
      </c>
    </row>
    <row r="268" spans="1:2" x14ac:dyDescent="0.25">
      <c r="A268" s="19">
        <f>IF(((I$1=База!E268)+(I$1="Любой"))*((I$2=База!D268)+(I$2="Любой"))*((I$3=База!B268)+(I$3="Любой")),A267+1,A267)</f>
        <v>20</v>
      </c>
      <c r="B268" s="19" t="e">
        <f>MATCH(ROW(B264),A:A,)</f>
        <v>#N/A</v>
      </c>
    </row>
    <row r="269" spans="1:2" x14ac:dyDescent="0.25">
      <c r="A269" s="19">
        <f>IF(((I$1=База!E269)+(I$1="Любой"))*((I$2=База!D269)+(I$2="Любой"))*((I$3=База!B269)+(I$3="Любой")),A268+1,A268)</f>
        <v>20</v>
      </c>
      <c r="B269" s="19" t="e">
        <f>MATCH(ROW(B265),A:A,)</f>
        <v>#N/A</v>
      </c>
    </row>
    <row r="270" spans="1:2" x14ac:dyDescent="0.25">
      <c r="A270" s="19">
        <f>IF(((I$1=База!E270)+(I$1="Любой"))*((I$2=База!D270)+(I$2="Любой"))*((I$3=База!B270)+(I$3="Любой")),A269+1,A269)</f>
        <v>20</v>
      </c>
      <c r="B270" s="19" t="e">
        <f>MATCH(ROW(B266),A:A,)</f>
        <v>#N/A</v>
      </c>
    </row>
    <row r="271" spans="1:2" x14ac:dyDescent="0.25">
      <c r="A271" s="19">
        <f>IF(((I$1=База!E271)+(I$1="Любой"))*((I$2=База!D271)+(I$2="Любой"))*((I$3=База!B271)+(I$3="Любой")),A270+1,A270)</f>
        <v>20</v>
      </c>
      <c r="B271" s="19" t="e">
        <f>MATCH(ROW(B267),A:A,)</f>
        <v>#N/A</v>
      </c>
    </row>
    <row r="272" spans="1:2" x14ac:dyDescent="0.25">
      <c r="A272" s="19">
        <f>IF(((I$1=База!E272)+(I$1="Любой"))*((I$2=База!D272)+(I$2="Любой"))*((I$3=База!B272)+(I$3="Любой")),A271+1,A271)</f>
        <v>20</v>
      </c>
      <c r="B272" s="19" t="e">
        <f>MATCH(ROW(B268),A:A,)</f>
        <v>#N/A</v>
      </c>
    </row>
    <row r="273" spans="1:2" x14ac:dyDescent="0.25">
      <c r="A273" s="19">
        <f>IF(((I$1=База!E273)+(I$1="Любой"))*((I$2=База!D273)+(I$2="Любой"))*((I$3=База!B273)+(I$3="Любой")),A272+1,A272)</f>
        <v>20</v>
      </c>
      <c r="B273" s="19" t="e">
        <f>MATCH(ROW(B269),A:A,)</f>
        <v>#N/A</v>
      </c>
    </row>
    <row r="274" spans="1:2" x14ac:dyDescent="0.25">
      <c r="A274" s="19">
        <f>IF(((I$1=База!E274)+(I$1="Любой"))*((I$2=База!D274)+(I$2="Любой"))*((I$3=База!B274)+(I$3="Любой")),A273+1,A273)</f>
        <v>20</v>
      </c>
      <c r="B274" s="19" t="e">
        <f>MATCH(ROW(B270),A:A,)</f>
        <v>#N/A</v>
      </c>
    </row>
    <row r="275" spans="1:2" x14ac:dyDescent="0.25">
      <c r="A275" s="19">
        <f>IF(((I$1=База!E275)+(I$1="Любой"))*((I$2=База!D275)+(I$2="Любой"))*((I$3=База!B275)+(I$3="Любой")),A274+1,A274)</f>
        <v>20</v>
      </c>
      <c r="B275" s="19" t="e">
        <f>MATCH(ROW(B271),A:A,)</f>
        <v>#N/A</v>
      </c>
    </row>
    <row r="276" spans="1:2" x14ac:dyDescent="0.25">
      <c r="A276" s="19">
        <f>IF(((I$1=База!E276)+(I$1="Любой"))*((I$2=База!D276)+(I$2="Любой"))*((I$3=База!B276)+(I$3="Любой")),A275+1,A275)</f>
        <v>20</v>
      </c>
      <c r="B276" s="19" t="e">
        <f>MATCH(ROW(B272),A:A,)</f>
        <v>#N/A</v>
      </c>
    </row>
    <row r="277" spans="1:2" x14ac:dyDescent="0.25">
      <c r="A277" s="19">
        <f>IF(((I$1=База!E277)+(I$1="Любой"))*((I$2=База!D277)+(I$2="Любой"))*((I$3=База!B277)+(I$3="Любой")),A276+1,A276)</f>
        <v>20</v>
      </c>
      <c r="B277" s="19" t="e">
        <f>MATCH(ROW(B273),A:A,)</f>
        <v>#N/A</v>
      </c>
    </row>
    <row r="278" spans="1:2" x14ac:dyDescent="0.25">
      <c r="A278" s="19">
        <f>IF(((I$1=База!E278)+(I$1="Любой"))*((I$2=База!D278)+(I$2="Любой"))*((I$3=База!B278)+(I$3="Любой")),A277+1,A277)</f>
        <v>20</v>
      </c>
      <c r="B278" s="19" t="e">
        <f>MATCH(ROW(B274),A:A,)</f>
        <v>#N/A</v>
      </c>
    </row>
    <row r="279" spans="1:2" x14ac:dyDescent="0.25">
      <c r="A279" s="19">
        <f>IF(((I$1=База!E279)+(I$1="Любой"))*((I$2=База!D279)+(I$2="Любой"))*((I$3=База!B279)+(I$3="Любой")),A278+1,A278)</f>
        <v>20</v>
      </c>
      <c r="B279" s="19" t="e">
        <f>MATCH(ROW(B275),A:A,)</f>
        <v>#N/A</v>
      </c>
    </row>
    <row r="280" spans="1:2" x14ac:dyDescent="0.25">
      <c r="A280" s="19">
        <f>IF(((I$1=База!E280)+(I$1="Любой"))*((I$2=База!D280)+(I$2="Любой"))*((I$3=База!B280)+(I$3="Любой")),A279+1,A279)</f>
        <v>20</v>
      </c>
      <c r="B280" s="19" t="e">
        <f>MATCH(ROW(B276),A:A,)</f>
        <v>#N/A</v>
      </c>
    </row>
    <row r="281" spans="1:2" x14ac:dyDescent="0.25">
      <c r="A281" s="19">
        <f>IF(((I$1=База!E281)+(I$1="Любой"))*((I$2=База!D281)+(I$2="Любой"))*((I$3=База!B281)+(I$3="Любой")),A280+1,A280)</f>
        <v>20</v>
      </c>
      <c r="B281" s="19" t="e">
        <f>MATCH(ROW(B277),A:A,)</f>
        <v>#N/A</v>
      </c>
    </row>
    <row r="282" spans="1:2" x14ac:dyDescent="0.25">
      <c r="A282" s="19">
        <f>IF(((I$1=База!E282)+(I$1="Любой"))*((I$2=База!D282)+(I$2="Любой"))*((I$3=База!B282)+(I$3="Любой")),A281+1,A281)</f>
        <v>20</v>
      </c>
      <c r="B282" s="19" t="e">
        <f>MATCH(ROW(B278),A:A,)</f>
        <v>#N/A</v>
      </c>
    </row>
    <row r="283" spans="1:2" x14ac:dyDescent="0.25">
      <c r="A283" s="19">
        <f>IF(((I$1=База!E283)+(I$1="Любой"))*((I$2=База!D283)+(I$2="Любой"))*((I$3=База!B283)+(I$3="Любой")),A282+1,A282)</f>
        <v>20</v>
      </c>
      <c r="B283" s="19" t="e">
        <f>MATCH(ROW(B279),A:A,)</f>
        <v>#N/A</v>
      </c>
    </row>
    <row r="284" spans="1:2" x14ac:dyDescent="0.25">
      <c r="A284" s="19">
        <f>IF(((I$1=База!E284)+(I$1="Любой"))*((I$2=База!D284)+(I$2="Любой"))*((I$3=База!B284)+(I$3="Любой")),A283+1,A283)</f>
        <v>20</v>
      </c>
      <c r="B284" s="19" t="e">
        <f>MATCH(ROW(B280),A:A,)</f>
        <v>#N/A</v>
      </c>
    </row>
    <row r="285" spans="1:2" x14ac:dyDescent="0.25">
      <c r="A285" s="19">
        <f>IF(((I$1=База!E285)+(I$1="Любой"))*((I$2=База!D285)+(I$2="Любой"))*((I$3=База!B285)+(I$3="Любой")),A284+1,A284)</f>
        <v>20</v>
      </c>
      <c r="B285" s="19" t="e">
        <f>MATCH(ROW(B281),A:A,)</f>
        <v>#N/A</v>
      </c>
    </row>
    <row r="286" spans="1:2" x14ac:dyDescent="0.25">
      <c r="A286" s="19">
        <f>IF(((I$1=База!E286)+(I$1="Любой"))*((I$2=База!D286)+(I$2="Любой"))*((I$3=База!B286)+(I$3="Любой")),A285+1,A285)</f>
        <v>20</v>
      </c>
      <c r="B286" s="19" t="e">
        <f>MATCH(ROW(B282),A:A,)</f>
        <v>#N/A</v>
      </c>
    </row>
    <row r="287" spans="1:2" x14ac:dyDescent="0.25">
      <c r="A287" s="19">
        <f>IF(((I$1=База!E287)+(I$1="Любой"))*((I$2=База!D287)+(I$2="Любой"))*((I$3=База!B287)+(I$3="Любой")),A286+1,A286)</f>
        <v>20</v>
      </c>
      <c r="B287" s="19" t="e">
        <f>MATCH(ROW(B283),A:A,)</f>
        <v>#N/A</v>
      </c>
    </row>
    <row r="288" spans="1:2" x14ac:dyDescent="0.25">
      <c r="A288" s="19">
        <f>IF(((I$1=База!E288)+(I$1="Любой"))*((I$2=База!D288)+(I$2="Любой"))*((I$3=База!B288)+(I$3="Любой")),A287+1,A287)</f>
        <v>20</v>
      </c>
      <c r="B288" s="19" t="e">
        <f>MATCH(ROW(B284),A:A,)</f>
        <v>#N/A</v>
      </c>
    </row>
    <row r="289" spans="1:2" x14ac:dyDescent="0.25">
      <c r="A289" s="19">
        <f>IF(((I$1=База!E289)+(I$1="Любой"))*((I$2=База!D289)+(I$2="Любой"))*((I$3=База!B289)+(I$3="Любой")),A288+1,A288)</f>
        <v>20</v>
      </c>
      <c r="B289" s="19" t="e">
        <f>MATCH(ROW(B285),A:A,)</f>
        <v>#N/A</v>
      </c>
    </row>
    <row r="290" spans="1:2" x14ac:dyDescent="0.25">
      <c r="A290" s="19">
        <f>IF(((I$1=База!E290)+(I$1="Любой"))*((I$2=База!D290)+(I$2="Любой"))*((I$3=База!B290)+(I$3="Любой")),A289+1,A289)</f>
        <v>20</v>
      </c>
      <c r="B290" s="19" t="e">
        <f>MATCH(ROW(B286),A:A,)</f>
        <v>#N/A</v>
      </c>
    </row>
    <row r="291" spans="1:2" x14ac:dyDescent="0.25">
      <c r="A291" s="19">
        <f>IF(((I$1=База!E291)+(I$1="Любой"))*((I$2=База!D291)+(I$2="Любой"))*((I$3=База!B291)+(I$3="Любой")),A290+1,A290)</f>
        <v>20</v>
      </c>
      <c r="B291" s="19" t="e">
        <f>MATCH(ROW(B287),A:A,)</f>
        <v>#N/A</v>
      </c>
    </row>
    <row r="292" spans="1:2" x14ac:dyDescent="0.25">
      <c r="A292" s="19">
        <f>IF(((I$1=База!E292)+(I$1="Любой"))*((I$2=База!D292)+(I$2="Любой"))*((I$3=База!B292)+(I$3="Любой")),A291+1,A291)</f>
        <v>20</v>
      </c>
      <c r="B292" s="19" t="e">
        <f>MATCH(ROW(B288),A:A,)</f>
        <v>#N/A</v>
      </c>
    </row>
    <row r="293" spans="1:2" x14ac:dyDescent="0.25">
      <c r="A293" s="19">
        <f>IF(((I$1=База!E293)+(I$1="Любой"))*((I$2=База!D293)+(I$2="Любой"))*((I$3=База!B293)+(I$3="Любой")),A292+1,A292)</f>
        <v>20</v>
      </c>
      <c r="B293" s="19" t="e">
        <f>MATCH(ROW(B289),A:A,)</f>
        <v>#N/A</v>
      </c>
    </row>
    <row r="294" spans="1:2" x14ac:dyDescent="0.25">
      <c r="A294" s="19">
        <f>IF(((I$1=База!E294)+(I$1="Любой"))*((I$2=База!D294)+(I$2="Любой"))*((I$3=База!B294)+(I$3="Любой")),A293+1,A293)</f>
        <v>20</v>
      </c>
      <c r="B294" s="19" t="e">
        <f>MATCH(ROW(B290),A:A,)</f>
        <v>#N/A</v>
      </c>
    </row>
    <row r="295" spans="1:2" x14ac:dyDescent="0.25">
      <c r="A295" s="19">
        <f>IF(((I$1=База!E295)+(I$1="Любой"))*((I$2=База!D295)+(I$2="Любой"))*((I$3=База!B295)+(I$3="Любой")),A294+1,A294)</f>
        <v>20</v>
      </c>
      <c r="B295" s="19" t="e">
        <f>MATCH(ROW(B291),A:A,)</f>
        <v>#N/A</v>
      </c>
    </row>
    <row r="296" spans="1:2" x14ac:dyDescent="0.25">
      <c r="A296" s="19">
        <f>IF(((I$1=База!E296)+(I$1="Любой"))*((I$2=База!D296)+(I$2="Любой"))*((I$3=База!B296)+(I$3="Любой")),A295+1,A295)</f>
        <v>20</v>
      </c>
      <c r="B296" s="19" t="e">
        <f>MATCH(ROW(B292),A:A,)</f>
        <v>#N/A</v>
      </c>
    </row>
    <row r="297" spans="1:2" x14ac:dyDescent="0.25">
      <c r="A297" s="19">
        <f>IF(((I$1=База!E297)+(I$1="Любой"))*((I$2=База!D297)+(I$2="Любой"))*((I$3=База!B297)+(I$3="Любой")),A296+1,A296)</f>
        <v>20</v>
      </c>
      <c r="B297" s="19" t="e">
        <f>MATCH(ROW(B293),A:A,)</f>
        <v>#N/A</v>
      </c>
    </row>
    <row r="298" spans="1:2" x14ac:dyDescent="0.25">
      <c r="A298" s="19">
        <f>IF(((I$1=База!E298)+(I$1="Любой"))*((I$2=База!D298)+(I$2="Любой"))*((I$3=База!B298)+(I$3="Любой")),A297+1,A297)</f>
        <v>20</v>
      </c>
      <c r="B298" s="19" t="e">
        <f>MATCH(ROW(B294),A:A,)</f>
        <v>#N/A</v>
      </c>
    </row>
    <row r="299" spans="1:2" x14ac:dyDescent="0.25">
      <c r="A299" s="19">
        <f>IF(((I$1=База!E299)+(I$1="Любой"))*((I$2=База!D299)+(I$2="Любой"))*((I$3=База!B299)+(I$3="Любой")),A298+1,A298)</f>
        <v>20</v>
      </c>
      <c r="B299" s="19" t="e">
        <f>MATCH(ROW(B295),A:A,)</f>
        <v>#N/A</v>
      </c>
    </row>
    <row r="300" spans="1:2" x14ac:dyDescent="0.25">
      <c r="A300" s="19">
        <f>IF(((I$1=База!E300)+(I$1="Любой"))*((I$2=База!D300)+(I$2="Любой"))*((I$3=База!B300)+(I$3="Любой")),A299+1,A299)</f>
        <v>20</v>
      </c>
      <c r="B300" s="19" t="e">
        <f>MATCH(ROW(B296),A:A,)</f>
        <v>#N/A</v>
      </c>
    </row>
    <row r="301" spans="1:2" x14ac:dyDescent="0.25">
      <c r="A301" s="19">
        <f>IF(((I$1=База!E301)+(I$1="Любой"))*((I$2=База!D301)+(I$2="Любой"))*((I$3=База!B301)+(I$3="Любой")),A300+1,A300)</f>
        <v>20</v>
      </c>
      <c r="B301" s="19" t="e">
        <f>MATCH(ROW(B297),A:A,)</f>
        <v>#N/A</v>
      </c>
    </row>
    <row r="302" spans="1:2" x14ac:dyDescent="0.25">
      <c r="A302" s="19">
        <f>IF(((I$1=База!E302)+(I$1="Любой"))*((I$2=База!D302)+(I$2="Любой"))*((I$3=База!B302)+(I$3="Любой")),A301+1,A301)</f>
        <v>20</v>
      </c>
      <c r="B302" s="19" t="e">
        <f>MATCH(ROW(B298),A:A,)</f>
        <v>#N/A</v>
      </c>
    </row>
    <row r="303" spans="1:2" x14ac:dyDescent="0.25">
      <c r="A303" s="19">
        <f>IF(((I$1=База!E303)+(I$1="Любой"))*((I$2=База!D303)+(I$2="Любой"))*((I$3=База!B303)+(I$3="Любой")),A302+1,A302)</f>
        <v>20</v>
      </c>
      <c r="B303" s="19" t="e">
        <f>MATCH(ROW(B299),A:A,)</f>
        <v>#N/A</v>
      </c>
    </row>
    <row r="304" spans="1:2" x14ac:dyDescent="0.25">
      <c r="A304" s="19">
        <f>IF(((I$1=База!E304)+(I$1="Любой"))*((I$2=База!D304)+(I$2="Любой"))*((I$3=База!B304)+(I$3="Любой")),A303+1,A303)</f>
        <v>20</v>
      </c>
      <c r="B304" s="19" t="e">
        <f>MATCH(ROW(B300),A:A,)</f>
        <v>#N/A</v>
      </c>
    </row>
    <row r="305" spans="1:2" x14ac:dyDescent="0.25">
      <c r="A305" s="19">
        <f>IF(((I$1=База!E305)+(I$1="Любой"))*((I$2=База!D305)+(I$2="Любой"))*((I$3=База!B305)+(I$3="Любой")),A304+1,A304)</f>
        <v>20</v>
      </c>
      <c r="B305" s="19" t="e">
        <f>MATCH(ROW(B301),A:A,)</f>
        <v>#N/A</v>
      </c>
    </row>
    <row r="306" spans="1:2" x14ac:dyDescent="0.25">
      <c r="A306" s="19">
        <f>IF(((I$1=База!E306)+(I$1="Любой"))*((I$2=База!D306)+(I$2="Любой"))*((I$3=База!B306)+(I$3="Любой")),A305+1,A305)</f>
        <v>20</v>
      </c>
      <c r="B306" s="19" t="e">
        <f>MATCH(ROW(B302),A:A,)</f>
        <v>#N/A</v>
      </c>
    </row>
    <row r="307" spans="1:2" x14ac:dyDescent="0.25">
      <c r="A307" s="19">
        <f>IF(((I$1=База!E307)+(I$1="Любой"))*((I$2=База!D307)+(I$2="Любой"))*((I$3=База!B307)+(I$3="Любой")),A306+1,A306)</f>
        <v>20</v>
      </c>
      <c r="B307" s="19" t="e">
        <f>MATCH(ROW(B303),A:A,)</f>
        <v>#N/A</v>
      </c>
    </row>
    <row r="308" spans="1:2" x14ac:dyDescent="0.25">
      <c r="A308" s="19">
        <f>IF(((I$1=База!E308)+(I$1="Любой"))*((I$2=База!D308)+(I$2="Любой"))*((I$3=База!B308)+(I$3="Любой")),A307+1,A307)</f>
        <v>20</v>
      </c>
      <c r="B308" s="19" t="e">
        <f>MATCH(ROW(B304),A:A,)</f>
        <v>#N/A</v>
      </c>
    </row>
    <row r="309" spans="1:2" x14ac:dyDescent="0.25">
      <c r="A309" s="19">
        <f>IF(((I$1=База!E309)+(I$1="Любой"))*((I$2=База!D309)+(I$2="Любой"))*((I$3=База!B309)+(I$3="Любой")),A308+1,A308)</f>
        <v>20</v>
      </c>
      <c r="B309" s="19" t="e">
        <f>MATCH(ROW(B305),A:A,)</f>
        <v>#N/A</v>
      </c>
    </row>
    <row r="310" spans="1:2" x14ac:dyDescent="0.25">
      <c r="A310" s="19">
        <f>IF(((I$1=База!E310)+(I$1="Любой"))*((I$2=База!D310)+(I$2="Любой"))*((I$3=База!B310)+(I$3="Любой")),A309+1,A309)</f>
        <v>20</v>
      </c>
      <c r="B310" s="19" t="e">
        <f>MATCH(ROW(B306),A:A,)</f>
        <v>#N/A</v>
      </c>
    </row>
    <row r="311" spans="1:2" x14ac:dyDescent="0.25">
      <c r="A311" s="19">
        <f>IF(((I$1=База!E311)+(I$1="Любой"))*((I$2=База!D311)+(I$2="Любой"))*((I$3=База!B311)+(I$3="Любой")),A310+1,A310)</f>
        <v>20</v>
      </c>
      <c r="B311" s="19" t="e">
        <f>MATCH(ROW(B307),A:A,)</f>
        <v>#N/A</v>
      </c>
    </row>
    <row r="312" spans="1:2" x14ac:dyDescent="0.25">
      <c r="A312" s="19">
        <f>IF(((I$1=База!E312)+(I$1="Любой"))*((I$2=База!D312)+(I$2="Любой"))*((I$3=База!B312)+(I$3="Любой")),A311+1,A311)</f>
        <v>20</v>
      </c>
      <c r="B312" s="19" t="e">
        <f>MATCH(ROW(B308),A:A,)</f>
        <v>#N/A</v>
      </c>
    </row>
    <row r="313" spans="1:2" x14ac:dyDescent="0.25">
      <c r="A313" s="19">
        <f>IF(((I$1=База!E313)+(I$1="Любой"))*((I$2=База!D313)+(I$2="Любой"))*((I$3=База!B313)+(I$3="Любой")),A312+1,A312)</f>
        <v>20</v>
      </c>
      <c r="B313" s="19" t="e">
        <f>MATCH(ROW(B309),A:A,)</f>
        <v>#N/A</v>
      </c>
    </row>
    <row r="314" spans="1:2" x14ac:dyDescent="0.25">
      <c r="A314" s="19">
        <f>IF(((I$1=База!E314)+(I$1="Любой"))*((I$2=База!D314)+(I$2="Любой"))*((I$3=База!B314)+(I$3="Любой")),A313+1,A313)</f>
        <v>20</v>
      </c>
      <c r="B314" s="19" t="e">
        <f>MATCH(ROW(B310),A:A,)</f>
        <v>#N/A</v>
      </c>
    </row>
    <row r="315" spans="1:2" x14ac:dyDescent="0.25">
      <c r="A315" s="19">
        <f>IF(((I$1=База!E315)+(I$1="Любой"))*((I$2=База!D315)+(I$2="Любой"))*((I$3=База!B315)+(I$3="Любой")),A314+1,A314)</f>
        <v>20</v>
      </c>
      <c r="B315" s="19" t="e">
        <f>MATCH(ROW(B311),A:A,)</f>
        <v>#N/A</v>
      </c>
    </row>
    <row r="316" spans="1:2" x14ac:dyDescent="0.25">
      <c r="A316" s="19">
        <f>IF(((I$1=База!E316)+(I$1="Любой"))*((I$2=База!D316)+(I$2="Любой"))*((I$3=База!B316)+(I$3="Любой")),A315+1,A315)</f>
        <v>20</v>
      </c>
      <c r="B316" s="19" t="e">
        <f>MATCH(ROW(B312),A:A,)</f>
        <v>#N/A</v>
      </c>
    </row>
    <row r="317" spans="1:2" x14ac:dyDescent="0.25">
      <c r="A317" s="19">
        <f>IF(((I$1=База!E317)+(I$1="Любой"))*((I$2=База!D317)+(I$2="Любой"))*((I$3=База!B317)+(I$3="Любой")),A316+1,A316)</f>
        <v>20</v>
      </c>
      <c r="B317" s="19" t="e">
        <f>MATCH(ROW(B313),A:A,)</f>
        <v>#N/A</v>
      </c>
    </row>
    <row r="318" spans="1:2" x14ac:dyDescent="0.25">
      <c r="A318" s="19">
        <f>IF(((I$1=База!E318)+(I$1="Любой"))*((I$2=База!D318)+(I$2="Любой"))*((I$3=База!B318)+(I$3="Любой")),A317+1,A317)</f>
        <v>20</v>
      </c>
      <c r="B318" s="19" t="e">
        <f>MATCH(ROW(B314),A:A,)</f>
        <v>#N/A</v>
      </c>
    </row>
    <row r="319" spans="1:2" x14ac:dyDescent="0.25">
      <c r="A319" s="19">
        <f>IF(((I$1=База!E319)+(I$1="Любой"))*((I$2=База!D319)+(I$2="Любой"))*((I$3=База!B319)+(I$3="Любой")),A318+1,A318)</f>
        <v>20</v>
      </c>
      <c r="B319" s="19" t="e">
        <f>MATCH(ROW(B315),A:A,)</f>
        <v>#N/A</v>
      </c>
    </row>
    <row r="320" spans="1:2" x14ac:dyDescent="0.25">
      <c r="A320" s="19">
        <f>IF(((I$1=База!E320)+(I$1="Любой"))*((I$2=База!D320)+(I$2="Любой"))*((I$3=База!B320)+(I$3="Любой")),A319+1,A319)</f>
        <v>20</v>
      </c>
      <c r="B320" s="19" t="e">
        <f>MATCH(ROW(B316),A:A,)</f>
        <v>#N/A</v>
      </c>
    </row>
    <row r="321" spans="1:2" x14ac:dyDescent="0.25">
      <c r="A321" s="19">
        <f>IF(((I$1=База!E321)+(I$1="Любой"))*((I$2=База!D321)+(I$2="Любой"))*((I$3=База!B321)+(I$3="Любой")),A320+1,A320)</f>
        <v>20</v>
      </c>
      <c r="B321" s="19" t="e">
        <f>MATCH(ROW(B317),A:A,)</f>
        <v>#N/A</v>
      </c>
    </row>
    <row r="322" spans="1:2" x14ac:dyDescent="0.25">
      <c r="A322" s="19">
        <f>IF(((I$1=База!E322)+(I$1="Любой"))*((I$2=База!D322)+(I$2="Любой"))*((I$3=База!B322)+(I$3="Любой")),A321+1,A321)</f>
        <v>20</v>
      </c>
      <c r="B322" s="19" t="e">
        <f>MATCH(ROW(B318),A:A,)</f>
        <v>#N/A</v>
      </c>
    </row>
    <row r="323" spans="1:2" x14ac:dyDescent="0.25">
      <c r="A323" s="19">
        <f>IF(((I$1=База!E323)+(I$1="Любой"))*((I$2=База!D323)+(I$2="Любой"))*((I$3=База!B323)+(I$3="Любой")),A322+1,A322)</f>
        <v>20</v>
      </c>
      <c r="B323" s="19" t="e">
        <f>MATCH(ROW(B319),A:A,)</f>
        <v>#N/A</v>
      </c>
    </row>
    <row r="324" spans="1:2" x14ac:dyDescent="0.25">
      <c r="A324" s="19">
        <f>IF(((I$1=База!E324)+(I$1="Любой"))*((I$2=База!D324)+(I$2="Любой"))*((I$3=База!B324)+(I$3="Любой")),A323+1,A323)</f>
        <v>20</v>
      </c>
      <c r="B324" s="19" t="e">
        <f>MATCH(ROW(B320),A:A,)</f>
        <v>#N/A</v>
      </c>
    </row>
    <row r="325" spans="1:2" x14ac:dyDescent="0.25">
      <c r="A325" s="19">
        <f>IF(((I$1=База!E325)+(I$1="Любой"))*((I$2=База!D325)+(I$2="Любой"))*((I$3=База!B325)+(I$3="Любой")),A324+1,A324)</f>
        <v>20</v>
      </c>
      <c r="B325" s="19" t="e">
        <f>MATCH(ROW(B321),A:A,)</f>
        <v>#N/A</v>
      </c>
    </row>
    <row r="326" spans="1:2" x14ac:dyDescent="0.25">
      <c r="A326" s="19">
        <f>IF(((I$1=База!E326)+(I$1="Любой"))*((I$2=База!D326)+(I$2="Любой"))*((I$3=База!B326)+(I$3="Любой")),A325+1,A325)</f>
        <v>20</v>
      </c>
      <c r="B326" s="19" t="e">
        <f>MATCH(ROW(B322),A:A,)</f>
        <v>#N/A</v>
      </c>
    </row>
    <row r="327" spans="1:2" x14ac:dyDescent="0.25">
      <c r="A327" s="19">
        <f>IF(((I$1=База!E327)+(I$1="Любой"))*((I$2=База!D327)+(I$2="Любой"))*((I$3=База!B327)+(I$3="Любой")),A326+1,A326)</f>
        <v>20</v>
      </c>
      <c r="B327" s="19" t="e">
        <f>MATCH(ROW(B323),A:A,)</f>
        <v>#N/A</v>
      </c>
    </row>
    <row r="328" spans="1:2" x14ac:dyDescent="0.25">
      <c r="A328" s="19">
        <f>IF(((I$1=База!E328)+(I$1="Любой"))*((I$2=База!D328)+(I$2="Любой"))*((I$3=База!B328)+(I$3="Любой")),A327+1,A327)</f>
        <v>20</v>
      </c>
      <c r="B328" s="19" t="e">
        <f>MATCH(ROW(B324),A:A,)</f>
        <v>#N/A</v>
      </c>
    </row>
    <row r="329" spans="1:2" x14ac:dyDescent="0.25">
      <c r="A329" s="19">
        <f>IF(((I$1=База!E329)+(I$1="Любой"))*((I$2=База!D329)+(I$2="Любой"))*((I$3=База!B329)+(I$3="Любой")),A328+1,A328)</f>
        <v>20</v>
      </c>
      <c r="B329" s="19" t="e">
        <f>MATCH(ROW(B325),A:A,)</f>
        <v>#N/A</v>
      </c>
    </row>
    <row r="330" spans="1:2" x14ac:dyDescent="0.25">
      <c r="A330" s="19">
        <f>IF(((I$1=База!E330)+(I$1="Любой"))*((I$2=База!D330)+(I$2="Любой"))*((I$3=База!B330)+(I$3="Любой")),A329+1,A329)</f>
        <v>20</v>
      </c>
      <c r="B330" s="19" t="e">
        <f>MATCH(ROW(B326),A:A,)</f>
        <v>#N/A</v>
      </c>
    </row>
    <row r="331" spans="1:2" x14ac:dyDescent="0.25">
      <c r="A331" s="19">
        <f>IF(((I$1=База!E331)+(I$1="Любой"))*((I$2=База!D331)+(I$2="Любой"))*((I$3=База!B331)+(I$3="Любой")),A330+1,A330)</f>
        <v>20</v>
      </c>
      <c r="B331" s="19" t="e">
        <f>MATCH(ROW(B327),A:A,)</f>
        <v>#N/A</v>
      </c>
    </row>
    <row r="332" spans="1:2" x14ac:dyDescent="0.25">
      <c r="A332" s="19">
        <f>IF(((I$1=База!E332)+(I$1="Любой"))*((I$2=База!D332)+(I$2="Любой"))*((I$3=База!B332)+(I$3="Любой")),A331+1,A331)</f>
        <v>20</v>
      </c>
      <c r="B332" s="19" t="e">
        <f>MATCH(ROW(B328),A:A,)</f>
        <v>#N/A</v>
      </c>
    </row>
    <row r="333" spans="1:2" x14ac:dyDescent="0.25">
      <c r="A333" s="19">
        <f>IF(((I$1=База!E333)+(I$1="Любой"))*((I$2=База!D333)+(I$2="Любой"))*((I$3=База!B333)+(I$3="Любой")),A332+1,A332)</f>
        <v>20</v>
      </c>
      <c r="B333" s="19" t="e">
        <f>MATCH(ROW(B329),A:A,)</f>
        <v>#N/A</v>
      </c>
    </row>
    <row r="334" spans="1:2" x14ac:dyDescent="0.25">
      <c r="A334" s="19">
        <f>IF(((I$1=База!E334)+(I$1="Любой"))*((I$2=База!D334)+(I$2="Любой"))*((I$3=База!B334)+(I$3="Любой")),A333+1,A333)</f>
        <v>20</v>
      </c>
      <c r="B334" s="19" t="e">
        <f>MATCH(ROW(B330),A:A,)</f>
        <v>#N/A</v>
      </c>
    </row>
    <row r="335" spans="1:2" x14ac:dyDescent="0.25">
      <c r="A335" s="19">
        <f>IF(((I$1=База!E335)+(I$1="Любой"))*((I$2=База!D335)+(I$2="Любой"))*((I$3=База!B335)+(I$3="Любой")),A334+1,A334)</f>
        <v>20</v>
      </c>
      <c r="B335" s="19" t="e">
        <f>MATCH(ROW(B331),A:A,)</f>
        <v>#N/A</v>
      </c>
    </row>
    <row r="336" spans="1:2" x14ac:dyDescent="0.25">
      <c r="A336" s="19">
        <f>IF(((I$1=База!E336)+(I$1="Любой"))*((I$2=База!D336)+(I$2="Любой"))*((I$3=База!B336)+(I$3="Любой")),A335+1,A335)</f>
        <v>20</v>
      </c>
      <c r="B336" s="19" t="e">
        <f>MATCH(ROW(B332),A:A,)</f>
        <v>#N/A</v>
      </c>
    </row>
    <row r="337" spans="1:2" x14ac:dyDescent="0.25">
      <c r="A337" s="19">
        <f>IF(((I$1=База!E337)+(I$1="Любой"))*((I$2=База!D337)+(I$2="Любой"))*((I$3=База!B337)+(I$3="Любой")),A336+1,A336)</f>
        <v>20</v>
      </c>
      <c r="B337" s="19" t="e">
        <f>MATCH(ROW(B333),A:A,)</f>
        <v>#N/A</v>
      </c>
    </row>
    <row r="338" spans="1:2" x14ac:dyDescent="0.25">
      <c r="A338" s="19">
        <f>IF(((I$1=База!E338)+(I$1="Любой"))*((I$2=База!D338)+(I$2="Любой"))*((I$3=База!B338)+(I$3="Любой")),A337+1,A337)</f>
        <v>20</v>
      </c>
      <c r="B338" s="19" t="e">
        <f>MATCH(ROW(B334),A:A,)</f>
        <v>#N/A</v>
      </c>
    </row>
    <row r="339" spans="1:2" x14ac:dyDescent="0.25">
      <c r="A339" s="19">
        <f>IF(((I$1=База!E339)+(I$1="Любой"))*((I$2=База!D339)+(I$2="Любой"))*((I$3=База!B339)+(I$3="Любой")),A338+1,A338)</f>
        <v>20</v>
      </c>
      <c r="B339" s="19" t="e">
        <f>MATCH(ROW(B335),A:A,)</f>
        <v>#N/A</v>
      </c>
    </row>
    <row r="340" spans="1:2" x14ac:dyDescent="0.25">
      <c r="A340" s="19">
        <f>IF(((I$1=База!E340)+(I$1="Любой"))*((I$2=База!D340)+(I$2="Любой"))*((I$3=База!B340)+(I$3="Любой")),A339+1,A339)</f>
        <v>20</v>
      </c>
      <c r="B340" s="19" t="e">
        <f>MATCH(ROW(B336),A:A,)</f>
        <v>#N/A</v>
      </c>
    </row>
    <row r="341" spans="1:2" x14ac:dyDescent="0.25">
      <c r="A341" s="19">
        <f>IF(((I$1=База!E341)+(I$1="Любой"))*((I$2=База!D341)+(I$2="Любой"))*((I$3=База!B341)+(I$3="Любой")),A340+1,A340)</f>
        <v>20</v>
      </c>
      <c r="B341" s="19" t="e">
        <f>MATCH(ROW(B337),A:A,)</f>
        <v>#N/A</v>
      </c>
    </row>
    <row r="342" spans="1:2" x14ac:dyDescent="0.25">
      <c r="A342" s="19">
        <f>IF(((I$1=База!E342)+(I$1="Любой"))*((I$2=База!D342)+(I$2="Любой"))*((I$3=База!B342)+(I$3="Любой")),A341+1,A341)</f>
        <v>20</v>
      </c>
      <c r="B342" s="19" t="e">
        <f>MATCH(ROW(B338),A:A,)</f>
        <v>#N/A</v>
      </c>
    </row>
    <row r="343" spans="1:2" x14ac:dyDescent="0.25">
      <c r="A343" s="19">
        <f>IF(((I$1=База!E343)+(I$1="Любой"))*((I$2=База!D343)+(I$2="Любой"))*((I$3=База!B343)+(I$3="Любой")),A342+1,A342)</f>
        <v>20</v>
      </c>
      <c r="B343" s="19" t="e">
        <f>MATCH(ROW(B339),A:A,)</f>
        <v>#N/A</v>
      </c>
    </row>
    <row r="344" spans="1:2" x14ac:dyDescent="0.25">
      <c r="A344" s="19">
        <f>IF(((I$1=База!E344)+(I$1="Любой"))*((I$2=База!D344)+(I$2="Любой"))*((I$3=База!B344)+(I$3="Любой")),A343+1,A343)</f>
        <v>20</v>
      </c>
      <c r="B344" s="19" t="e">
        <f>MATCH(ROW(B340),A:A,)</f>
        <v>#N/A</v>
      </c>
    </row>
    <row r="345" spans="1:2" x14ac:dyDescent="0.25">
      <c r="A345" s="19">
        <f>IF(((I$1=База!E345)+(I$1="Любой"))*((I$2=База!D345)+(I$2="Любой"))*((I$3=База!B345)+(I$3="Любой")),A344+1,A344)</f>
        <v>20</v>
      </c>
      <c r="B345" s="19" t="e">
        <f>MATCH(ROW(B341),A:A,)</f>
        <v>#N/A</v>
      </c>
    </row>
    <row r="346" spans="1:2" x14ac:dyDescent="0.25">
      <c r="A346" s="19">
        <f>IF(((I$1=База!E346)+(I$1="Любой"))*((I$2=База!D346)+(I$2="Любой"))*((I$3=База!B346)+(I$3="Любой")),A345+1,A345)</f>
        <v>20</v>
      </c>
      <c r="B346" s="19" t="e">
        <f>MATCH(ROW(B342),A:A,)</f>
        <v>#N/A</v>
      </c>
    </row>
    <row r="347" spans="1:2" x14ac:dyDescent="0.25">
      <c r="A347" s="19">
        <f>IF(((I$1=База!E347)+(I$1="Любой"))*((I$2=База!D347)+(I$2="Любой"))*((I$3=База!B347)+(I$3="Любой")),A346+1,A346)</f>
        <v>20</v>
      </c>
      <c r="B347" s="19" t="e">
        <f>MATCH(ROW(B343),A:A,)</f>
        <v>#N/A</v>
      </c>
    </row>
    <row r="348" spans="1:2" x14ac:dyDescent="0.25">
      <c r="A348" s="19">
        <f>IF(((I$1=База!E348)+(I$1="Любой"))*((I$2=База!D348)+(I$2="Любой"))*((I$3=База!B348)+(I$3="Любой")),A347+1,A347)</f>
        <v>20</v>
      </c>
      <c r="B348" s="19" t="e">
        <f>MATCH(ROW(B344),A:A,)</f>
        <v>#N/A</v>
      </c>
    </row>
    <row r="349" spans="1:2" x14ac:dyDescent="0.25">
      <c r="B349" s="19" t="e">
        <f>MATCH(ROW(B345),A:A,)</f>
        <v>#N/A</v>
      </c>
    </row>
    <row r="350" spans="1:2" x14ac:dyDescent="0.25">
      <c r="B350" s="19" t="e">
        <f>MATCH(ROW(B346),A:A,)</f>
        <v>#N/A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Что должно получиться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 Сергей Олегович</dc:creator>
  <cp:lastModifiedBy>Коля</cp:lastModifiedBy>
  <dcterms:created xsi:type="dcterms:W3CDTF">2024-02-08T07:26:47Z</dcterms:created>
  <dcterms:modified xsi:type="dcterms:W3CDTF">2024-02-08T08:09:44Z</dcterms:modified>
</cp:coreProperties>
</file>