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kovso\Desktop\"/>
    </mc:Choice>
  </mc:AlternateContent>
  <xr:revisionPtr revIDLastSave="0" documentId="13_ncr:1_{0258556A-C46F-4722-9181-44886EB21AD3}" xr6:coauthVersionLast="47" xr6:coauthVersionMax="47" xr10:uidLastSave="{00000000-0000-0000-0000-000000000000}"/>
  <bookViews>
    <workbookView xWindow="1830" yWindow="315" windowWidth="22725" windowHeight="14220" activeTab="1" xr2:uid="{A9E96902-84CF-41B7-9E4D-3CC643AC20C9}"/>
  </bookViews>
  <sheets>
    <sheet name="База" sheetId="1" r:id="rId1"/>
    <sheet name="Что должно получиться" sheetId="2" r:id="rId2"/>
  </sheets>
  <definedNames>
    <definedName name="_xlnm._FilterDatabase" localSheetId="0" hidden="1">База!$A$2:$R$39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 a="1"/>
  <c r="A5" i="2" s="1"/>
  <c r="B5" i="2" a="1"/>
  <c r="B5" i="2" s="1"/>
  <c r="C5" i="2" a="1"/>
  <c r="C5" i="2" s="1"/>
  <c r="D5" i="2" a="1"/>
  <c r="D5" i="2" s="1"/>
  <c r="A6" i="2" a="1"/>
  <c r="A6" i="2" s="1"/>
  <c r="B6" i="2" a="1"/>
  <c r="B6" i="2" s="1"/>
  <c r="C6" i="2" a="1"/>
  <c r="C6" i="2" s="1"/>
  <c r="D6" i="2" a="1"/>
  <c r="D6" i="2" s="1"/>
  <c r="A7" i="2" a="1"/>
  <c r="A7" i="2" s="1"/>
  <c r="B7" i="2" a="1"/>
  <c r="B7" i="2" s="1"/>
  <c r="C7" i="2" a="1"/>
  <c r="C7" i="2" s="1"/>
  <c r="D7" i="2" a="1"/>
  <c r="D7" i="2" s="1"/>
  <c r="A8" i="2" a="1"/>
  <c r="A8" i="2" s="1"/>
  <c r="B8" i="2" a="1"/>
  <c r="B8" i="2" s="1"/>
  <c r="C8" i="2" a="1"/>
  <c r="C8" i="2" s="1"/>
  <c r="D8" i="2" a="1"/>
  <c r="D8" i="2" s="1"/>
  <c r="A9" i="2" a="1"/>
  <c r="A9" i="2" s="1"/>
  <c r="B9" i="2" a="1"/>
  <c r="B9" i="2" s="1"/>
  <c r="C9" i="2" a="1"/>
  <c r="C9" i="2" s="1"/>
  <c r="D9" i="2" a="1"/>
  <c r="D9" i="2" s="1"/>
  <c r="A10" i="2" a="1"/>
  <c r="A10" i="2" s="1"/>
  <c r="B10" i="2" a="1"/>
  <c r="B10" i="2" s="1"/>
  <c r="C10" i="2" a="1"/>
  <c r="C10" i="2" s="1"/>
  <c r="D10" i="2" a="1"/>
  <c r="D10" i="2"/>
  <c r="A11" i="2" a="1"/>
  <c r="A11" i="2" s="1"/>
  <c r="B11" i="2" a="1"/>
  <c r="B11" i="2" s="1"/>
  <c r="C11" i="2" a="1"/>
  <c r="C11" i="2" s="1"/>
  <c r="D11" i="2" a="1"/>
  <c r="D11" i="2" s="1"/>
  <c r="A12" i="2" a="1"/>
  <c r="A12" i="2" s="1"/>
  <c r="B12" i="2" a="1"/>
  <c r="B12" i="2" s="1"/>
  <c r="C12" i="2" a="1"/>
  <c r="C12" i="2" s="1"/>
  <c r="D12" i="2" a="1"/>
  <c r="D12" i="2"/>
  <c r="A13" i="2" a="1"/>
  <c r="A13" i="2" s="1"/>
  <c r="B13" i="2" a="1"/>
  <c r="B13" i="2" s="1"/>
  <c r="C13" i="2" a="1"/>
  <c r="C13" i="2" s="1"/>
  <c r="D13" i="2" a="1"/>
  <c r="D13" i="2" s="1"/>
  <c r="A14" i="2" a="1"/>
  <c r="A14" i="2" s="1"/>
  <c r="B14" i="2" a="1"/>
  <c r="B14" i="2" s="1"/>
  <c r="C14" i="2" a="1"/>
  <c r="C14" i="2" s="1"/>
  <c r="D14" i="2" a="1"/>
  <c r="D14" i="2" s="1"/>
  <c r="A15" i="2" a="1"/>
  <c r="A15" i="2" s="1"/>
  <c r="B15" i="2" a="1"/>
  <c r="B15" i="2" s="1"/>
  <c r="C15" i="2" a="1"/>
  <c r="C15" i="2" s="1"/>
  <c r="D15" i="2" a="1"/>
  <c r="D15" i="2" s="1"/>
  <c r="A16" i="2" a="1"/>
  <c r="A16" i="2" s="1"/>
  <c r="B16" i="2" a="1"/>
  <c r="B16" i="2" s="1"/>
  <c r="C16" i="2" a="1"/>
  <c r="C16" i="2" s="1"/>
  <c r="D16" i="2" a="1"/>
  <c r="D16" i="2" s="1"/>
  <c r="A17" i="2" a="1"/>
  <c r="A17" i="2" s="1"/>
  <c r="B17" i="2" a="1"/>
  <c r="B17" i="2"/>
  <c r="C17" i="2" a="1"/>
  <c r="C17" i="2" s="1"/>
  <c r="D17" i="2" a="1"/>
  <c r="D17" i="2"/>
  <c r="A18" i="2" a="1"/>
  <c r="A18" i="2" s="1"/>
  <c r="B18" i="2" a="1"/>
  <c r="B18" i="2" s="1"/>
  <c r="C18" i="2" a="1"/>
  <c r="C18" i="2" s="1"/>
  <c r="D18" i="2" a="1"/>
  <c r="D18" i="2" s="1"/>
  <c r="A19" i="2" a="1"/>
  <c r="A19" i="2" s="1"/>
  <c r="B19" i="2" a="1"/>
  <c r="B19" i="2" s="1"/>
  <c r="C19" i="2" a="1"/>
  <c r="C19" i="2" s="1"/>
  <c r="D19" i="2" a="1"/>
  <c r="D19" i="2" s="1"/>
  <c r="A20" i="2" a="1"/>
  <c r="A20" i="2" s="1"/>
  <c r="B20" i="2" a="1"/>
  <c r="B20" i="2" s="1"/>
  <c r="C20" i="2" a="1"/>
  <c r="C20" i="2" s="1"/>
  <c r="D20" i="2" a="1"/>
  <c r="D20" i="2" s="1"/>
  <c r="A21" i="2" a="1"/>
  <c r="A21" i="2" s="1"/>
  <c r="B21" i="2" a="1"/>
  <c r="B21" i="2"/>
  <c r="C21" i="2" a="1"/>
  <c r="C21" i="2" s="1"/>
  <c r="D21" i="2" a="1"/>
  <c r="D21" i="2"/>
  <c r="A22" i="2" a="1"/>
  <c r="A22" i="2" s="1"/>
  <c r="B22" i="2" a="1"/>
  <c r="B22" i="2" s="1"/>
  <c r="C22" i="2" a="1"/>
  <c r="C22" i="2" s="1"/>
  <c r="D22" i="2" a="1"/>
  <c r="D22" i="2" s="1"/>
  <c r="A23" i="2" a="1"/>
  <c r="A23" i="2" s="1"/>
  <c r="B23" i="2" a="1"/>
  <c r="B23" i="2" s="1"/>
  <c r="C23" i="2" a="1"/>
  <c r="C23" i="2" s="1"/>
  <c r="D23" i="2" a="1"/>
  <c r="D23" i="2" s="1"/>
  <c r="A24" i="2" a="1"/>
  <c r="A24" i="2" s="1"/>
  <c r="B24" i="2" a="1"/>
  <c r="B24" i="2" s="1"/>
  <c r="C24" i="2" a="1"/>
  <c r="C24" i="2" s="1"/>
  <c r="D24" i="2" a="1"/>
  <c r="D24" i="2" s="1"/>
  <c r="A25" i="2" a="1"/>
  <c r="A25" i="2" s="1"/>
  <c r="B25" i="2" a="1"/>
  <c r="B25" i="2"/>
  <c r="C25" i="2" a="1"/>
  <c r="C25" i="2" s="1"/>
  <c r="D25" i="2" a="1"/>
  <c r="D25" i="2"/>
  <c r="A26" i="2" a="1"/>
  <c r="A26" i="2" s="1"/>
  <c r="B26" i="2" a="1"/>
  <c r="B26" i="2" s="1"/>
  <c r="C26" i="2" a="1"/>
  <c r="C26" i="2" s="1"/>
  <c r="D26" i="2" a="1"/>
  <c r="D26" i="2" s="1"/>
  <c r="A27" i="2" a="1"/>
  <c r="A27" i="2" s="1"/>
  <c r="B27" i="2" a="1"/>
  <c r="B27" i="2" s="1"/>
  <c r="C27" i="2" a="1"/>
  <c r="C27" i="2" s="1"/>
  <c r="D27" i="2" a="1"/>
  <c r="D27" i="2" s="1"/>
  <c r="A28" i="2" a="1"/>
  <c r="A28" i="2" s="1"/>
  <c r="B28" i="2" a="1"/>
  <c r="B28" i="2" s="1"/>
  <c r="C28" i="2" a="1"/>
  <c r="C28" i="2" s="1"/>
  <c r="D28" i="2" a="1"/>
  <c r="D28" i="2" s="1"/>
  <c r="A29" i="2" a="1"/>
  <c r="A29" i="2" s="1"/>
  <c r="B29" i="2" a="1"/>
  <c r="B29" i="2"/>
  <c r="C29" i="2" a="1"/>
  <c r="C29" i="2" s="1"/>
  <c r="D29" i="2" a="1"/>
  <c r="D29" i="2"/>
  <c r="A30" i="2" a="1"/>
  <c r="A30" i="2" s="1"/>
  <c r="B30" i="2" a="1"/>
  <c r="B30" i="2" s="1"/>
  <c r="C30" i="2" a="1"/>
  <c r="C30" i="2" s="1"/>
  <c r="D30" i="2" a="1"/>
  <c r="D30" i="2" s="1"/>
  <c r="A31" i="2" a="1"/>
  <c r="A31" i="2" s="1"/>
  <c r="B31" i="2" a="1"/>
  <c r="B31" i="2" s="1"/>
  <c r="C31" i="2" a="1"/>
  <c r="C31" i="2" s="1"/>
  <c r="D31" i="2" a="1"/>
  <c r="D31" i="2" s="1"/>
  <c r="A32" i="2" a="1"/>
  <c r="A32" i="2" s="1"/>
  <c r="B32" i="2" a="1"/>
  <c r="B32" i="2" s="1"/>
  <c r="C32" i="2" a="1"/>
  <c r="C32" i="2" s="1"/>
  <c r="D32" i="2" a="1"/>
  <c r="D32" i="2" s="1"/>
  <c r="A33" i="2" a="1"/>
  <c r="A33" i="2" s="1"/>
  <c r="B33" i="2" a="1"/>
  <c r="B33" i="2"/>
  <c r="C33" i="2" a="1"/>
  <c r="C33" i="2" s="1"/>
  <c r="D33" i="2" a="1"/>
  <c r="D33" i="2"/>
  <c r="A34" i="2" a="1"/>
  <c r="A34" i="2" s="1"/>
  <c r="B34" i="2" a="1"/>
  <c r="B34" i="2" s="1"/>
  <c r="C34" i="2" a="1"/>
  <c r="C34" i="2" s="1"/>
  <c r="D34" i="2" a="1"/>
  <c r="D34" i="2" s="1"/>
  <c r="A35" i="2" a="1"/>
  <c r="A35" i="2" s="1"/>
  <c r="B35" i="2" a="1"/>
  <c r="B35" i="2" s="1"/>
  <c r="C35" i="2" a="1"/>
  <c r="C35" i="2" s="1"/>
  <c r="D35" i="2" a="1"/>
  <c r="D35" i="2" s="1"/>
  <c r="A36" i="2" a="1"/>
  <c r="A36" i="2" s="1"/>
  <c r="B36" i="2" a="1"/>
  <c r="B36" i="2" s="1"/>
  <c r="C36" i="2" a="1"/>
  <c r="C36" i="2" s="1"/>
  <c r="D36" i="2" a="1"/>
  <c r="D36" i="2" s="1"/>
  <c r="A37" i="2" a="1"/>
  <c r="A37" i="2" s="1"/>
  <c r="B37" i="2" a="1"/>
  <c r="B37" i="2"/>
  <c r="C37" i="2" a="1"/>
  <c r="C37" i="2" s="1"/>
  <c r="D37" i="2" a="1"/>
  <c r="D37" i="2"/>
  <c r="A38" i="2" a="1"/>
  <c r="A38" i="2" s="1"/>
  <c r="B38" i="2" a="1"/>
  <c r="B38" i="2" s="1"/>
  <c r="C38" i="2" a="1"/>
  <c r="C38" i="2" s="1"/>
  <c r="D38" i="2" a="1"/>
  <c r="D38" i="2" s="1"/>
  <c r="A39" i="2" a="1"/>
  <c r="A39" i="2" s="1"/>
  <c r="B39" i="2" a="1"/>
  <c r="B39" i="2" s="1"/>
  <c r="C39" i="2" a="1"/>
  <c r="C39" i="2" s="1"/>
  <c r="D39" i="2" a="1"/>
  <c r="D39" i="2" s="1"/>
  <c r="A40" i="2" a="1"/>
  <c r="A40" i="2" s="1"/>
  <c r="B40" i="2" a="1"/>
  <c r="B40" i="2" s="1"/>
  <c r="C40" i="2" a="1"/>
  <c r="C40" i="2" s="1"/>
  <c r="D40" i="2" a="1"/>
  <c r="D40" i="2" s="1"/>
  <c r="A41" i="2" a="1"/>
  <c r="A41" i="2" s="1"/>
  <c r="B41" i="2" a="1"/>
  <c r="B41" i="2"/>
  <c r="C41" i="2" a="1"/>
  <c r="C41" i="2" s="1"/>
  <c r="D41" i="2" a="1"/>
  <c r="D41" i="2"/>
  <c r="A42" i="2" a="1"/>
  <c r="A42" i="2" s="1"/>
  <c r="B42" i="2" a="1"/>
  <c r="B42" i="2" s="1"/>
  <c r="C42" i="2" a="1"/>
  <c r="C42" i="2" s="1"/>
  <c r="D42" i="2" a="1"/>
  <c r="D42" i="2" s="1"/>
  <c r="A43" i="2" a="1"/>
  <c r="A43" i="2" s="1"/>
  <c r="B43" i="2" a="1"/>
  <c r="B43" i="2" s="1"/>
  <c r="C43" i="2" a="1"/>
  <c r="C43" i="2" s="1"/>
  <c r="D43" i="2" a="1"/>
  <c r="D43" i="2" s="1"/>
  <c r="A44" i="2" a="1"/>
  <c r="A44" i="2" s="1"/>
  <c r="B44" i="2" a="1"/>
  <c r="B44" i="2" s="1"/>
  <c r="C44" i="2" a="1"/>
  <c r="C44" i="2" s="1"/>
  <c r="D44" i="2" a="1"/>
  <c r="D44" i="2" s="1"/>
  <c r="A45" i="2" a="1"/>
  <c r="A45" i="2" s="1"/>
  <c r="B45" i="2" a="1"/>
  <c r="B45" i="2"/>
  <c r="C45" i="2" a="1"/>
  <c r="C45" i="2" s="1"/>
  <c r="D45" i="2" a="1"/>
  <c r="D45" i="2"/>
  <c r="A46" i="2" a="1"/>
  <c r="A46" i="2" s="1"/>
  <c r="B46" i="2" a="1"/>
  <c r="B46" i="2" s="1"/>
  <c r="C46" i="2" a="1"/>
  <c r="C46" i="2" s="1"/>
  <c r="D46" i="2" a="1"/>
  <c r="D46" i="2" s="1"/>
  <c r="A47" i="2" a="1"/>
  <c r="A47" i="2" s="1"/>
  <c r="B47" i="2" a="1"/>
  <c r="B47" i="2" s="1"/>
  <c r="C47" i="2" a="1"/>
  <c r="C47" i="2" s="1"/>
  <c r="D47" i="2" a="1"/>
  <c r="D47" i="2"/>
  <c r="A48" i="2" a="1"/>
  <c r="A48" i="2" s="1"/>
  <c r="B48" i="2" a="1"/>
  <c r="B48" i="2" s="1"/>
  <c r="C48" i="2" a="1"/>
  <c r="C48" i="2" s="1"/>
  <c r="D48" i="2" a="1"/>
  <c r="D48" i="2" s="1"/>
  <c r="A49" i="2" a="1"/>
  <c r="A49" i="2" s="1"/>
  <c r="B49" i="2" a="1"/>
  <c r="B49" i="2" s="1"/>
  <c r="C49" i="2" a="1"/>
  <c r="C49" i="2" s="1"/>
  <c r="D49" i="2" a="1"/>
  <c r="D49" i="2" s="1"/>
  <c r="A50" i="2" a="1"/>
  <c r="A50" i="2" s="1"/>
  <c r="B50" i="2" a="1"/>
  <c r="B50" i="2" s="1"/>
  <c r="C50" i="2" a="1"/>
  <c r="C50" i="2" s="1"/>
  <c r="D50" i="2" a="1"/>
  <c r="D50" i="2"/>
  <c r="A51" i="2" a="1"/>
  <c r="A51" i="2" s="1"/>
  <c r="B51" i="2" a="1"/>
  <c r="B51" i="2" s="1"/>
  <c r="C51" i="2" a="1"/>
  <c r="C51" i="2" s="1"/>
  <c r="D51" i="2" a="1"/>
  <c r="D51" i="2"/>
  <c r="A52" i="2" a="1"/>
  <c r="A52" i="2" s="1"/>
  <c r="B52" i="2" a="1"/>
  <c r="B52" i="2" s="1"/>
  <c r="C52" i="2" a="1"/>
  <c r="C52" i="2" s="1"/>
  <c r="D52" i="2" a="1"/>
  <c r="D52" i="2" s="1"/>
  <c r="A53" i="2" a="1"/>
  <c r="A53" i="2" s="1"/>
  <c r="B53" i="2" a="1"/>
  <c r="B53" i="2" s="1"/>
  <c r="C53" i="2" a="1"/>
  <c r="C53" i="2" s="1"/>
  <c r="D53" i="2" a="1"/>
  <c r="D53" i="2" s="1"/>
  <c r="A54" i="2" a="1"/>
  <c r="A54" i="2" s="1"/>
  <c r="B54" i="2" a="1"/>
  <c r="B54" i="2" s="1"/>
  <c r="C54" i="2" a="1"/>
  <c r="C54" i="2" s="1"/>
  <c r="D54" i="2" a="1"/>
  <c r="D54" i="2"/>
  <c r="A55" i="2" a="1"/>
  <c r="A55" i="2" s="1"/>
  <c r="B55" i="2" a="1"/>
  <c r="B55" i="2" s="1"/>
  <c r="C55" i="2" a="1"/>
  <c r="C55" i="2" s="1"/>
  <c r="D55" i="2" a="1"/>
  <c r="D55" i="2"/>
  <c r="A56" i="2" a="1"/>
  <c r="A56" i="2" s="1"/>
  <c r="B56" i="2" a="1"/>
  <c r="B56" i="2" s="1"/>
  <c r="C56" i="2" a="1"/>
  <c r="C56" i="2" s="1"/>
  <c r="D56" i="2" a="1"/>
  <c r="D56" i="2" s="1"/>
  <c r="A57" i="2" a="1"/>
  <c r="A57" i="2" s="1"/>
  <c r="B57" i="2" a="1"/>
  <c r="B57" i="2" s="1"/>
  <c r="C57" i="2" a="1"/>
  <c r="C57" i="2" s="1"/>
  <c r="D57" i="2" a="1"/>
  <c r="D57" i="2" s="1"/>
  <c r="A58" i="2" a="1"/>
  <c r="A58" i="2" s="1"/>
  <c r="B58" i="2" a="1"/>
  <c r="B58" i="2" s="1"/>
  <c r="C58" i="2" a="1"/>
  <c r="C58" i="2" s="1"/>
  <c r="D58" i="2" a="1"/>
  <c r="D58" i="2"/>
  <c r="A59" i="2" a="1"/>
  <c r="A59" i="2" s="1"/>
  <c r="B59" i="2" a="1"/>
  <c r="B59" i="2" s="1"/>
  <c r="C59" i="2" a="1"/>
  <c r="C59" i="2" s="1"/>
  <c r="D59" i="2" a="1"/>
  <c r="D59" i="2"/>
  <c r="A60" i="2" a="1"/>
  <c r="A60" i="2" s="1"/>
  <c r="B60" i="2" a="1"/>
  <c r="B60" i="2" s="1"/>
  <c r="C60" i="2" a="1"/>
  <c r="C60" i="2" s="1"/>
  <c r="D60" i="2" a="1"/>
  <c r="D60" i="2" s="1"/>
  <c r="A61" i="2" a="1"/>
  <c r="A61" i="2" s="1"/>
  <c r="B61" i="2" a="1"/>
  <c r="B61" i="2" s="1"/>
  <c r="C61" i="2" a="1"/>
  <c r="C61" i="2" s="1"/>
  <c r="D61" i="2" a="1"/>
  <c r="D61" i="2" s="1"/>
  <c r="A62" i="2" a="1"/>
  <c r="A62" i="2" s="1"/>
  <c r="B62" i="2" a="1"/>
  <c r="B62" i="2" s="1"/>
  <c r="C62" i="2" a="1"/>
  <c r="C62" i="2" s="1"/>
  <c r="D62" i="2" a="1"/>
  <c r="D62" i="2"/>
  <c r="A63" i="2" a="1"/>
  <c r="A63" i="2" s="1"/>
  <c r="B63" i="2" a="1"/>
  <c r="B63" i="2" s="1"/>
  <c r="C63" i="2" a="1"/>
  <c r="C63" i="2" s="1"/>
  <c r="D63" i="2" a="1"/>
  <c r="D63" i="2"/>
  <c r="A64" i="2" a="1"/>
  <c r="A64" i="2" s="1"/>
  <c r="B64" i="2" a="1"/>
  <c r="B64" i="2" s="1"/>
  <c r="C64" i="2" a="1"/>
  <c r="C64" i="2" s="1"/>
  <c r="D64" i="2" a="1"/>
  <c r="D64" i="2" s="1"/>
  <c r="A65" i="2" a="1"/>
  <c r="A65" i="2" s="1"/>
  <c r="B65" i="2" a="1"/>
  <c r="B65" i="2" s="1"/>
  <c r="C65" i="2" a="1"/>
  <c r="C65" i="2" s="1"/>
  <c r="D65" i="2" a="1"/>
  <c r="D65" i="2" s="1"/>
  <c r="A66" i="2" a="1"/>
  <c r="A66" i="2" s="1"/>
  <c r="B66" i="2" a="1"/>
  <c r="B66" i="2" s="1"/>
  <c r="C66" i="2" a="1"/>
  <c r="C66" i="2" s="1"/>
  <c r="D66" i="2" a="1"/>
  <c r="D66" i="2"/>
  <c r="A67" i="2" a="1"/>
  <c r="A67" i="2" s="1"/>
  <c r="B67" i="2" a="1"/>
  <c r="B67" i="2" s="1"/>
  <c r="C67" i="2" a="1"/>
  <c r="C67" i="2" s="1"/>
  <c r="D67" i="2" a="1"/>
  <c r="D67" i="2"/>
  <c r="A68" i="2" a="1"/>
  <c r="A68" i="2" s="1"/>
  <c r="B68" i="2" a="1"/>
  <c r="B68" i="2" s="1"/>
  <c r="C68" i="2" a="1"/>
  <c r="C68" i="2" s="1"/>
  <c r="D68" i="2" a="1"/>
  <c r="D68" i="2" s="1"/>
  <c r="A69" i="2" a="1"/>
  <c r="A69" i="2" s="1"/>
  <c r="B69" i="2" a="1"/>
  <c r="B69" i="2" s="1"/>
  <c r="C69" i="2" a="1"/>
  <c r="C69" i="2" s="1"/>
  <c r="D69" i="2" a="1"/>
  <c r="D69" i="2" s="1"/>
  <c r="A70" i="2" a="1"/>
  <c r="A70" i="2" s="1"/>
  <c r="B70" i="2" a="1"/>
  <c r="B70" i="2" s="1"/>
  <c r="C70" i="2" a="1"/>
  <c r="C70" i="2" s="1"/>
  <c r="D70" i="2" a="1"/>
  <c r="D70" i="2"/>
  <c r="A71" i="2" a="1"/>
  <c r="A71" i="2" s="1"/>
  <c r="B71" i="2" a="1"/>
  <c r="B71" i="2" s="1"/>
  <c r="C71" i="2" a="1"/>
  <c r="C71" i="2" s="1"/>
  <c r="D71" i="2" a="1"/>
  <c r="D71" i="2"/>
  <c r="A72" i="2" a="1"/>
  <c r="A72" i="2" s="1"/>
  <c r="B72" i="2" a="1"/>
  <c r="B72" i="2" s="1"/>
  <c r="C72" i="2" a="1"/>
  <c r="C72" i="2" s="1"/>
  <c r="D72" i="2" a="1"/>
  <c r="D72" i="2" s="1"/>
  <c r="A73" i="2" a="1"/>
  <c r="A73" i="2" s="1"/>
  <c r="B73" i="2" a="1"/>
  <c r="B73" i="2" s="1"/>
  <c r="C73" i="2" a="1"/>
  <c r="C73" i="2" s="1"/>
  <c r="D73" i="2" a="1"/>
  <c r="D73" i="2" s="1"/>
  <c r="A74" i="2" a="1"/>
  <c r="A74" i="2" s="1"/>
  <c r="B74" i="2" a="1"/>
  <c r="B74" i="2" s="1"/>
  <c r="C74" i="2" a="1"/>
  <c r="C74" i="2" s="1"/>
  <c r="D74" i="2" a="1"/>
  <c r="D74" i="2" s="1"/>
  <c r="A75" i="2" a="1"/>
  <c r="A75" i="2" s="1"/>
  <c r="B75" i="2" a="1"/>
  <c r="B75" i="2" s="1"/>
  <c r="C75" i="2" a="1"/>
  <c r="C75" i="2" s="1"/>
  <c r="D75" i="2" a="1"/>
  <c r="D75" i="2"/>
  <c r="A76" i="2" a="1"/>
  <c r="A76" i="2" s="1"/>
  <c r="B76" i="2" a="1"/>
  <c r="B76" i="2" s="1"/>
  <c r="C76" i="2" a="1"/>
  <c r="C76" i="2" s="1"/>
  <c r="D76" i="2" a="1"/>
  <c r="D76" i="2" s="1"/>
  <c r="A77" i="2" a="1"/>
  <c r="A77" i="2" s="1"/>
  <c r="B77" i="2" a="1"/>
  <c r="B77" i="2" s="1"/>
  <c r="C77" i="2" a="1"/>
  <c r="C77" i="2" s="1"/>
  <c r="D77" i="2" a="1"/>
  <c r="D77" i="2"/>
  <c r="A78" i="2" a="1"/>
  <c r="A78" i="2" s="1"/>
  <c r="B78" i="2" a="1"/>
  <c r="B78" i="2" s="1"/>
  <c r="C78" i="2" a="1"/>
  <c r="C78" i="2" s="1"/>
  <c r="D78" i="2" a="1"/>
  <c r="D78" i="2" s="1"/>
  <c r="A79" i="2" a="1"/>
  <c r="A79" i="2" s="1"/>
  <c r="B79" i="2" a="1"/>
  <c r="B79" i="2" s="1"/>
  <c r="C79" i="2" a="1"/>
  <c r="C79" i="2" s="1"/>
  <c r="D79" i="2" a="1"/>
  <c r="D79" i="2" s="1"/>
  <c r="A80" i="2" a="1"/>
  <c r="A80" i="2" s="1"/>
  <c r="B80" i="2" a="1"/>
  <c r="B80" i="2" s="1"/>
  <c r="C80" i="2" a="1"/>
  <c r="C80" i="2" s="1"/>
  <c r="D80" i="2" a="1"/>
  <c r="D80" i="2" s="1"/>
  <c r="A81" i="2" a="1"/>
  <c r="A81" i="2" s="1"/>
  <c r="B81" i="2" a="1"/>
  <c r="B81" i="2" s="1"/>
  <c r="C81" i="2" a="1"/>
  <c r="C81" i="2" s="1"/>
  <c r="D81" i="2" a="1"/>
  <c r="D81" i="2" s="1"/>
  <c r="A82" i="2" a="1"/>
  <c r="A82" i="2" s="1"/>
  <c r="B82" i="2" a="1"/>
  <c r="B82" i="2" s="1"/>
  <c r="C82" i="2" a="1"/>
  <c r="C82" i="2" s="1"/>
  <c r="D82" i="2" a="1"/>
  <c r="D82" i="2" s="1"/>
  <c r="A83" i="2" a="1"/>
  <c r="A83" i="2" s="1"/>
  <c r="B83" i="2" a="1"/>
  <c r="B83" i="2" s="1"/>
  <c r="C83" i="2" a="1"/>
  <c r="C83" i="2" s="1"/>
  <c r="D83" i="2" a="1"/>
  <c r="D83" i="2" s="1"/>
  <c r="A84" i="2" a="1"/>
  <c r="A84" i="2" s="1"/>
  <c r="B84" i="2" a="1"/>
  <c r="B84" i="2" s="1"/>
  <c r="C84" i="2" a="1"/>
  <c r="C84" i="2" s="1"/>
  <c r="D84" i="2" a="1"/>
  <c r="D84" i="2" s="1"/>
  <c r="A85" i="2" a="1"/>
  <c r="A85" i="2" s="1"/>
  <c r="B85" i="2" a="1"/>
  <c r="B85" i="2" s="1"/>
  <c r="C85" i="2" a="1"/>
  <c r="C85" i="2" s="1"/>
  <c r="D85" i="2" a="1"/>
  <c r="D85" i="2" s="1"/>
  <c r="A86" i="2" a="1"/>
  <c r="A86" i="2" s="1"/>
  <c r="B86" i="2" a="1"/>
  <c r="B86" i="2" s="1"/>
  <c r="C86" i="2" a="1"/>
  <c r="C86" i="2" s="1"/>
  <c r="D86" i="2" a="1"/>
  <c r="D86" i="2" s="1"/>
  <c r="A87" i="2" a="1"/>
  <c r="A87" i="2" s="1"/>
  <c r="B87" i="2" a="1"/>
  <c r="B87" i="2" s="1"/>
  <c r="C87" i="2" a="1"/>
  <c r="C87" i="2" s="1"/>
  <c r="D87" i="2" a="1"/>
  <c r="D87" i="2" s="1"/>
  <c r="A88" i="2" a="1"/>
  <c r="A88" i="2" s="1"/>
  <c r="B88" i="2" a="1"/>
  <c r="B88" i="2" s="1"/>
  <c r="C88" i="2" a="1"/>
  <c r="C88" i="2" s="1"/>
  <c r="D88" i="2" a="1"/>
  <c r="D88" i="2" s="1"/>
  <c r="A89" i="2" a="1"/>
  <c r="A89" i="2" s="1"/>
  <c r="B89" i="2" a="1"/>
  <c r="B89" i="2" s="1"/>
  <c r="C89" i="2" a="1"/>
  <c r="C89" i="2" s="1"/>
  <c r="D89" i="2" a="1"/>
  <c r="D89" i="2" s="1"/>
  <c r="A90" i="2" a="1"/>
  <c r="A90" i="2" s="1"/>
  <c r="B90" i="2" a="1"/>
  <c r="B90" i="2" s="1"/>
  <c r="C90" i="2" a="1"/>
  <c r="C90" i="2" s="1"/>
  <c r="D90" i="2" a="1"/>
  <c r="D90" i="2" s="1"/>
  <c r="A91" i="2" a="1"/>
  <c r="A91" i="2" s="1"/>
  <c r="B91" i="2" a="1"/>
  <c r="B91" i="2" s="1"/>
  <c r="C91" i="2" a="1"/>
  <c r="C91" i="2" s="1"/>
  <c r="D91" i="2" a="1"/>
  <c r="D91" i="2" s="1"/>
  <c r="A92" i="2" a="1"/>
  <c r="A92" i="2" s="1"/>
  <c r="B92" i="2" a="1"/>
  <c r="B92" i="2" s="1"/>
  <c r="C92" i="2" a="1"/>
  <c r="C92" i="2" s="1"/>
  <c r="D92" i="2" a="1"/>
  <c r="D92" i="2" s="1"/>
  <c r="A93" i="2" a="1"/>
  <c r="A93" i="2" s="1"/>
  <c r="B93" i="2" a="1"/>
  <c r="B93" i="2" s="1"/>
  <c r="C93" i="2" a="1"/>
  <c r="C93" i="2" s="1"/>
  <c r="D93" i="2" a="1"/>
  <c r="D93" i="2" s="1"/>
  <c r="A94" i="2" a="1"/>
  <c r="A94" i="2" s="1"/>
  <c r="B94" i="2" a="1"/>
  <c r="B94" i="2" s="1"/>
  <c r="C94" i="2" a="1"/>
  <c r="C94" i="2" s="1"/>
  <c r="D94" i="2" a="1"/>
  <c r="D94" i="2" s="1"/>
  <c r="A95" i="2" a="1"/>
  <c r="A95" i="2" s="1"/>
  <c r="B95" i="2" a="1"/>
  <c r="B95" i="2" s="1"/>
  <c r="C95" i="2" a="1"/>
  <c r="C95" i="2" s="1"/>
  <c r="D95" i="2" a="1"/>
  <c r="D95" i="2" s="1"/>
  <c r="A96" i="2" a="1"/>
  <c r="A96" i="2" s="1"/>
  <c r="B96" i="2" a="1"/>
  <c r="B96" i="2" s="1"/>
  <c r="C96" i="2" a="1"/>
  <c r="C96" i="2" s="1"/>
  <c r="D96" i="2" a="1"/>
  <c r="D96" i="2" s="1"/>
  <c r="A97" i="2" a="1"/>
  <c r="A97" i="2" s="1"/>
  <c r="B97" i="2" a="1"/>
  <c r="B97" i="2" s="1"/>
  <c r="C97" i="2" a="1"/>
  <c r="C97" i="2" s="1"/>
  <c r="D97" i="2" a="1"/>
  <c r="D97" i="2" s="1"/>
  <c r="A98" i="2" a="1"/>
  <c r="A98" i="2" s="1"/>
  <c r="B98" i="2" a="1"/>
  <c r="B98" i="2" s="1"/>
  <c r="C98" i="2" a="1"/>
  <c r="C98" i="2" s="1"/>
  <c r="D98" i="2" a="1"/>
  <c r="D98" i="2" s="1"/>
  <c r="A99" i="2" a="1"/>
  <c r="A99" i="2" s="1"/>
  <c r="B99" i="2" a="1"/>
  <c r="B99" i="2" s="1"/>
  <c r="C99" i="2" a="1"/>
  <c r="C99" i="2" s="1"/>
  <c r="D99" i="2" a="1"/>
  <c r="D99" i="2" s="1"/>
  <c r="A100" i="2" a="1"/>
  <c r="A100" i="2" s="1"/>
  <c r="B100" i="2" a="1"/>
  <c r="B100" i="2" s="1"/>
  <c r="C100" i="2" a="1"/>
  <c r="C100" i="2" s="1"/>
  <c r="D100" i="2" a="1"/>
  <c r="D100" i="2" s="1"/>
  <c r="A101" i="2" a="1"/>
  <c r="A101" i="2" s="1"/>
  <c r="B101" i="2" a="1"/>
  <c r="B101" i="2" s="1"/>
  <c r="C101" i="2" a="1"/>
  <c r="C101" i="2" s="1"/>
  <c r="D101" i="2" a="1"/>
  <c r="D101" i="2" s="1"/>
  <c r="A102" i="2" a="1"/>
  <c r="A102" i="2" s="1"/>
  <c r="B102" i="2" a="1"/>
  <c r="B102" i="2" s="1"/>
  <c r="C102" i="2" a="1"/>
  <c r="C102" i="2" s="1"/>
  <c r="D102" i="2" a="1"/>
  <c r="D102" i="2" s="1"/>
  <c r="A103" i="2" a="1"/>
  <c r="A103" i="2" s="1"/>
  <c r="B103" i="2" a="1"/>
  <c r="B103" i="2" s="1"/>
  <c r="C103" i="2" a="1"/>
  <c r="C103" i="2" s="1"/>
  <c r="D103" i="2" a="1"/>
  <c r="D103" i="2" s="1"/>
  <c r="A104" i="2" a="1"/>
  <c r="A104" i="2" s="1"/>
  <c r="B104" i="2" a="1"/>
  <c r="B104" i="2" s="1"/>
  <c r="C104" i="2" a="1"/>
  <c r="C104" i="2" s="1"/>
  <c r="D104" i="2" a="1"/>
  <c r="D104" i="2" s="1"/>
  <c r="A105" i="2" a="1"/>
  <c r="A105" i="2" s="1"/>
  <c r="B105" i="2" a="1"/>
  <c r="B105" i="2" s="1"/>
  <c r="C105" i="2" a="1"/>
  <c r="C105" i="2" s="1"/>
  <c r="D105" i="2" a="1"/>
  <c r="D105" i="2" s="1"/>
  <c r="A106" i="2" a="1"/>
  <c r="A106" i="2" s="1"/>
  <c r="B106" i="2" a="1"/>
  <c r="B106" i="2" s="1"/>
  <c r="C106" i="2" a="1"/>
  <c r="C106" i="2" s="1"/>
  <c r="D106" i="2" a="1"/>
  <c r="D106" i="2" s="1"/>
  <c r="A107" i="2" a="1"/>
  <c r="A107" i="2" s="1"/>
  <c r="B107" i="2" a="1"/>
  <c r="B107" i="2" s="1"/>
  <c r="C107" i="2" a="1"/>
  <c r="C107" i="2" s="1"/>
  <c r="D107" i="2" a="1"/>
  <c r="D107" i="2" s="1"/>
  <c r="A108" i="2" a="1"/>
  <c r="A108" i="2" s="1"/>
  <c r="B108" i="2" a="1"/>
  <c r="B108" i="2" s="1"/>
  <c r="C108" i="2" a="1"/>
  <c r="C108" i="2" s="1"/>
  <c r="D108" i="2" a="1"/>
  <c r="D108" i="2" s="1"/>
  <c r="A109" i="2" a="1"/>
  <c r="A109" i="2" s="1"/>
  <c r="B109" i="2" a="1"/>
  <c r="B109" i="2" s="1"/>
  <c r="C109" i="2" a="1"/>
  <c r="C109" i="2" s="1"/>
  <c r="D109" i="2" a="1"/>
  <c r="D109" i="2" s="1"/>
  <c r="A110" i="2" a="1"/>
  <c r="A110" i="2" s="1"/>
  <c r="B110" i="2" a="1"/>
  <c r="B110" i="2" s="1"/>
  <c r="C110" i="2" a="1"/>
  <c r="C110" i="2" s="1"/>
  <c r="D110" i="2" a="1"/>
  <c r="D110" i="2" s="1"/>
  <c r="A111" i="2" a="1"/>
  <c r="A111" i="2" s="1"/>
  <c r="B111" i="2" a="1"/>
  <c r="B111" i="2" s="1"/>
  <c r="C111" i="2" a="1"/>
  <c r="C111" i="2" s="1"/>
  <c r="D111" i="2" a="1"/>
  <c r="D111" i="2" s="1"/>
  <c r="A112" i="2" a="1"/>
  <c r="A112" i="2" s="1"/>
  <c r="B112" i="2" a="1"/>
  <c r="B112" i="2" s="1"/>
  <c r="C112" i="2" a="1"/>
  <c r="C112" i="2" s="1"/>
  <c r="D112" i="2" a="1"/>
  <c r="D112" i="2" s="1"/>
  <c r="A113" i="2" a="1"/>
  <c r="A113" i="2" s="1"/>
  <c r="B113" i="2" a="1"/>
  <c r="B113" i="2" s="1"/>
  <c r="C113" i="2" a="1"/>
  <c r="C113" i="2" s="1"/>
  <c r="D113" i="2" a="1"/>
  <c r="D113" i="2" s="1"/>
  <c r="A114" i="2" a="1"/>
  <c r="A114" i="2" s="1"/>
  <c r="B114" i="2" a="1"/>
  <c r="B114" i="2" s="1"/>
  <c r="C114" i="2" a="1"/>
  <c r="C114" i="2" s="1"/>
  <c r="D114" i="2" a="1"/>
  <c r="D114" i="2" s="1"/>
  <c r="A115" i="2" a="1"/>
  <c r="A115" i="2" s="1"/>
  <c r="B115" i="2" a="1"/>
  <c r="B115" i="2" s="1"/>
  <c r="C115" i="2" a="1"/>
  <c r="C115" i="2" s="1"/>
  <c r="D115" i="2" a="1"/>
  <c r="D115" i="2" s="1"/>
  <c r="A116" i="2" a="1"/>
  <c r="A116" i="2" s="1"/>
  <c r="B116" i="2" a="1"/>
  <c r="B116" i="2" s="1"/>
  <c r="C116" i="2" a="1"/>
  <c r="C116" i="2" s="1"/>
  <c r="D116" i="2" a="1"/>
  <c r="D116" i="2" s="1"/>
  <c r="A117" i="2" a="1"/>
  <c r="A117" i="2" s="1"/>
  <c r="B117" i="2" a="1"/>
  <c r="B117" i="2" s="1"/>
  <c r="C117" i="2" a="1"/>
  <c r="C117" i="2" s="1"/>
  <c r="D117" i="2" a="1"/>
  <c r="D117" i="2" s="1"/>
  <c r="A118" i="2" a="1"/>
  <c r="A118" i="2" s="1"/>
  <c r="B118" i="2" a="1"/>
  <c r="B118" i="2" s="1"/>
  <c r="C118" i="2" a="1"/>
  <c r="C118" i="2" s="1"/>
  <c r="D118" i="2" a="1"/>
  <c r="D118" i="2" s="1"/>
  <c r="A119" i="2" a="1"/>
  <c r="A119" i="2" s="1"/>
  <c r="B119" i="2" a="1"/>
  <c r="B119" i="2" s="1"/>
  <c r="C119" i="2" a="1"/>
  <c r="C119" i="2" s="1"/>
  <c r="D119" i="2" a="1"/>
  <c r="D119" i="2" s="1"/>
  <c r="A120" i="2" a="1"/>
  <c r="A120" i="2" s="1"/>
  <c r="B120" i="2" a="1"/>
  <c r="B120" i="2" s="1"/>
  <c r="C120" i="2" a="1"/>
  <c r="C120" i="2" s="1"/>
  <c r="D120" i="2" a="1"/>
  <c r="D120" i="2" s="1"/>
  <c r="A121" i="2" a="1"/>
  <c r="A121" i="2" s="1"/>
  <c r="B121" i="2" a="1"/>
  <c r="B121" i="2" s="1"/>
  <c r="C121" i="2" a="1"/>
  <c r="C121" i="2" s="1"/>
  <c r="D121" i="2" a="1"/>
  <c r="D121" i="2" s="1"/>
  <c r="A122" i="2" a="1"/>
  <c r="A122" i="2" s="1"/>
  <c r="B122" i="2" a="1"/>
  <c r="B122" i="2" s="1"/>
  <c r="C122" i="2" a="1"/>
  <c r="C122" i="2" s="1"/>
  <c r="D122" i="2" a="1"/>
  <c r="D122" i="2" s="1"/>
  <c r="A123" i="2" a="1"/>
  <c r="A123" i="2" s="1"/>
  <c r="B123" i="2" a="1"/>
  <c r="B123" i="2" s="1"/>
  <c r="C123" i="2" a="1"/>
  <c r="C123" i="2" s="1"/>
  <c r="D123" i="2" a="1"/>
  <c r="D123" i="2" s="1"/>
  <c r="A124" i="2" a="1"/>
  <c r="A124" i="2" s="1"/>
  <c r="B124" i="2" a="1"/>
  <c r="B124" i="2" s="1"/>
  <c r="C124" i="2" a="1"/>
  <c r="C124" i="2" s="1"/>
  <c r="D124" i="2" a="1"/>
  <c r="D124" i="2" s="1"/>
  <c r="A125" i="2" a="1"/>
  <c r="A125" i="2" s="1"/>
  <c r="B125" i="2" a="1"/>
  <c r="B125" i="2" s="1"/>
  <c r="C125" i="2" a="1"/>
  <c r="C125" i="2" s="1"/>
  <c r="D125" i="2" a="1"/>
  <c r="D125" i="2" s="1"/>
  <c r="A126" i="2" a="1"/>
  <c r="A126" i="2" s="1"/>
  <c r="B126" i="2" a="1"/>
  <c r="B126" i="2" s="1"/>
  <c r="C126" i="2" a="1"/>
  <c r="C126" i="2" s="1"/>
  <c r="D126" i="2" a="1"/>
  <c r="D126" i="2" s="1"/>
  <c r="A127" i="2" a="1"/>
  <c r="A127" i="2" s="1"/>
  <c r="B127" i="2" a="1"/>
  <c r="B127" i="2" s="1"/>
  <c r="C127" i="2" a="1"/>
  <c r="C127" i="2" s="1"/>
  <c r="D127" i="2" a="1"/>
  <c r="D127" i="2" s="1"/>
  <c r="A128" i="2" a="1"/>
  <c r="A128" i="2" s="1"/>
  <c r="B128" i="2" a="1"/>
  <c r="B128" i="2" s="1"/>
  <c r="C128" i="2" a="1"/>
  <c r="C128" i="2" s="1"/>
  <c r="D128" i="2" a="1"/>
  <c r="D128" i="2" s="1"/>
  <c r="A129" i="2" a="1"/>
  <c r="A129" i="2" s="1"/>
  <c r="B129" i="2" a="1"/>
  <c r="B129" i="2" s="1"/>
  <c r="C129" i="2" a="1"/>
  <c r="C129" i="2" s="1"/>
  <c r="D129" i="2" a="1"/>
  <c r="D129" i="2" s="1"/>
  <c r="A130" i="2" a="1"/>
  <c r="A130" i="2" s="1"/>
  <c r="B130" i="2" a="1"/>
  <c r="B130" i="2" s="1"/>
  <c r="C130" i="2" a="1"/>
  <c r="C130" i="2" s="1"/>
  <c r="D130" i="2" a="1"/>
  <c r="D130" i="2" s="1"/>
  <c r="A131" i="2" a="1"/>
  <c r="A131" i="2" s="1"/>
  <c r="B131" i="2" a="1"/>
  <c r="B131" i="2" s="1"/>
  <c r="C131" i="2" a="1"/>
  <c r="C131" i="2" s="1"/>
  <c r="D131" i="2" a="1"/>
  <c r="D131" i="2" s="1"/>
  <c r="A132" i="2" a="1"/>
  <c r="A132" i="2" s="1"/>
  <c r="B132" i="2" a="1"/>
  <c r="B132" i="2" s="1"/>
  <c r="C132" i="2" a="1"/>
  <c r="C132" i="2" s="1"/>
  <c r="D132" i="2" a="1"/>
  <c r="D132" i="2" s="1"/>
  <c r="A133" i="2" a="1"/>
  <c r="A133" i="2" s="1"/>
  <c r="B133" i="2" a="1"/>
  <c r="B133" i="2" s="1"/>
  <c r="C133" i="2" a="1"/>
  <c r="C133" i="2" s="1"/>
  <c r="D133" i="2" a="1"/>
  <c r="D133" i="2" s="1"/>
  <c r="A134" i="2" a="1"/>
  <c r="A134" i="2" s="1"/>
  <c r="B134" i="2" a="1"/>
  <c r="B134" i="2" s="1"/>
  <c r="C134" i="2" a="1"/>
  <c r="C134" i="2" s="1"/>
  <c r="D134" i="2" a="1"/>
  <c r="D134" i="2" s="1"/>
  <c r="A135" i="2" a="1"/>
  <c r="A135" i="2" s="1"/>
  <c r="B135" i="2" a="1"/>
  <c r="B135" i="2" s="1"/>
  <c r="C135" i="2" a="1"/>
  <c r="C135" i="2" s="1"/>
  <c r="D135" i="2" a="1"/>
  <c r="D135" i="2" s="1"/>
  <c r="A136" i="2" a="1"/>
  <c r="A136" i="2" s="1"/>
  <c r="B136" i="2" a="1"/>
  <c r="B136" i="2" s="1"/>
  <c r="C136" i="2" a="1"/>
  <c r="C136" i="2" s="1"/>
  <c r="D136" i="2" a="1"/>
  <c r="D136" i="2" s="1"/>
  <c r="A137" i="2" a="1"/>
  <c r="A137" i="2" s="1"/>
  <c r="B137" i="2" a="1"/>
  <c r="B137" i="2" s="1"/>
  <c r="C137" i="2" a="1"/>
  <c r="C137" i="2" s="1"/>
  <c r="D137" i="2" a="1"/>
  <c r="D137" i="2" s="1"/>
  <c r="A138" i="2" a="1"/>
  <c r="A138" i="2" s="1"/>
  <c r="B138" i="2" a="1"/>
  <c r="B138" i="2" s="1"/>
  <c r="C138" i="2" a="1"/>
  <c r="C138" i="2" s="1"/>
  <c r="D138" i="2" a="1"/>
  <c r="D138" i="2" s="1"/>
  <c r="A139" i="2" a="1"/>
  <c r="A139" i="2" s="1"/>
  <c r="B139" i="2" a="1"/>
  <c r="B139" i="2" s="1"/>
  <c r="C139" i="2" a="1"/>
  <c r="C139" i="2" s="1"/>
  <c r="D139" i="2" a="1"/>
  <c r="D139" i="2" s="1"/>
  <c r="A140" i="2" a="1"/>
  <c r="A140" i="2" s="1"/>
  <c r="B140" i="2" a="1"/>
  <c r="B140" i="2" s="1"/>
  <c r="C140" i="2" a="1"/>
  <c r="C140" i="2" s="1"/>
  <c r="D140" i="2" a="1"/>
  <c r="D140" i="2" s="1"/>
  <c r="A141" i="2" a="1"/>
  <c r="A141" i="2" s="1"/>
  <c r="B141" i="2" a="1"/>
  <c r="B141" i="2" s="1"/>
  <c r="C141" i="2" a="1"/>
  <c r="C141" i="2" s="1"/>
  <c r="D141" i="2" a="1"/>
  <c r="D141" i="2" s="1"/>
  <c r="A142" i="2" a="1"/>
  <c r="A142" i="2" s="1"/>
  <c r="B142" i="2" a="1"/>
  <c r="B142" i="2" s="1"/>
  <c r="C142" i="2" a="1"/>
  <c r="C142" i="2" s="1"/>
  <c r="D142" i="2" a="1"/>
  <c r="D142" i="2" s="1"/>
  <c r="A143" i="2" a="1"/>
  <c r="A143" i="2" s="1"/>
  <c r="B143" i="2" a="1"/>
  <c r="B143" i="2" s="1"/>
  <c r="C143" i="2" a="1"/>
  <c r="C143" i="2" s="1"/>
  <c r="D143" i="2" a="1"/>
  <c r="D143" i="2" s="1"/>
  <c r="A144" i="2" a="1"/>
  <c r="A144" i="2" s="1"/>
  <c r="B144" i="2" a="1"/>
  <c r="B144" i="2" s="1"/>
  <c r="C144" i="2" a="1"/>
  <c r="C144" i="2" s="1"/>
  <c r="D144" i="2" a="1"/>
  <c r="D144" i="2" s="1"/>
  <c r="A145" i="2" a="1"/>
  <c r="A145" i="2" s="1"/>
  <c r="B145" i="2" a="1"/>
  <c r="B145" i="2" s="1"/>
  <c r="C145" i="2" a="1"/>
  <c r="C145" i="2" s="1"/>
  <c r="D145" i="2" a="1"/>
  <c r="D145" i="2" s="1"/>
  <c r="A146" i="2" a="1"/>
  <c r="A146" i="2" s="1"/>
  <c r="B146" i="2" a="1"/>
  <c r="B146" i="2" s="1"/>
  <c r="C146" i="2" a="1"/>
  <c r="C146" i="2" s="1"/>
  <c r="D146" i="2" a="1"/>
  <c r="D146" i="2" s="1"/>
  <c r="A147" i="2" a="1"/>
  <c r="A147" i="2" s="1"/>
  <c r="B147" i="2" a="1"/>
  <c r="B147" i="2" s="1"/>
  <c r="C147" i="2" a="1"/>
  <c r="C147" i="2" s="1"/>
  <c r="D147" i="2" a="1"/>
  <c r="D147" i="2" s="1"/>
  <c r="A148" i="2" a="1"/>
  <c r="A148" i="2" s="1"/>
  <c r="B148" i="2" a="1"/>
  <c r="B148" i="2" s="1"/>
  <c r="C148" i="2" a="1"/>
  <c r="C148" i="2" s="1"/>
  <c r="D148" i="2" a="1"/>
  <c r="D148" i="2" s="1"/>
  <c r="A149" i="2" a="1"/>
  <c r="A149" i="2" s="1"/>
  <c r="B149" i="2" a="1"/>
  <c r="B149" i="2" s="1"/>
  <c r="C149" i="2" a="1"/>
  <c r="C149" i="2" s="1"/>
  <c r="D149" i="2" a="1"/>
  <c r="D149" i="2" s="1"/>
  <c r="A150" i="2" a="1"/>
  <c r="A150" i="2" s="1"/>
  <c r="B150" i="2" a="1"/>
  <c r="B150" i="2" s="1"/>
  <c r="C150" i="2" a="1"/>
  <c r="C150" i="2" s="1"/>
  <c r="D150" i="2" a="1"/>
  <c r="D150" i="2" s="1"/>
  <c r="A151" i="2" a="1"/>
  <c r="A151" i="2" s="1"/>
  <c r="B151" i="2" a="1"/>
  <c r="B151" i="2" s="1"/>
  <c r="C151" i="2" a="1"/>
  <c r="C151" i="2" s="1"/>
  <c r="D151" i="2" a="1"/>
  <c r="D151" i="2" s="1"/>
  <c r="A152" i="2" a="1"/>
  <c r="A152" i="2" s="1"/>
  <c r="B152" i="2" a="1"/>
  <c r="B152" i="2" s="1"/>
  <c r="C152" i="2" a="1"/>
  <c r="C152" i="2" s="1"/>
  <c r="D152" i="2" a="1"/>
  <c r="D152" i="2" s="1"/>
  <c r="A153" i="2" a="1"/>
  <c r="A153" i="2" s="1"/>
  <c r="B153" i="2" a="1"/>
  <c r="B153" i="2" s="1"/>
  <c r="C153" i="2" a="1"/>
  <c r="C153" i="2" s="1"/>
  <c r="D153" i="2" a="1"/>
  <c r="D153" i="2" s="1"/>
  <c r="A154" i="2" a="1"/>
  <c r="A154" i="2" s="1"/>
  <c r="B154" i="2" a="1"/>
  <c r="B154" i="2" s="1"/>
  <c r="C154" i="2" a="1"/>
  <c r="C154" i="2" s="1"/>
  <c r="D154" i="2" a="1"/>
  <c r="D154" i="2" s="1"/>
  <c r="A155" i="2" a="1"/>
  <c r="A155" i="2" s="1"/>
  <c r="B155" i="2" a="1"/>
  <c r="B155" i="2" s="1"/>
  <c r="C155" i="2" a="1"/>
  <c r="C155" i="2" s="1"/>
  <c r="D155" i="2" a="1"/>
  <c r="D155" i="2" s="1"/>
  <c r="A156" i="2" a="1"/>
  <c r="A156" i="2" s="1"/>
  <c r="B156" i="2" a="1"/>
  <c r="B156" i="2" s="1"/>
  <c r="C156" i="2" a="1"/>
  <c r="C156" i="2" s="1"/>
  <c r="D156" i="2" a="1"/>
  <c r="D156" i="2" s="1"/>
  <c r="A157" i="2" a="1"/>
  <c r="A157" i="2" s="1"/>
  <c r="B157" i="2" a="1"/>
  <c r="B157" i="2" s="1"/>
  <c r="C157" i="2" a="1"/>
  <c r="C157" i="2" s="1"/>
  <c r="D157" i="2" a="1"/>
  <c r="D157" i="2" s="1"/>
  <c r="A158" i="2" a="1"/>
  <c r="A158" i="2" s="1"/>
  <c r="B158" i="2" a="1"/>
  <c r="B158" i="2" s="1"/>
  <c r="C158" i="2" a="1"/>
  <c r="C158" i="2" s="1"/>
  <c r="D158" i="2" a="1"/>
  <c r="D158" i="2" s="1"/>
  <c r="A159" i="2" a="1"/>
  <c r="A159" i="2" s="1"/>
  <c r="B159" i="2" a="1"/>
  <c r="B159" i="2" s="1"/>
  <c r="C159" i="2" a="1"/>
  <c r="C159" i="2" s="1"/>
  <c r="D159" i="2" a="1"/>
  <c r="D159" i="2" s="1"/>
  <c r="A160" i="2" a="1"/>
  <c r="A160" i="2" s="1"/>
  <c r="B160" i="2" a="1"/>
  <c r="B160" i="2" s="1"/>
  <c r="C160" i="2" a="1"/>
  <c r="C160" i="2" s="1"/>
  <c r="D160" i="2" a="1"/>
  <c r="D160" i="2" s="1"/>
  <c r="A161" i="2" a="1"/>
  <c r="A161" i="2" s="1"/>
  <c r="B161" i="2" a="1"/>
  <c r="B161" i="2" s="1"/>
  <c r="C161" i="2" a="1"/>
  <c r="C161" i="2" s="1"/>
  <c r="D161" i="2" a="1"/>
  <c r="D161" i="2" s="1"/>
  <c r="A162" i="2" a="1"/>
  <c r="A162" i="2" s="1"/>
  <c r="B162" i="2" a="1"/>
  <c r="B162" i="2" s="1"/>
  <c r="C162" i="2" a="1"/>
  <c r="C162" i="2" s="1"/>
  <c r="D162" i="2" a="1"/>
  <c r="D162" i="2" s="1"/>
  <c r="A163" i="2" a="1"/>
  <c r="A163" i="2" s="1"/>
  <c r="B163" i="2" a="1"/>
  <c r="B163" i="2" s="1"/>
  <c r="C163" i="2" a="1"/>
  <c r="C163" i="2" s="1"/>
  <c r="D163" i="2" a="1"/>
  <c r="D163" i="2" s="1"/>
  <c r="A164" i="2" a="1"/>
  <c r="A164" i="2" s="1"/>
  <c r="B164" i="2" a="1"/>
  <c r="B164" i="2" s="1"/>
  <c r="C164" i="2" a="1"/>
  <c r="C164" i="2" s="1"/>
  <c r="D164" i="2" a="1"/>
  <c r="D164" i="2" s="1"/>
  <c r="A165" i="2" a="1"/>
  <c r="A165" i="2" s="1"/>
  <c r="B165" i="2" a="1"/>
  <c r="B165" i="2" s="1"/>
  <c r="C165" i="2" a="1"/>
  <c r="C165" i="2" s="1"/>
  <c r="D165" i="2" a="1"/>
  <c r="D165" i="2" s="1"/>
  <c r="A166" i="2" a="1"/>
  <c r="A166" i="2" s="1"/>
  <c r="B166" i="2" a="1"/>
  <c r="B166" i="2" s="1"/>
  <c r="C166" i="2" a="1"/>
  <c r="C166" i="2" s="1"/>
  <c r="D166" i="2" a="1"/>
  <c r="D166" i="2" s="1"/>
  <c r="A167" i="2" a="1"/>
  <c r="A167" i="2" s="1"/>
  <c r="B167" i="2" a="1"/>
  <c r="B167" i="2" s="1"/>
  <c r="C167" i="2" a="1"/>
  <c r="C167" i="2" s="1"/>
  <c r="D167" i="2" a="1"/>
  <c r="D167" i="2" s="1"/>
  <c r="A168" i="2" a="1"/>
  <c r="A168" i="2" s="1"/>
  <c r="B168" i="2" a="1"/>
  <c r="B168" i="2" s="1"/>
  <c r="C168" i="2" a="1"/>
  <c r="C168" i="2" s="1"/>
  <c r="D168" i="2" a="1"/>
  <c r="D168" i="2" s="1"/>
  <c r="A169" i="2" a="1"/>
  <c r="A169" i="2" s="1"/>
  <c r="B169" i="2" a="1"/>
  <c r="B169" i="2" s="1"/>
  <c r="C169" i="2" a="1"/>
  <c r="C169" i="2" s="1"/>
  <c r="D169" i="2" a="1"/>
  <c r="D169" i="2" s="1"/>
  <c r="A170" i="2" a="1"/>
  <c r="A170" i="2" s="1"/>
  <c r="B170" i="2" a="1"/>
  <c r="B170" i="2" s="1"/>
  <c r="C170" i="2" a="1"/>
  <c r="C170" i="2" s="1"/>
  <c r="D170" i="2" a="1"/>
  <c r="D170" i="2" s="1"/>
  <c r="A171" i="2" a="1"/>
  <c r="A171" i="2" s="1"/>
  <c r="B171" i="2" a="1"/>
  <c r="B171" i="2" s="1"/>
  <c r="C171" i="2" a="1"/>
  <c r="C171" i="2" s="1"/>
  <c r="D171" i="2" a="1"/>
  <c r="D171" i="2" s="1"/>
  <c r="I8" i="2" a="1"/>
  <c r="I8" i="2" s="1"/>
  <c r="J8" i="2"/>
  <c r="K8" i="2" a="1"/>
  <c r="K8" i="2" s="1"/>
  <c r="L8" i="2"/>
  <c r="I9" i="2" a="1"/>
  <c r="I9" i="2" s="1"/>
  <c r="J9" i="2"/>
  <c r="K9" i="2" a="1"/>
  <c r="K9" i="2" s="1"/>
  <c r="L9" i="2"/>
  <c r="I10" i="2" a="1"/>
  <c r="I10" i="2" s="1"/>
  <c r="J10" i="2"/>
  <c r="K10" i="2" a="1"/>
  <c r="K10" i="2" s="1"/>
  <c r="L10" i="2"/>
  <c r="I11" i="2" a="1"/>
  <c r="I11" i="2" s="1"/>
  <c r="J11" i="2"/>
  <c r="K11" i="2" a="1"/>
  <c r="K11" i="2" s="1"/>
  <c r="L11" i="2"/>
  <c r="I12" i="2" a="1"/>
  <c r="I12" i="2" s="1"/>
  <c r="J12" i="2"/>
  <c r="K12" i="2" a="1"/>
  <c r="K12" i="2" s="1"/>
  <c r="L12" i="2"/>
  <c r="I13" i="2" a="1"/>
  <c r="I13" i="2" s="1"/>
  <c r="J13" i="2"/>
  <c r="K13" i="2" a="1"/>
  <c r="K13" i="2" s="1"/>
  <c r="L13" i="2"/>
  <c r="I14" i="2" a="1"/>
  <c r="I14" i="2" s="1"/>
  <c r="J14" i="2"/>
  <c r="K14" i="2" a="1"/>
  <c r="K14" i="2" s="1"/>
  <c r="L14" i="2"/>
  <c r="I15" i="2" a="1"/>
  <c r="I15" i="2" s="1"/>
  <c r="J15" i="2"/>
  <c r="K15" i="2" a="1"/>
  <c r="K15" i="2" s="1"/>
  <c r="L15" i="2"/>
  <c r="I16" i="2" a="1"/>
  <c r="I16" i="2" s="1"/>
  <c r="J16" i="2"/>
  <c r="K16" i="2" a="1"/>
  <c r="K16" i="2" s="1"/>
  <c r="L16" i="2"/>
  <c r="I17" i="2" a="1"/>
  <c r="I17" i="2" s="1"/>
  <c r="J17" i="2"/>
  <c r="K17" i="2" a="1"/>
  <c r="K17" i="2" s="1"/>
  <c r="L17" i="2"/>
  <c r="I18" i="2" a="1"/>
  <c r="I18" i="2" s="1"/>
  <c r="J18" i="2"/>
  <c r="K18" i="2" a="1"/>
  <c r="K18" i="2" s="1"/>
  <c r="L18" i="2"/>
  <c r="I19" i="2" a="1"/>
  <c r="I19" i="2" s="1"/>
  <c r="J19" i="2"/>
  <c r="K19" i="2" a="1"/>
  <c r="K19" i="2" s="1"/>
  <c r="L19" i="2"/>
  <c r="I20" i="2" a="1"/>
  <c r="I20" i="2" s="1"/>
  <c r="J20" i="2"/>
  <c r="K20" i="2" a="1"/>
  <c r="K20" i="2" s="1"/>
  <c r="L20" i="2"/>
  <c r="I21" i="2" a="1"/>
  <c r="I21" i="2" s="1"/>
  <c r="J21" i="2"/>
  <c r="K21" i="2" a="1"/>
  <c r="K21" i="2" s="1"/>
  <c r="L21" i="2"/>
  <c r="I22" i="2" a="1"/>
  <c r="I22" i="2" s="1"/>
  <c r="J22" i="2"/>
  <c r="K22" i="2" a="1"/>
  <c r="K22" i="2" s="1"/>
  <c r="L22" i="2"/>
  <c r="I23" i="2" a="1"/>
  <c r="I23" i="2" s="1"/>
  <c r="J23" i="2"/>
  <c r="K23" i="2" a="1"/>
  <c r="K23" i="2" s="1"/>
  <c r="L23" i="2"/>
  <c r="I24" i="2" a="1"/>
  <c r="I24" i="2" s="1"/>
  <c r="J24" i="2"/>
  <c r="K24" i="2" a="1"/>
  <c r="K24" i="2" s="1"/>
  <c r="L24" i="2"/>
  <c r="I25" i="2" a="1"/>
  <c r="I25" i="2" s="1"/>
  <c r="J25" i="2"/>
  <c r="K25" i="2" a="1"/>
  <c r="K25" i="2" s="1"/>
  <c r="L25" i="2"/>
  <c r="I26" i="2" a="1"/>
  <c r="I26" i="2" s="1"/>
  <c r="J26" i="2"/>
  <c r="K26" i="2" a="1"/>
  <c r="K26" i="2" s="1"/>
  <c r="L26" i="2"/>
  <c r="I27" i="2" a="1"/>
  <c r="I27" i="2" s="1"/>
  <c r="J27" i="2"/>
  <c r="K27" i="2" a="1"/>
  <c r="K27" i="2" s="1"/>
  <c r="L27" i="2"/>
  <c r="I28" i="2" a="1"/>
  <c r="I28" i="2" s="1"/>
  <c r="J28" i="2"/>
  <c r="K28" i="2" a="1"/>
  <c r="K28" i="2" s="1"/>
  <c r="L28" i="2"/>
  <c r="I29" i="2" a="1"/>
  <c r="I29" i="2" s="1"/>
  <c r="J29" i="2"/>
  <c r="K29" i="2" a="1"/>
  <c r="K29" i="2" s="1"/>
  <c r="L29" i="2"/>
  <c r="I30" i="2" a="1"/>
  <c r="I30" i="2" s="1"/>
  <c r="J30" i="2"/>
  <c r="K30" i="2" a="1"/>
  <c r="K30" i="2" s="1"/>
  <c r="L30" i="2"/>
  <c r="I31" i="2" a="1"/>
  <c r="I31" i="2" s="1"/>
  <c r="J31" i="2"/>
  <c r="K31" i="2" a="1"/>
  <c r="K31" i="2" s="1"/>
  <c r="L31" i="2"/>
  <c r="I32" i="2" a="1"/>
  <c r="I32" i="2" s="1"/>
  <c r="J32" i="2"/>
  <c r="K32" i="2" a="1"/>
  <c r="K32" i="2" s="1"/>
  <c r="L32" i="2"/>
  <c r="I33" i="2" a="1"/>
  <c r="I33" i="2" s="1"/>
  <c r="J33" i="2"/>
  <c r="K33" i="2" a="1"/>
  <c r="K33" i="2" s="1"/>
  <c r="L33" i="2"/>
  <c r="I34" i="2" a="1"/>
  <c r="I34" i="2" s="1"/>
  <c r="J34" i="2"/>
  <c r="K34" i="2" a="1"/>
  <c r="K34" i="2" s="1"/>
  <c r="L34" i="2"/>
  <c r="I35" i="2" a="1"/>
  <c r="I35" i="2" s="1"/>
  <c r="J35" i="2"/>
  <c r="K35" i="2" a="1"/>
  <c r="K35" i="2" s="1"/>
  <c r="L35" i="2"/>
  <c r="I36" i="2" a="1"/>
  <c r="I36" i="2" s="1"/>
  <c r="J36" i="2"/>
  <c r="K36" i="2" a="1"/>
  <c r="K36" i="2" s="1"/>
  <c r="L36" i="2"/>
  <c r="I37" i="2" a="1"/>
  <c r="I37" i="2" s="1"/>
  <c r="J37" i="2"/>
  <c r="K37" i="2" a="1"/>
  <c r="K37" i="2" s="1"/>
  <c r="L37" i="2"/>
  <c r="I38" i="2" a="1"/>
  <c r="I38" i="2" s="1"/>
  <c r="J38" i="2"/>
  <c r="K38" i="2" a="1"/>
  <c r="K38" i="2" s="1"/>
  <c r="L38" i="2"/>
  <c r="I39" i="2" a="1"/>
  <c r="I39" i="2" s="1"/>
  <c r="J39" i="2"/>
  <c r="K39" i="2" a="1"/>
  <c r="K39" i="2" s="1"/>
  <c r="L39" i="2"/>
  <c r="I40" i="2" a="1"/>
  <c r="I40" i="2" s="1"/>
  <c r="J40" i="2"/>
  <c r="K40" i="2" a="1"/>
  <c r="K40" i="2" s="1"/>
  <c r="L40" i="2"/>
  <c r="I41" i="2" a="1"/>
  <c r="I41" i="2" s="1"/>
  <c r="J41" i="2"/>
  <c r="K41" i="2" a="1"/>
  <c r="K41" i="2" s="1"/>
  <c r="L41" i="2"/>
  <c r="I42" i="2" a="1"/>
  <c r="I42" i="2" s="1"/>
  <c r="J42" i="2"/>
  <c r="K42" i="2" a="1"/>
  <c r="K42" i="2" s="1"/>
  <c r="L42" i="2"/>
  <c r="I43" i="2" a="1"/>
  <c r="I43" i="2" s="1"/>
  <c r="J43" i="2"/>
  <c r="K43" i="2" a="1"/>
  <c r="K43" i="2" s="1"/>
  <c r="L43" i="2"/>
  <c r="I44" i="2" a="1"/>
  <c r="I44" i="2" s="1"/>
  <c r="J44" i="2"/>
  <c r="K44" i="2" a="1"/>
  <c r="K44" i="2" s="1"/>
  <c r="L44" i="2"/>
  <c r="I45" i="2" a="1"/>
  <c r="I45" i="2" s="1"/>
  <c r="J45" i="2"/>
  <c r="K45" i="2" a="1"/>
  <c r="K45" i="2" s="1"/>
  <c r="L45" i="2"/>
  <c r="I46" i="2" a="1"/>
  <c r="I46" i="2" s="1"/>
  <c r="J46" i="2"/>
  <c r="K46" i="2" a="1"/>
  <c r="K46" i="2" s="1"/>
  <c r="L46" i="2"/>
  <c r="I47" i="2" a="1"/>
  <c r="I47" i="2" s="1"/>
  <c r="J47" i="2"/>
  <c r="K47" i="2" a="1"/>
  <c r="K47" i="2" s="1"/>
  <c r="L47" i="2"/>
  <c r="I48" i="2" a="1"/>
  <c r="I48" i="2" s="1"/>
  <c r="J48" i="2"/>
  <c r="K48" i="2" a="1"/>
  <c r="K48" i="2" s="1"/>
  <c r="L48" i="2"/>
  <c r="I49" i="2" a="1"/>
  <c r="I49" i="2" s="1"/>
  <c r="J49" i="2"/>
  <c r="K49" i="2" a="1"/>
  <c r="K49" i="2" s="1"/>
  <c r="L49" i="2"/>
  <c r="I50" i="2" a="1"/>
  <c r="I50" i="2" s="1"/>
  <c r="J50" i="2"/>
  <c r="K50" i="2" a="1"/>
  <c r="K50" i="2" s="1"/>
  <c r="L50" i="2"/>
  <c r="I51" i="2" a="1"/>
  <c r="I51" i="2" s="1"/>
  <c r="J51" i="2"/>
  <c r="K51" i="2" a="1"/>
  <c r="K51" i="2" s="1"/>
  <c r="L51" i="2"/>
  <c r="I52" i="2" a="1"/>
  <c r="I52" i="2" s="1"/>
  <c r="J52" i="2"/>
  <c r="K52" i="2" a="1"/>
  <c r="K52" i="2" s="1"/>
  <c r="L52" i="2"/>
  <c r="I53" i="2" a="1"/>
  <c r="I53" i="2" s="1"/>
  <c r="J53" i="2"/>
  <c r="K53" i="2" a="1"/>
  <c r="K53" i="2" s="1"/>
  <c r="L53" i="2"/>
  <c r="I54" i="2" a="1"/>
  <c r="I54" i="2" s="1"/>
  <c r="J54" i="2"/>
  <c r="K54" i="2" a="1"/>
  <c r="K54" i="2" s="1"/>
  <c r="L54" i="2"/>
  <c r="I55" i="2" a="1"/>
  <c r="I55" i="2" s="1"/>
  <c r="J55" i="2"/>
  <c r="K55" i="2" a="1"/>
  <c r="K55" i="2" s="1"/>
  <c r="L55" i="2"/>
  <c r="I56" i="2" a="1"/>
  <c r="I56" i="2" s="1"/>
  <c r="J56" i="2"/>
  <c r="K56" i="2" a="1"/>
  <c r="K56" i="2" s="1"/>
  <c r="L56" i="2"/>
  <c r="I57" i="2" a="1"/>
  <c r="I57" i="2" s="1"/>
  <c r="J57" i="2"/>
  <c r="K57" i="2" a="1"/>
  <c r="K57" i="2" s="1"/>
  <c r="L57" i="2"/>
  <c r="I58" i="2" a="1"/>
  <c r="I58" i="2" s="1"/>
  <c r="J58" i="2"/>
  <c r="K58" i="2" a="1"/>
  <c r="K58" i="2" s="1"/>
  <c r="L58" i="2"/>
  <c r="I59" i="2" a="1"/>
  <c r="I59" i="2" s="1"/>
  <c r="J59" i="2"/>
  <c r="K59" i="2" a="1"/>
  <c r="K59" i="2" s="1"/>
  <c r="L59" i="2"/>
  <c r="I60" i="2" a="1"/>
  <c r="I60" i="2" s="1"/>
  <c r="J60" i="2"/>
  <c r="K60" i="2" a="1"/>
  <c r="K60" i="2" s="1"/>
  <c r="L60" i="2"/>
  <c r="I61" i="2" a="1"/>
  <c r="I61" i="2" s="1"/>
  <c r="J61" i="2"/>
  <c r="K61" i="2" a="1"/>
  <c r="K61" i="2" s="1"/>
  <c r="L61" i="2"/>
  <c r="I62" i="2" a="1"/>
  <c r="I62" i="2" s="1"/>
  <c r="J62" i="2"/>
  <c r="K62" i="2" a="1"/>
  <c r="K62" i="2" s="1"/>
  <c r="L62" i="2"/>
  <c r="I63" i="2" a="1"/>
  <c r="I63" i="2" s="1"/>
  <c r="J63" i="2"/>
  <c r="K63" i="2" a="1"/>
  <c r="K63" i="2" s="1"/>
  <c r="L63" i="2"/>
  <c r="I64" i="2" a="1"/>
  <c r="I64" i="2" s="1"/>
  <c r="J64" i="2"/>
  <c r="K64" i="2" a="1"/>
  <c r="K64" i="2" s="1"/>
  <c r="L64" i="2"/>
  <c r="I65" i="2" a="1"/>
  <c r="I65" i="2" s="1"/>
  <c r="J65" i="2"/>
  <c r="K65" i="2" a="1"/>
  <c r="K65" i="2" s="1"/>
  <c r="L65" i="2"/>
  <c r="I66" i="2" a="1"/>
  <c r="I66" i="2" s="1"/>
  <c r="J66" i="2"/>
  <c r="K66" i="2" a="1"/>
  <c r="K66" i="2" s="1"/>
  <c r="L66" i="2"/>
  <c r="I67" i="2" a="1"/>
  <c r="I67" i="2" s="1"/>
  <c r="J67" i="2"/>
  <c r="K67" i="2" a="1"/>
  <c r="K67" i="2" s="1"/>
  <c r="L67" i="2"/>
  <c r="I68" i="2" a="1"/>
  <c r="I68" i="2" s="1"/>
  <c r="J68" i="2"/>
  <c r="K68" i="2" a="1"/>
  <c r="K68" i="2" s="1"/>
  <c r="L68" i="2"/>
  <c r="I69" i="2" a="1"/>
  <c r="I69" i="2" s="1"/>
  <c r="J69" i="2"/>
  <c r="K69" i="2" a="1"/>
  <c r="K69" i="2" s="1"/>
  <c r="L69" i="2"/>
  <c r="I70" i="2" a="1"/>
  <c r="I70" i="2" s="1"/>
  <c r="J70" i="2"/>
  <c r="K70" i="2" a="1"/>
  <c r="K70" i="2" s="1"/>
  <c r="L70" i="2"/>
  <c r="I71" i="2" a="1"/>
  <c r="I71" i="2" s="1"/>
  <c r="J71" i="2"/>
  <c r="K71" i="2" a="1"/>
  <c r="K71" i="2" s="1"/>
  <c r="L71" i="2"/>
  <c r="I72" i="2" a="1"/>
  <c r="I72" i="2" s="1"/>
  <c r="J72" i="2"/>
  <c r="K72" i="2" a="1"/>
  <c r="K72" i="2" s="1"/>
  <c r="L72" i="2"/>
  <c r="I73" i="2" a="1"/>
  <c r="I73" i="2" s="1"/>
  <c r="J73" i="2"/>
  <c r="K73" i="2" a="1"/>
  <c r="K73" i="2" s="1"/>
  <c r="L73" i="2"/>
  <c r="I74" i="2" a="1"/>
  <c r="I74" i="2" s="1"/>
  <c r="J74" i="2"/>
  <c r="K74" i="2" a="1"/>
  <c r="K74" i="2" s="1"/>
  <c r="L74" i="2"/>
  <c r="I75" i="2" a="1"/>
  <c r="I75" i="2" s="1"/>
  <c r="J75" i="2"/>
  <c r="K75" i="2" a="1"/>
  <c r="K75" i="2" s="1"/>
  <c r="L75" i="2"/>
  <c r="I76" i="2" a="1"/>
  <c r="I76" i="2" s="1"/>
  <c r="J76" i="2"/>
  <c r="K76" i="2" a="1"/>
  <c r="K76" i="2" s="1"/>
  <c r="L76" i="2"/>
  <c r="I77" i="2" a="1"/>
  <c r="I77" i="2" s="1"/>
  <c r="J77" i="2"/>
  <c r="K77" i="2" a="1"/>
  <c r="K77" i="2" s="1"/>
  <c r="L77" i="2"/>
  <c r="I78" i="2" a="1"/>
  <c r="I78" i="2" s="1"/>
  <c r="J78" i="2"/>
  <c r="K78" i="2" a="1"/>
  <c r="K78" i="2" s="1"/>
  <c r="L78" i="2"/>
  <c r="I79" i="2" a="1"/>
  <c r="I79" i="2" s="1"/>
  <c r="J79" i="2"/>
  <c r="K79" i="2" a="1"/>
  <c r="K79" i="2" s="1"/>
  <c r="L79" i="2"/>
  <c r="I80" i="2" a="1"/>
  <c r="I80" i="2" s="1"/>
  <c r="J80" i="2"/>
  <c r="K80" i="2" a="1"/>
  <c r="K80" i="2" s="1"/>
  <c r="L80" i="2"/>
  <c r="I81" i="2" a="1"/>
  <c r="I81" i="2" s="1"/>
  <c r="J81" i="2"/>
  <c r="K81" i="2" a="1"/>
  <c r="K81" i="2" s="1"/>
  <c r="L81" i="2"/>
  <c r="I82" i="2" a="1"/>
  <c r="I82" i="2" s="1"/>
  <c r="J82" i="2"/>
  <c r="K82" i="2" a="1"/>
  <c r="K82" i="2" s="1"/>
  <c r="L82" i="2"/>
  <c r="I83" i="2" a="1"/>
  <c r="I83" i="2" s="1"/>
  <c r="J83" i="2"/>
  <c r="K83" i="2" a="1"/>
  <c r="K83" i="2" s="1"/>
  <c r="L83" i="2"/>
  <c r="I84" i="2" a="1"/>
  <c r="I84" i="2" s="1"/>
  <c r="J84" i="2"/>
  <c r="K84" i="2" a="1"/>
  <c r="K84" i="2" s="1"/>
  <c r="L84" i="2"/>
  <c r="I85" i="2" a="1"/>
  <c r="I85" i="2" s="1"/>
  <c r="J85" i="2"/>
  <c r="K85" i="2" a="1"/>
  <c r="K85" i="2" s="1"/>
  <c r="L85" i="2"/>
  <c r="I86" i="2" a="1"/>
  <c r="I86" i="2" s="1"/>
  <c r="J86" i="2"/>
  <c r="K86" i="2" a="1"/>
  <c r="K86" i="2" s="1"/>
  <c r="L86" i="2"/>
  <c r="I87" i="2" a="1"/>
  <c r="I87" i="2" s="1"/>
  <c r="J87" i="2"/>
  <c r="K87" i="2" a="1"/>
  <c r="K87" i="2" s="1"/>
  <c r="L87" i="2"/>
  <c r="I88" i="2" a="1"/>
  <c r="I88" i="2" s="1"/>
  <c r="J88" i="2"/>
  <c r="K88" i="2" a="1"/>
  <c r="K88" i="2" s="1"/>
  <c r="L88" i="2"/>
  <c r="I89" i="2" a="1"/>
  <c r="I89" i="2" s="1"/>
  <c r="J89" i="2"/>
  <c r="K89" i="2" a="1"/>
  <c r="K89" i="2" s="1"/>
  <c r="L89" i="2"/>
  <c r="I90" i="2" a="1"/>
  <c r="I90" i="2" s="1"/>
  <c r="J90" i="2"/>
  <c r="K90" i="2" a="1"/>
  <c r="K90" i="2" s="1"/>
  <c r="L90" i="2"/>
  <c r="I91" i="2" a="1"/>
  <c r="I91" i="2" s="1"/>
  <c r="J91" i="2"/>
  <c r="K91" i="2" a="1"/>
  <c r="K91" i="2" s="1"/>
  <c r="L91" i="2"/>
  <c r="I92" i="2" a="1"/>
  <c r="I92" i="2" s="1"/>
  <c r="J92" i="2"/>
  <c r="K92" i="2" a="1"/>
  <c r="K92" i="2" s="1"/>
  <c r="L92" i="2"/>
  <c r="I93" i="2" a="1"/>
  <c r="I93" i="2" s="1"/>
  <c r="J93" i="2"/>
  <c r="K93" i="2" a="1"/>
  <c r="K93" i="2" s="1"/>
  <c r="L93" i="2"/>
  <c r="I94" i="2" a="1"/>
  <c r="I94" i="2" s="1"/>
  <c r="J94" i="2"/>
  <c r="K94" i="2" a="1"/>
  <c r="K94" i="2" s="1"/>
  <c r="L94" i="2"/>
  <c r="I95" i="2" a="1"/>
  <c r="I95" i="2" s="1"/>
  <c r="J95" i="2"/>
  <c r="K95" i="2" a="1"/>
  <c r="K95" i="2" s="1"/>
  <c r="L95" i="2"/>
  <c r="I96" i="2" a="1"/>
  <c r="I96" i="2" s="1"/>
  <c r="J96" i="2"/>
  <c r="K96" i="2" a="1"/>
  <c r="K96" i="2" s="1"/>
  <c r="L96" i="2"/>
  <c r="I97" i="2" a="1"/>
  <c r="I97" i="2" s="1"/>
  <c r="J97" i="2"/>
  <c r="K97" i="2" a="1"/>
  <c r="K97" i="2" s="1"/>
  <c r="L97" i="2"/>
  <c r="I98" i="2" a="1"/>
  <c r="I98" i="2" s="1"/>
  <c r="J98" i="2"/>
  <c r="K98" i="2" a="1"/>
  <c r="K98" i="2" s="1"/>
  <c r="L98" i="2"/>
  <c r="I99" i="2" a="1"/>
  <c r="I99" i="2" s="1"/>
  <c r="J99" i="2"/>
  <c r="K99" i="2" a="1"/>
  <c r="K99" i="2" s="1"/>
  <c r="L99" i="2"/>
  <c r="I100" i="2" a="1"/>
  <c r="I100" i="2" s="1"/>
  <c r="J100" i="2"/>
  <c r="K100" i="2" a="1"/>
  <c r="K100" i="2" s="1"/>
  <c r="L100" i="2"/>
  <c r="I101" i="2" a="1"/>
  <c r="I101" i="2" s="1"/>
  <c r="J101" i="2"/>
  <c r="K101" i="2" a="1"/>
  <c r="K101" i="2" s="1"/>
  <c r="L101" i="2"/>
  <c r="I102" i="2" a="1"/>
  <c r="I102" i="2" s="1"/>
  <c r="J102" i="2"/>
  <c r="K102" i="2" a="1"/>
  <c r="K102" i="2" s="1"/>
  <c r="L102" i="2"/>
  <c r="I103" i="2" a="1"/>
  <c r="I103" i="2" s="1"/>
  <c r="J103" i="2"/>
  <c r="K103" i="2" a="1"/>
  <c r="K103" i="2" s="1"/>
  <c r="L103" i="2"/>
  <c r="I104" i="2" a="1"/>
  <c r="I104" i="2" s="1"/>
  <c r="J104" i="2"/>
  <c r="K104" i="2" a="1"/>
  <c r="K104" i="2" s="1"/>
  <c r="L104" i="2"/>
  <c r="I105" i="2" a="1"/>
  <c r="I105" i="2" s="1"/>
  <c r="J105" i="2"/>
  <c r="K105" i="2" a="1"/>
  <c r="K105" i="2" s="1"/>
  <c r="L105" i="2"/>
  <c r="I106" i="2" a="1"/>
  <c r="I106" i="2" s="1"/>
  <c r="J106" i="2"/>
  <c r="K106" i="2" a="1"/>
  <c r="K106" i="2" s="1"/>
  <c r="L106" i="2"/>
  <c r="I107" i="2" a="1"/>
  <c r="I107" i="2" s="1"/>
  <c r="J107" i="2"/>
  <c r="K107" i="2" a="1"/>
  <c r="K107" i="2" s="1"/>
  <c r="L107" i="2"/>
  <c r="I108" i="2" a="1"/>
  <c r="I108" i="2" s="1"/>
  <c r="J108" i="2"/>
  <c r="K108" i="2" a="1"/>
  <c r="K108" i="2" s="1"/>
  <c r="L108" i="2"/>
  <c r="I109" i="2" a="1"/>
  <c r="I109" i="2" s="1"/>
  <c r="J109" i="2"/>
  <c r="K109" i="2" a="1"/>
  <c r="K109" i="2" s="1"/>
  <c r="L109" i="2"/>
  <c r="I110" i="2" a="1"/>
  <c r="I110" i="2" s="1"/>
  <c r="J110" i="2"/>
  <c r="K110" i="2" a="1"/>
  <c r="K110" i="2" s="1"/>
  <c r="L110" i="2"/>
  <c r="I111" i="2" a="1"/>
  <c r="I111" i="2" s="1"/>
  <c r="J111" i="2"/>
  <c r="K111" i="2" a="1"/>
  <c r="K111" i="2" s="1"/>
  <c r="L111" i="2"/>
  <c r="I112" i="2" a="1"/>
  <c r="I112" i="2" s="1"/>
  <c r="J112" i="2"/>
  <c r="K112" i="2" a="1"/>
  <c r="K112" i="2" s="1"/>
  <c r="L112" i="2"/>
  <c r="I113" i="2" a="1"/>
  <c r="I113" i="2" s="1"/>
  <c r="J113" i="2"/>
  <c r="K113" i="2" a="1"/>
  <c r="K113" i="2" s="1"/>
  <c r="L113" i="2"/>
  <c r="I114" i="2" a="1"/>
  <c r="I114" i="2" s="1"/>
  <c r="J114" i="2"/>
  <c r="K114" i="2" a="1"/>
  <c r="K114" i="2" s="1"/>
  <c r="L114" i="2"/>
  <c r="I115" i="2" a="1"/>
  <c r="I115" i="2" s="1"/>
  <c r="J115" i="2"/>
  <c r="K115" i="2" a="1"/>
  <c r="K115" i="2" s="1"/>
  <c r="L115" i="2"/>
  <c r="I116" i="2" a="1"/>
  <c r="I116" i="2" s="1"/>
  <c r="J116" i="2"/>
  <c r="K116" i="2" a="1"/>
  <c r="K116" i="2" s="1"/>
  <c r="L116" i="2"/>
  <c r="I117" i="2" a="1"/>
  <c r="I117" i="2" s="1"/>
  <c r="J117" i="2"/>
  <c r="K117" i="2" a="1"/>
  <c r="K117" i="2" s="1"/>
  <c r="L117" i="2"/>
  <c r="I118" i="2" a="1"/>
  <c r="I118" i="2" s="1"/>
  <c r="J118" i="2"/>
  <c r="K118" i="2" a="1"/>
  <c r="K118" i="2" s="1"/>
  <c r="L118" i="2"/>
  <c r="I119" i="2" a="1"/>
  <c r="I119" i="2" s="1"/>
  <c r="J119" i="2"/>
  <c r="K119" i="2" a="1"/>
  <c r="K119" i="2" s="1"/>
  <c r="L119" i="2"/>
  <c r="I120" i="2" a="1"/>
  <c r="I120" i="2" s="1"/>
  <c r="J120" i="2"/>
  <c r="K120" i="2" a="1"/>
  <c r="K120" i="2" s="1"/>
  <c r="L120" i="2"/>
  <c r="I121" i="2" a="1"/>
  <c r="I121" i="2" s="1"/>
  <c r="J121" i="2"/>
  <c r="K121" i="2" a="1"/>
  <c r="K121" i="2" s="1"/>
  <c r="L121" i="2"/>
  <c r="I122" i="2" a="1"/>
  <c r="I122" i="2" s="1"/>
  <c r="J122" i="2"/>
  <c r="K122" i="2" a="1"/>
  <c r="K122" i="2" s="1"/>
  <c r="L122" i="2"/>
  <c r="I123" i="2" a="1"/>
  <c r="I123" i="2" s="1"/>
  <c r="J123" i="2"/>
  <c r="K123" i="2" a="1"/>
  <c r="K123" i="2" s="1"/>
  <c r="L123" i="2"/>
  <c r="I124" i="2" a="1"/>
  <c r="I124" i="2" s="1"/>
  <c r="J124" i="2"/>
  <c r="K124" i="2" a="1"/>
  <c r="K124" i="2" s="1"/>
  <c r="L124" i="2"/>
  <c r="I125" i="2" a="1"/>
  <c r="I125" i="2" s="1"/>
  <c r="J125" i="2"/>
  <c r="K125" i="2" a="1"/>
  <c r="K125" i="2" s="1"/>
  <c r="L125" i="2"/>
  <c r="I126" i="2" a="1"/>
  <c r="I126" i="2" s="1"/>
  <c r="J126" i="2"/>
  <c r="K126" i="2" a="1"/>
  <c r="K126" i="2" s="1"/>
  <c r="L126" i="2"/>
  <c r="I127" i="2" a="1"/>
  <c r="I127" i="2" s="1"/>
  <c r="J127" i="2"/>
  <c r="K127" i="2" a="1"/>
  <c r="K127" i="2" s="1"/>
  <c r="L127" i="2"/>
  <c r="I128" i="2" a="1"/>
  <c r="I128" i="2" s="1"/>
  <c r="J128" i="2"/>
  <c r="K128" i="2" a="1"/>
  <c r="K128" i="2" s="1"/>
  <c r="L128" i="2"/>
  <c r="I129" i="2" a="1"/>
  <c r="I129" i="2" s="1"/>
  <c r="J129" i="2"/>
  <c r="K129" i="2" a="1"/>
  <c r="K129" i="2" s="1"/>
  <c r="L129" i="2"/>
  <c r="I130" i="2" a="1"/>
  <c r="I130" i="2" s="1"/>
  <c r="J130" i="2"/>
  <c r="K130" i="2" a="1"/>
  <c r="K130" i="2" s="1"/>
  <c r="L130" i="2"/>
  <c r="I131" i="2" a="1"/>
  <c r="I131" i="2" s="1"/>
  <c r="J131" i="2"/>
  <c r="K131" i="2" a="1"/>
  <c r="K131" i="2" s="1"/>
  <c r="L131" i="2"/>
  <c r="I132" i="2" a="1"/>
  <c r="I132" i="2" s="1"/>
  <c r="J132" i="2"/>
  <c r="K132" i="2" a="1"/>
  <c r="K132" i="2" s="1"/>
  <c r="L132" i="2"/>
  <c r="I133" i="2" a="1"/>
  <c r="I133" i="2" s="1"/>
  <c r="J133" i="2"/>
  <c r="K133" i="2" a="1"/>
  <c r="K133" i="2" s="1"/>
  <c r="L133" i="2"/>
  <c r="I134" i="2" a="1"/>
  <c r="I134" i="2" s="1"/>
  <c r="J134" i="2"/>
  <c r="K134" i="2" a="1"/>
  <c r="K134" i="2" s="1"/>
  <c r="L134" i="2"/>
  <c r="I135" i="2" a="1"/>
  <c r="I135" i="2" s="1"/>
  <c r="J135" i="2"/>
  <c r="K135" i="2" a="1"/>
  <c r="K135" i="2" s="1"/>
  <c r="L135" i="2"/>
  <c r="I136" i="2" a="1"/>
  <c r="I136" i="2" s="1"/>
  <c r="J136" i="2"/>
  <c r="K136" i="2" a="1"/>
  <c r="K136" i="2" s="1"/>
  <c r="L136" i="2"/>
  <c r="I137" i="2" a="1"/>
  <c r="I137" i="2" s="1"/>
  <c r="J137" i="2"/>
  <c r="K137" i="2" a="1"/>
  <c r="K137" i="2" s="1"/>
  <c r="L137" i="2"/>
  <c r="I138" i="2" a="1"/>
  <c r="I138" i="2" s="1"/>
  <c r="J138" i="2"/>
  <c r="K138" i="2" a="1"/>
  <c r="K138" i="2" s="1"/>
  <c r="L138" i="2"/>
  <c r="I139" i="2" a="1"/>
  <c r="I139" i="2" s="1"/>
  <c r="J139" i="2"/>
  <c r="K139" i="2" a="1"/>
  <c r="K139" i="2" s="1"/>
  <c r="L139" i="2"/>
  <c r="I140" i="2" a="1"/>
  <c r="I140" i="2" s="1"/>
  <c r="J140" i="2"/>
  <c r="K140" i="2" a="1"/>
  <c r="K140" i="2" s="1"/>
  <c r="L140" i="2"/>
  <c r="I141" i="2" a="1"/>
  <c r="I141" i="2" s="1"/>
  <c r="J141" i="2"/>
  <c r="K141" i="2" a="1"/>
  <c r="K141" i="2" s="1"/>
  <c r="L141" i="2"/>
  <c r="I142" i="2" a="1"/>
  <c r="I142" i="2" s="1"/>
  <c r="J142" i="2"/>
  <c r="K142" i="2" a="1"/>
  <c r="K142" i="2" s="1"/>
  <c r="L142" i="2"/>
  <c r="I143" i="2" a="1"/>
  <c r="I143" i="2" s="1"/>
  <c r="J143" i="2"/>
  <c r="K143" i="2" a="1"/>
  <c r="K143" i="2" s="1"/>
  <c r="L143" i="2"/>
  <c r="I144" i="2" a="1"/>
  <c r="I144" i="2" s="1"/>
  <c r="J144" i="2"/>
  <c r="K144" i="2" a="1"/>
  <c r="K144" i="2" s="1"/>
  <c r="L144" i="2"/>
  <c r="I145" i="2" a="1"/>
  <c r="I145" i="2" s="1"/>
  <c r="J145" i="2"/>
  <c r="K145" i="2" a="1"/>
  <c r="K145" i="2" s="1"/>
  <c r="L145" i="2"/>
  <c r="I146" i="2" a="1"/>
  <c r="I146" i="2" s="1"/>
  <c r="J146" i="2"/>
  <c r="K146" i="2" a="1"/>
  <c r="K146" i="2" s="1"/>
  <c r="L146" i="2"/>
  <c r="I147" i="2" a="1"/>
  <c r="I147" i="2" s="1"/>
  <c r="J147" i="2"/>
  <c r="K147" i="2" a="1"/>
  <c r="K147" i="2" s="1"/>
  <c r="L147" i="2"/>
  <c r="I148" i="2" a="1"/>
  <c r="I148" i="2" s="1"/>
  <c r="J148" i="2"/>
  <c r="K148" i="2" a="1"/>
  <c r="K148" i="2" s="1"/>
  <c r="L148" i="2"/>
  <c r="I149" i="2" a="1"/>
  <c r="I149" i="2" s="1"/>
  <c r="J149" i="2"/>
  <c r="K149" i="2" a="1"/>
  <c r="K149" i="2" s="1"/>
  <c r="L149" i="2"/>
  <c r="I150" i="2" a="1"/>
  <c r="I150" i="2" s="1"/>
  <c r="J150" i="2"/>
  <c r="K150" i="2" a="1"/>
  <c r="K150" i="2" s="1"/>
  <c r="L150" i="2"/>
  <c r="I151" i="2" a="1"/>
  <c r="I151" i="2" s="1"/>
  <c r="J151" i="2"/>
  <c r="K151" i="2" a="1"/>
  <c r="K151" i="2" s="1"/>
  <c r="L151" i="2"/>
  <c r="I152" i="2" a="1"/>
  <c r="I152" i="2" s="1"/>
  <c r="J152" i="2"/>
  <c r="K152" i="2" a="1"/>
  <c r="K152" i="2" s="1"/>
  <c r="L152" i="2"/>
  <c r="I153" i="2" a="1"/>
  <c r="I153" i="2" s="1"/>
  <c r="J153" i="2"/>
  <c r="K153" i="2" a="1"/>
  <c r="K153" i="2" s="1"/>
  <c r="L153" i="2"/>
  <c r="I154" i="2" a="1"/>
  <c r="I154" i="2" s="1"/>
  <c r="J154" i="2"/>
  <c r="K154" i="2" a="1"/>
  <c r="K154" i="2" s="1"/>
  <c r="L154" i="2"/>
  <c r="I155" i="2" a="1"/>
  <c r="I155" i="2" s="1"/>
  <c r="J155" i="2"/>
  <c r="K155" i="2" a="1"/>
  <c r="K155" i="2" s="1"/>
  <c r="L155" i="2"/>
  <c r="I156" i="2" a="1"/>
  <c r="I156" i="2" s="1"/>
  <c r="J156" i="2"/>
  <c r="K156" i="2" a="1"/>
  <c r="K156" i="2" s="1"/>
  <c r="L156" i="2"/>
  <c r="I157" i="2" a="1"/>
  <c r="I157" i="2" s="1"/>
  <c r="J157" i="2"/>
  <c r="K157" i="2" a="1"/>
  <c r="K157" i="2" s="1"/>
  <c r="L157" i="2"/>
  <c r="I158" i="2" a="1"/>
  <c r="I158" i="2" s="1"/>
  <c r="J158" i="2"/>
  <c r="K158" i="2" a="1"/>
  <c r="K158" i="2" s="1"/>
  <c r="L158" i="2"/>
  <c r="I159" i="2" a="1"/>
  <c r="I159" i="2" s="1"/>
  <c r="J159" i="2"/>
  <c r="K159" i="2" a="1"/>
  <c r="K159" i="2" s="1"/>
  <c r="L159" i="2"/>
  <c r="I160" i="2" a="1"/>
  <c r="I160" i="2" s="1"/>
  <c r="J160" i="2"/>
  <c r="K160" i="2" a="1"/>
  <c r="K160" i="2" s="1"/>
  <c r="L160" i="2"/>
  <c r="I161" i="2" a="1"/>
  <c r="I161" i="2" s="1"/>
  <c r="J161" i="2"/>
  <c r="K161" i="2" a="1"/>
  <c r="K161" i="2" s="1"/>
  <c r="L161" i="2"/>
  <c r="I162" i="2" a="1"/>
  <c r="I162" i="2" s="1"/>
  <c r="J162" i="2"/>
  <c r="K162" i="2" a="1"/>
  <c r="K162" i="2" s="1"/>
  <c r="L162" i="2"/>
  <c r="I163" i="2" a="1"/>
  <c r="I163" i="2" s="1"/>
  <c r="J163" i="2"/>
  <c r="K163" i="2" a="1"/>
  <c r="K163" i="2" s="1"/>
  <c r="L163" i="2"/>
  <c r="I164" i="2" a="1"/>
  <c r="I164" i="2" s="1"/>
  <c r="J164" i="2"/>
  <c r="K164" i="2" a="1"/>
  <c r="K164" i="2" s="1"/>
  <c r="L164" i="2"/>
  <c r="I165" i="2" a="1"/>
  <c r="I165" i="2" s="1"/>
  <c r="J165" i="2"/>
  <c r="K165" i="2" a="1"/>
  <c r="K165" i="2" s="1"/>
  <c r="L165" i="2"/>
  <c r="I166" i="2" a="1"/>
  <c r="I166" i="2" s="1"/>
  <c r="J166" i="2"/>
  <c r="K166" i="2" a="1"/>
  <c r="K166" i="2" s="1"/>
  <c r="L166" i="2"/>
  <c r="I167" i="2" a="1"/>
  <c r="I167" i="2" s="1"/>
  <c r="J167" i="2"/>
  <c r="K167" i="2" a="1"/>
  <c r="K167" i="2" s="1"/>
  <c r="L167" i="2"/>
  <c r="I168" i="2" a="1"/>
  <c r="I168" i="2" s="1"/>
  <c r="J168" i="2"/>
  <c r="K168" i="2" a="1"/>
  <c r="K168" i="2" s="1"/>
  <c r="L168" i="2"/>
  <c r="I169" i="2" a="1"/>
  <c r="I169" i="2" s="1"/>
  <c r="J169" i="2"/>
  <c r="K169" i="2" a="1"/>
  <c r="K169" i="2" s="1"/>
  <c r="L169" i="2"/>
  <c r="I170" i="2" a="1"/>
  <c r="I170" i="2" s="1"/>
  <c r="J170" i="2"/>
  <c r="K170" i="2" a="1"/>
  <c r="K170" i="2" s="1"/>
  <c r="L170" i="2"/>
  <c r="I171" i="2" a="1"/>
  <c r="I171" i="2" s="1"/>
  <c r="J171" i="2"/>
  <c r="K171" i="2" a="1"/>
  <c r="K171" i="2" s="1"/>
  <c r="L171" i="2"/>
  <c r="I172" i="2" a="1"/>
  <c r="I172" i="2" s="1"/>
  <c r="J172" i="2"/>
  <c r="K172" i="2" a="1"/>
  <c r="K172" i="2" s="1"/>
  <c r="L172" i="2"/>
  <c r="I173" i="2" a="1"/>
  <c r="I173" i="2" s="1"/>
  <c r="J173" i="2"/>
  <c r="K173" i="2" a="1"/>
  <c r="K173" i="2" s="1"/>
  <c r="L173" i="2"/>
  <c r="K6" i="2" a="1"/>
  <c r="K6" i="2" s="1"/>
  <c r="K7" i="2" a="1"/>
  <c r="K7" i="2" s="1"/>
  <c r="K5" i="2" a="1"/>
  <c r="K5" i="2" s="1"/>
  <c r="L6" i="2"/>
  <c r="L7" i="2"/>
  <c r="L5" i="2"/>
  <c r="J6" i="2"/>
  <c r="J7" i="2"/>
  <c r="J5" i="2"/>
  <c r="A4" i="1" l="1"/>
  <c r="A5" i="1" l="1"/>
  <c r="A6" i="1" l="1"/>
  <c r="A7" i="1" l="1"/>
  <c r="A8" i="1" l="1"/>
  <c r="A9" i="1" l="1"/>
  <c r="A10" i="1" l="1"/>
  <c r="A11" i="1" s="1"/>
  <c r="A12" i="1" l="1"/>
  <c r="A13" i="1" s="1"/>
  <c r="A14" i="1" s="1"/>
  <c r="A15" i="1" l="1"/>
  <c r="A16" i="1" l="1"/>
  <c r="A17" i="1" l="1"/>
  <c r="A18" i="1" l="1"/>
  <c r="A19" i="1" s="1"/>
  <c r="A20" i="1" l="1"/>
  <c r="A21" i="1" l="1"/>
  <c r="A22" i="1" s="1"/>
  <c r="A23" i="1" s="1"/>
  <c r="A24" i="1" s="1"/>
  <c r="A25" i="1" s="1"/>
  <c r="A26" i="1" l="1"/>
  <c r="A27" i="1" s="1"/>
  <c r="A28" i="1" l="1"/>
  <c r="A29" i="1" l="1"/>
  <c r="I5" i="2" a="1"/>
  <c r="I5" i="2" s="1"/>
  <c r="A30" i="1" l="1"/>
  <c r="I6" i="2" a="1"/>
  <c r="I6" i="2" s="1"/>
  <c r="A31" i="1" l="1"/>
  <c r="A32" i="1" l="1"/>
  <c r="A33" i="1" s="1"/>
  <c r="A34" i="1" l="1"/>
  <c r="A35" i="1" s="1"/>
  <c r="A36" i="1" l="1"/>
  <c r="I7" i="2" a="1"/>
  <c r="I7" i="2" s="1"/>
  <c r="A37" i="1" l="1"/>
  <c r="A38" i="1" l="1"/>
  <c r="A39" i="1" s="1"/>
</calcChain>
</file>

<file path=xl/sharedStrings.xml><?xml version="1.0" encoding="utf-8"?>
<sst xmlns="http://schemas.openxmlformats.org/spreadsheetml/2006/main" count="180" uniqueCount="64">
  <si>
    <t>№п.п.</t>
  </si>
  <si>
    <t>№ПКУ</t>
  </si>
  <si>
    <t>003713, 003714</t>
  </si>
  <si>
    <t>3443_3444</t>
  </si>
  <si>
    <t>003438, 16881</t>
  </si>
  <si>
    <t>201936419000353 / 201936420000307</t>
  </si>
  <si>
    <t xml:space="preserve">201848738100458 / 2018476001100095 </t>
  </si>
  <si>
    <t xml:space="preserve">201848739100168/
201848738100407 </t>
  </si>
  <si>
    <t>201848738100248/
201848739100263</t>
  </si>
  <si>
    <t>201848738100196/
201848739100208</t>
  </si>
  <si>
    <t>201848738100256 /
201848739100262</t>
  </si>
  <si>
    <t>201848738100464/
201847601100104</t>
  </si>
  <si>
    <t>201848738100223 (заменен по гарантии на 20220501430000017)</t>
  </si>
  <si>
    <t>201848739100170 / 201848738100401</t>
  </si>
  <si>
    <t>201848738100476 / 2018400381100222</t>
  </si>
  <si>
    <t>201848738100195 / 
201847601100108</t>
  </si>
  <si>
    <t xml:space="preserve">201848739100233/
201848738100264 </t>
  </si>
  <si>
    <t>201848738100460/
201847601100105</t>
  </si>
  <si>
    <t>201848738100445 /
201847601100107</t>
  </si>
  <si>
    <t>009124, 009125</t>
  </si>
  <si>
    <t>009592, 009593</t>
  </si>
  <si>
    <t>010356, 8882</t>
  </si>
  <si>
    <t>009813, 009812</t>
  </si>
  <si>
    <t>010044, 010045</t>
  </si>
  <si>
    <t>009353, 009352</t>
  </si>
  <si>
    <t>009863, 009862</t>
  </si>
  <si>
    <t>008869, 008868</t>
  </si>
  <si>
    <t>009332, 009333</t>
  </si>
  <si>
    <t>10001, 10000</t>
  </si>
  <si>
    <t>008744, 008745</t>
  </si>
  <si>
    <t>008548, 008549</t>
  </si>
  <si>
    <t>009767, 009766</t>
  </si>
  <si>
    <t>РиМ</t>
  </si>
  <si>
    <t>SMT</t>
  </si>
  <si>
    <t>Статус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</si>
  <si>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</si>
  <si>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</si>
  <si>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</si>
  <si>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</si>
  <si>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</si>
  <si>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</si>
  <si>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</si>
  <si>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</si>
  <si>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</si>
  <si>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</si>
  <si>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</si>
  <si>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</si>
  <si>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Работает</t>
  </si>
  <si>
    <t>На складе</t>
  </si>
  <si>
    <t>Не работает</t>
  </si>
  <si>
    <t>Ср.Эффект</t>
  </si>
  <si>
    <t>Эффект</t>
  </si>
  <si>
    <t>Неисправен на линии</t>
  </si>
  <si>
    <t>В ремонте</t>
  </si>
  <si>
    <t>Статус:</t>
  </si>
  <si>
    <t>РЭС</t>
  </si>
  <si>
    <t>Таганрогский</t>
  </si>
  <si>
    <t>Куйбышевский</t>
  </si>
  <si>
    <t>Неклиновский</t>
  </si>
  <si>
    <t>Чалтырский</t>
  </si>
  <si>
    <t>РЭС:</t>
  </si>
  <si>
    <t>Любой</t>
  </si>
  <si>
    <t>Тип</t>
  </si>
  <si>
    <t>Тип: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</si>
</sst>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vertical="center"/>
    </xf>
    <xf numFmtId="0" fontId="0" fillId="3" borderId="0" xfId="0" applyFill="1"/>
    <xf numFmtId="0" fontId="0" fillId="0" borderId="1" xfId="0" applyBorder="1" applyAlignment="1">
      <alignment horizontal="left"/>
    </xf>
    <xf numFmtId="0" fontId="0" fillId="0" borderId="0" xfId="0" applyFill="1"/>
    <xf numFmtId="0" fontId="0" fillId="0" borderId="0" xfId="0" applyBorder="1"/>
    <xf numFmtId="0" fontId="0" fillId="2" borderId="1" xfId="0" applyFill="1" applyBorder="1"/>
    <xf numFmtId="0" fontId="0" fillId="4" borderId="2" xfId="0" applyFill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896B-0A15-40FD-8BD3-2FFB9491D85F}">
  <dimension ref="A1:R39"/>
  <sheetViews>
    <sheetView zoomScale="85" zoomScaleNormal="85" workbookViewId="0">
      <selection activeCell="D7" sqref="D7"/>
    </sheetView>
  </sheetViews>
  <sheetFormatPr defaultRowHeight="15" x14ac:dyDescent="0.25"/>
  <cols>
    <col min="3" max="3" width="58.7109375" customWidth="1"/>
    <col min="4" max="4" width="36.7109375" customWidth="1"/>
    <col min="5" max="5" width="20.85546875" customWidth="1"/>
    <col min="13" max="13" width="9.42578125" customWidth="1"/>
    <col min="17" max="17" width="9" customWidth="1"/>
    <col min="18" max="18" width="13" customWidth="1"/>
  </cols>
  <sheetData>
    <row r="1" spans="1:18" x14ac:dyDescent="0.25">
      <c r="A1" s="15" t="s">
        <v>0</v>
      </c>
      <c r="B1" s="15" t="s">
        <v>62</v>
      </c>
      <c r="C1" s="15" t="s">
        <v>1</v>
      </c>
      <c r="D1" s="15" t="s">
        <v>55</v>
      </c>
      <c r="E1" s="15" t="s">
        <v>34</v>
      </c>
      <c r="F1" s="13" t="s">
        <v>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 t="s">
        <v>50</v>
      </c>
    </row>
    <row r="2" spans="1:18" x14ac:dyDescent="0.25">
      <c r="A2" s="16"/>
      <c r="B2" s="16"/>
      <c r="C2" s="16"/>
      <c r="D2" s="16"/>
      <c r="E2" s="16"/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14"/>
    </row>
    <row r="3" spans="1:18" x14ac:dyDescent="0.25">
      <c r="A3" s="1">
        <v>1</v>
      </c>
      <c r="B3" s="1" t="s">
        <v>32</v>
      </c>
      <c r="C3" s="1" t="s">
        <v>2</v>
      </c>
      <c r="D3" s="1" t="s">
        <v>56</v>
      </c>
      <c r="E3" s="1" t="s">
        <v>47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1">
        <f>A3+1</f>
        <v>2</v>
      </c>
      <c r="B4" s="1" t="s">
        <v>32</v>
      </c>
      <c r="C4" s="1" t="s">
        <v>3</v>
      </c>
      <c r="D4" s="1" t="s">
        <v>57</v>
      </c>
      <c r="E4" s="1" t="s">
        <v>48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1">
        <f t="shared" ref="A5:A39" si="0">A4+1</f>
        <v>3</v>
      </c>
      <c r="B5" s="1" t="s">
        <v>32</v>
      </c>
      <c r="C5" s="1" t="s">
        <v>4</v>
      </c>
      <c r="D5" s="1" t="s">
        <v>58</v>
      </c>
      <c r="E5" s="1" t="s">
        <v>48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1">
        <f t="shared" si="0"/>
        <v>4</v>
      </c>
      <c r="B6" s="1" t="s">
        <v>33</v>
      </c>
      <c r="C6" s="1" t="s">
        <v>5</v>
      </c>
      <c r="D6" s="1" t="s">
        <v>59</v>
      </c>
      <c r="E6" s="1" t="s">
        <v>47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1">
        <f t="shared" si="0"/>
        <v>5</v>
      </c>
      <c r="B7" s="1" t="s">
        <v>33</v>
      </c>
      <c r="C7" s="1" t="s">
        <v>6</v>
      </c>
      <c r="D7" s="1" t="s">
        <v>59</v>
      </c>
      <c r="E7" s="1" t="s">
        <v>47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1">
        <f t="shared" si="0"/>
        <v>6</v>
      </c>
      <c r="B8" s="1" t="s">
        <v>33</v>
      </c>
      <c r="C8" s="1" t="s">
        <v>7</v>
      </c>
      <c r="D8" s="1" t="s">
        <v>59</v>
      </c>
      <c r="E8" s="1" t="s">
        <v>47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>
        <f t="shared" si="0"/>
        <v>7</v>
      </c>
      <c r="B9" s="1" t="s">
        <v>33</v>
      </c>
      <c r="C9" s="1" t="s">
        <v>8</v>
      </c>
      <c r="D9" s="1" t="s">
        <v>59</v>
      </c>
      <c r="E9" s="1" t="s">
        <v>47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>
        <f t="shared" si="0"/>
        <v>8</v>
      </c>
      <c r="B10" s="1" t="s">
        <v>33</v>
      </c>
      <c r="C10" s="1" t="s">
        <v>9</v>
      </c>
      <c r="D10" s="1" t="s">
        <v>59</v>
      </c>
      <c r="E10" s="1" t="s">
        <v>53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>
        <f t="shared" si="0"/>
        <v>9</v>
      </c>
      <c r="B11" s="1" t="s">
        <v>33</v>
      </c>
      <c r="C11" s="1" t="s">
        <v>10</v>
      </c>
      <c r="D11" s="1" t="s">
        <v>59</v>
      </c>
      <c r="E11" s="1" t="s">
        <v>47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>
        <f t="shared" si="0"/>
        <v>10</v>
      </c>
      <c r="B12" s="1" t="s">
        <v>33</v>
      </c>
      <c r="C12" s="2">
        <v>201848739100207</v>
      </c>
      <c r="D12" s="1" t="s">
        <v>56</v>
      </c>
      <c r="E12" s="1" t="s">
        <v>48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>
        <f t="shared" si="0"/>
        <v>11</v>
      </c>
      <c r="B13" s="1" t="s">
        <v>33</v>
      </c>
      <c r="C13" s="2" t="s">
        <v>11</v>
      </c>
      <c r="D13" s="1" t="s">
        <v>56</v>
      </c>
      <c r="E13" s="1" t="s">
        <v>49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>
        <f t="shared" si="0"/>
        <v>12</v>
      </c>
      <c r="B14" s="1" t="s">
        <v>33</v>
      </c>
      <c r="C14" s="2">
        <v>201848738100417</v>
      </c>
      <c r="D14" s="1" t="s">
        <v>56</v>
      </c>
      <c r="E14" s="1" t="s">
        <v>47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>
        <f t="shared" si="0"/>
        <v>13</v>
      </c>
      <c r="B15" s="1" t="s">
        <v>33</v>
      </c>
      <c r="C15" s="2">
        <v>201848738100404</v>
      </c>
      <c r="D15" s="1" t="s">
        <v>58</v>
      </c>
      <c r="E15" s="1" t="s">
        <v>47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>
        <f t="shared" si="0"/>
        <v>14</v>
      </c>
      <c r="B16" s="1" t="s">
        <v>33</v>
      </c>
      <c r="C16" s="2" t="s">
        <v>12</v>
      </c>
      <c r="D16" s="1" t="s">
        <v>58</v>
      </c>
      <c r="E16" s="1" t="s">
        <v>47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>
        <f t="shared" si="0"/>
        <v>15</v>
      </c>
      <c r="B17" s="1" t="s">
        <v>33</v>
      </c>
      <c r="C17" s="2" t="s">
        <v>13</v>
      </c>
      <c r="D17" s="1" t="s">
        <v>58</v>
      </c>
      <c r="E17" s="1" t="s">
        <v>47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>
        <f t="shared" si="0"/>
        <v>16</v>
      </c>
      <c r="B18" s="1" t="s">
        <v>33</v>
      </c>
      <c r="C18" s="2" t="s">
        <v>14</v>
      </c>
      <c r="D18" s="1" t="s">
        <v>58</v>
      </c>
      <c r="E18" s="1" t="s">
        <v>52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>
        <f t="shared" si="0"/>
        <v>17</v>
      </c>
      <c r="B19" s="1" t="s">
        <v>33</v>
      </c>
      <c r="C19" s="2">
        <v>201848738100221</v>
      </c>
      <c r="D19" s="1" t="s">
        <v>58</v>
      </c>
      <c r="E19" s="1" t="s">
        <v>47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>
        <f t="shared" si="0"/>
        <v>18</v>
      </c>
      <c r="B20" s="1" t="s">
        <v>33</v>
      </c>
      <c r="C20" s="2">
        <v>201848739100167</v>
      </c>
      <c r="D20" s="1" t="s">
        <v>58</v>
      </c>
      <c r="E20" s="1" t="s">
        <v>47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>
        <f t="shared" si="0"/>
        <v>19</v>
      </c>
      <c r="B21" s="1" t="s">
        <v>33</v>
      </c>
      <c r="C21" s="2" t="s">
        <v>15</v>
      </c>
      <c r="D21" s="1" t="s">
        <v>59</v>
      </c>
      <c r="E21" s="1" t="s">
        <v>49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>
        <f t="shared" si="0"/>
        <v>20</v>
      </c>
      <c r="B22" s="1" t="s">
        <v>33</v>
      </c>
      <c r="C22" s="2" t="s">
        <v>16</v>
      </c>
      <c r="D22" s="1" t="s">
        <v>59</v>
      </c>
      <c r="E22" s="1" t="s">
        <v>49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>
        <f t="shared" si="0"/>
        <v>21</v>
      </c>
      <c r="B23" s="1" t="s">
        <v>33</v>
      </c>
      <c r="C23" s="2">
        <v>2018487381100210</v>
      </c>
      <c r="D23" s="1" t="s">
        <v>59</v>
      </c>
      <c r="E23" s="1" t="s">
        <v>49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>
        <f t="shared" si="0"/>
        <v>22</v>
      </c>
      <c r="B24" s="1" t="s">
        <v>33</v>
      </c>
      <c r="C24" s="2">
        <v>201835204100251</v>
      </c>
      <c r="D24" s="1" t="s">
        <v>59</v>
      </c>
      <c r="E24" s="1" t="s">
        <v>49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>
        <f>A24+1</f>
        <v>23</v>
      </c>
      <c r="B25" s="1" t="s">
        <v>33</v>
      </c>
      <c r="C25" s="1" t="s">
        <v>17</v>
      </c>
      <c r="D25" s="1" t="s">
        <v>59</v>
      </c>
      <c r="E25" s="1" t="s">
        <v>47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>
        <f t="shared" si="0"/>
        <v>24</v>
      </c>
      <c r="B26" s="1" t="s">
        <v>33</v>
      </c>
      <c r="C26" s="1" t="s">
        <v>18</v>
      </c>
      <c r="D26" s="1" t="s">
        <v>59</v>
      </c>
      <c r="E26" s="1" t="s">
        <v>49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>
        <f t="shared" si="0"/>
        <v>25</v>
      </c>
      <c r="B27" s="1" t="s">
        <v>32</v>
      </c>
      <c r="C27" s="1" t="s">
        <v>19</v>
      </c>
      <c r="D27" s="1" t="s">
        <v>59</v>
      </c>
      <c r="E27" s="1" t="s">
        <v>47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>
        <f t="shared" si="0"/>
        <v>26</v>
      </c>
      <c r="B28" s="1" t="s">
        <v>32</v>
      </c>
      <c r="C28" s="1" t="s">
        <v>20</v>
      </c>
      <c r="D28" s="1" t="s">
        <v>56</v>
      </c>
      <c r="E28" s="1" t="s">
        <v>48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>
        <f t="shared" si="0"/>
        <v>27</v>
      </c>
      <c r="B29" s="1" t="s">
        <v>32</v>
      </c>
      <c r="C29" s="1" t="s">
        <v>21</v>
      </c>
      <c r="D29" s="1" t="s">
        <v>56</v>
      </c>
      <c r="E29" s="1" t="s">
        <v>48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>
        <f t="shared" si="0"/>
        <v>28</v>
      </c>
      <c r="B30" s="1" t="s">
        <v>32</v>
      </c>
      <c r="C30" s="1" t="s">
        <v>22</v>
      </c>
      <c r="D30" s="1" t="s">
        <v>57</v>
      </c>
      <c r="E30" s="1" t="s">
        <v>47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>
        <f t="shared" si="0"/>
        <v>29</v>
      </c>
      <c r="B31" s="1" t="s">
        <v>32</v>
      </c>
      <c r="C31" s="1" t="s">
        <v>23</v>
      </c>
      <c r="D31" s="1" t="s">
        <v>57</v>
      </c>
      <c r="E31" s="1" t="s">
        <v>47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>
        <f t="shared" si="0"/>
        <v>30</v>
      </c>
      <c r="B32" s="1" t="s">
        <v>32</v>
      </c>
      <c r="C32" s="1" t="s">
        <v>24</v>
      </c>
      <c r="D32" s="1" t="s">
        <v>57</v>
      </c>
      <c r="E32" s="1" t="s">
        <v>53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>
        <f t="shared" si="0"/>
        <v>31</v>
      </c>
      <c r="B33" s="1" t="s">
        <v>32</v>
      </c>
      <c r="C33" s="1" t="s">
        <v>25</v>
      </c>
      <c r="D33" s="1" t="s">
        <v>56</v>
      </c>
      <c r="E33" s="1" t="s">
        <v>47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>
        <f t="shared" si="0"/>
        <v>32</v>
      </c>
      <c r="B34" s="1" t="s">
        <v>32</v>
      </c>
      <c r="C34" s="1" t="s">
        <v>26</v>
      </c>
      <c r="D34" s="1" t="s">
        <v>56</v>
      </c>
      <c r="E34" s="1" t="s">
        <v>53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>
        <f t="shared" si="0"/>
        <v>33</v>
      </c>
      <c r="B35" s="1" t="s">
        <v>32</v>
      </c>
      <c r="C35" s="1" t="s">
        <v>27</v>
      </c>
      <c r="D35" s="1" t="s">
        <v>56</v>
      </c>
      <c r="E35" s="1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>
        <f t="shared" si="0"/>
        <v>34</v>
      </c>
      <c r="B36" s="1" t="s">
        <v>32</v>
      </c>
      <c r="C36" s="1" t="s">
        <v>28</v>
      </c>
      <c r="D36" s="1" t="s">
        <v>59</v>
      </c>
      <c r="E36" s="1" t="s">
        <v>47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>
        <f t="shared" si="0"/>
        <v>35</v>
      </c>
      <c r="B37" s="1" t="s">
        <v>32</v>
      </c>
      <c r="C37" s="1" t="s">
        <v>29</v>
      </c>
      <c r="D37" s="1" t="s">
        <v>59</v>
      </c>
      <c r="E37" s="1" t="s">
        <v>47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>
        <f t="shared" si="0"/>
        <v>36</v>
      </c>
      <c r="B38" s="1" t="s">
        <v>32</v>
      </c>
      <c r="C38" s="1" t="s">
        <v>30</v>
      </c>
      <c r="D38" s="1" t="s">
        <v>59</v>
      </c>
      <c r="E38" s="1" t="s">
        <v>53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>
        <f t="shared" si="0"/>
        <v>37</v>
      </c>
      <c r="B39" s="1" t="s">
        <v>32</v>
      </c>
      <c r="C39" s="1" t="s">
        <v>31</v>
      </c>
      <c r="D39" s="1" t="s">
        <v>59</v>
      </c>
      <c r="E39" s="1" t="s">
        <v>47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autoFilter ref="A2:R39" xr:uid="{0D10896B-0A15-40FD-8BD3-2FFB9491D85F}"/>
  <mergeCells count="7">
    <mergeCell ref="F1:Q1"/>
    <mergeCell ref="R1:R2"/>
    <mergeCell ref="A1:A2"/>
    <mergeCell ref="B1:B2"/>
    <mergeCell ref="C1:C2"/>
    <mergeCell ref="E1:E2"/>
    <mergeCell ref="D1:D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45EB-A64E-4840-A9EA-8A7083892FE8}">
  <dimension ref="A1:O173"/>
  <sheetViews>
    <sheetView tabSelected="1" workbookViewId="0">
      <selection activeCell="O3" sqref="O3"/>
    </sheetView>
  </sheetViews>
  <sheetFormatPr defaultRowHeight="15" x14ac:dyDescent="0.25"/>
  <cols>
    <col min="1" max="2" width="9.140625" style="7"/>
    <col min="3" max="3" width="37.42578125" style="7" customWidth="1"/>
    <col min="4" max="4" width="20" style="7" customWidth="1"/>
    <col min="5" max="5" width="5.5703125" customWidth="1"/>
    <col min="7" max="7" width="15" customWidth="1"/>
    <col min="8" max="8" width="2.7109375" style="4" customWidth="1"/>
    <col min="9" max="9" width="10" style="6" customWidth="1"/>
    <col min="10" max="10" width="8.85546875" customWidth="1"/>
    <col min="11" max="11" width="23.28515625" customWidth="1"/>
    <col min="12" max="12" width="19" customWidth="1"/>
    <col min="13" max="13" width="5" customWidth="1"/>
    <col min="15" max="15" width="14.7109375" customWidth="1"/>
    <col min="17" max="17" width="15.28515625" customWidth="1"/>
  </cols>
  <sheetData>
    <row r="1" spans="1:15" x14ac:dyDescent="0.25">
      <c r="A1"/>
      <c r="B1"/>
      <c r="C1"/>
      <c r="D1"/>
      <c r="F1" s="1" t="s">
        <v>54</v>
      </c>
      <c r="G1" s="8" t="s">
        <v>61</v>
      </c>
      <c r="N1" s="1" t="s">
        <v>54</v>
      </c>
      <c r="O1" s="8" t="s">
        <v>61</v>
      </c>
    </row>
    <row r="2" spans="1:15" x14ac:dyDescent="0.25">
      <c r="A2"/>
      <c r="B2"/>
      <c r="C2"/>
      <c r="D2"/>
      <c r="F2" s="1" t="s">
        <v>60</v>
      </c>
      <c r="G2" s="8" t="s">
        <v>61</v>
      </c>
      <c r="N2" s="1" t="s">
        <v>60</v>
      </c>
      <c r="O2" s="8" t="s">
        <v>61</v>
      </c>
    </row>
    <row r="3" spans="1:15" x14ac:dyDescent="0.25">
      <c r="A3" s="11"/>
      <c r="B3" s="11"/>
      <c r="C3" s="11"/>
      <c r="D3"/>
      <c r="F3" s="1" t="s">
        <v>63</v>
      </c>
      <c r="G3" s="8" t="s">
        <v>61</v>
      </c>
      <c r="N3" s="1" t="s">
        <v>63</v>
      </c>
      <c r="O3" s="8" t="s">
        <v>61</v>
      </c>
    </row>
    <row r="4" spans="1:15" x14ac:dyDescent="0.25">
      <c r="A4" s="12" t="s">
        <v>0</v>
      </c>
      <c r="B4" s="12" t="s">
        <v>62</v>
      </c>
      <c r="C4" s="12" t="s">
        <v>1</v>
      </c>
      <c r="D4" s="10" t="s">
        <v>55</v>
      </c>
      <c r="I4" s="9" t="s">
        <v>0</v>
      </c>
      <c r="J4" s="9" t="s">
        <v>62</v>
      </c>
      <c r="K4" s="9" t="s">
        <v>1</v>
      </c>
      <c r="L4" s="10" t="s">
        <v>55</v>
      </c>
    </row>
    <row r="5" spans="1:15" x14ac:dyDescent="0.25">
      <c r="A5" s="1">
        <f t="array" ref="A5">INDEX(База!A$1:A$1000,SMALL(IF(База!E$3:E$1000='Что должно получиться'!G$1,ROW(База!A$3:A$1000),1000),ROW(A1)))</f>
        <v>0</v>
      </c>
      <c r="B5" s="1">
        <f t="array" ref="B5">INDEX(База!B$1:B$1000,SMALL(IF(База!E$3:E$1000='Что должно получиться'!G$1,ROW(База!B$3:B$1000),1000),ROW(A1)))</f>
        <v>0</v>
      </c>
      <c r="C5" s="5">
        <f t="array" ref="C5">INDEX(База!C$1:C$1000,SMALL(IF(База!E$3:E$1000='Что должно получиться'!G$1,ROW(База!C$3:C$1000),1000),ROW(A1)))</f>
        <v>0</v>
      </c>
      <c r="D5" s="1">
        <f t="array" ref="D5">INDEX(База!D$1:D$1000,SMALL(IF(База!E$3:E$1000='Что должно получиться'!G$1,ROW(База!D$3:D$1000),1000),ROW(A1)))</f>
        <v>0</v>
      </c>
      <c r="I5" s="1">
        <f t="array" ref="I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получиться'!O$3),ROW(База!A$3:A$1000),1000),ROW(A1)))</f>
        <v>0</v>
      </c>
      <c r="J5" s="1" t="str">
        <f>O$3</f>
        <v>Любой</v>
      </c>
      <c r="K5" s="5">
        <f t="array" ref="K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получиться'!O$3),ROW(База!C$3:C$1000),1000),ROW(A1)))</f>
        <v>0</v>
      </c>
      <c r="L5" s="1" t="str">
        <f>O$2</f>
        <v>Любой</v>
      </c>
    </row>
    <row r="6" spans="1:15" x14ac:dyDescent="0.25">
      <c r="A6" s="1">
        <f t="array" ref="A6">INDEX(База!A$1:A$1000,SMALL(IF(База!E$3:E$1000='Что должно получиться'!G$1,ROW(База!A$3:A$1000),1000),ROW(A2)))</f>
        <v>0</v>
      </c>
      <c r="B6" s="1">
        <f t="array" ref="B6">INDEX(База!B$1:B$1000,SMALL(IF(База!E$3:E$1000='Что должно получиться'!G$1,ROW(База!B$3:B$1000),1000),ROW(A2)))</f>
        <v>0</v>
      </c>
      <c r="C6" s="5">
        <f t="array" ref="C6">INDEX(База!C$1:C$1000,SMALL(IF(База!E$3:E$1000='Что должно получиться'!G$1,ROW(База!C$3:C$1000),1000),ROW(A2)))</f>
        <v>0</v>
      </c>
      <c r="D6" s="1">
        <f t="array" ref="D6">INDEX(База!D$1:D$1000,SMALL(IF(База!E$3:E$1000='Что должно получиться'!G$1,ROW(База!D$3:D$1000),1000),ROW(A2)))</f>
        <v>0</v>
      </c>
      <c r="I6" s="1">
        <f t="array" ref="I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получиться'!O$3),ROW(База!A$3:A$1000),1000),ROW(A2)))</f>
        <v>0</v>
      </c>
      <c r="J6" s="1" t="str">
        <f t="shared" ref="J6:J7" si="0">O$3</f>
        <v>Любой</v>
      </c>
      <c r="K6" s="5">
        <f t="array" ref="K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получиться'!O$3),ROW(База!C$3:C$1000),1000),ROW(A2)))</f>
        <v>0</v>
      </c>
      <c r="L6" s="1" t="str">
        <f t="shared" ref="L6:L7" si="1">O$2</f>
        <v>Любой</v>
      </c>
    </row>
    <row r="7" spans="1:15" x14ac:dyDescent="0.25">
      <c r="A7" s="1">
        <f t="array" ref="A7">INDEX(База!A$1:A$1000,SMALL(IF(База!E$3:E$1000='Что должно получиться'!G$1,ROW(База!A$3:A$1000),1000),ROW(A3)))</f>
        <v>0</v>
      </c>
      <c r="B7" s="1">
        <f t="array" ref="B7">INDEX(База!B$1:B$1000,SMALL(IF(База!E$3:E$1000='Что должно получиться'!G$1,ROW(База!B$3:B$1000),1000),ROW(A3)))</f>
        <v>0</v>
      </c>
      <c r="C7" s="5">
        <f t="array" ref="C7">INDEX(База!C$1:C$1000,SMALL(IF(База!E$3:E$1000='Что должно получиться'!G$1,ROW(База!C$3:C$1000),1000),ROW(A3)))</f>
        <v>0</v>
      </c>
      <c r="D7" s="1">
        <f t="array" ref="D7">INDEX(База!D$1:D$1000,SMALL(IF(База!E$3:E$1000='Что должно получиться'!G$1,ROW(База!D$3:D$1000),1000),ROW(A3)))</f>
        <v>0</v>
      </c>
      <c r="I7" s="1">
        <f t="array" ref="I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получиться'!O$3),ROW(База!A$3:A$1000),1000),ROW(A3)))</f>
        <v>0</v>
      </c>
      <c r="J7" s="1" t="str">
        <f t="shared" si="0"/>
        <v>Любой</v>
      </c>
      <c r="K7" s="5">
        <f t="array" ref="K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получиться'!O$3),ROW(База!C$3:C$1000),1000),ROW(A3)))</f>
        <v>0</v>
      </c>
      <c r="L7" s="1" t="str">
        <f t="shared" si="1"/>
        <v>Любой</v>
      </c>
    </row>
    <row r="8" spans="1:15" x14ac:dyDescent="0.25">
      <c r="A8" s="1">
        <f t="array" ref="A8">INDEX(База!A$1:A$1000,SMALL(IF(База!E$3:E$1000='Что должно получиться'!G$1,ROW(База!A$3:A$1000),1000),ROW(A4)))</f>
        <v>0</v>
      </c>
      <c r="B8" s="1">
        <f t="array" ref="B8">INDEX(База!B$1:B$1000,SMALL(IF(База!E$3:E$1000='Что должно получиться'!G$1,ROW(База!B$3:B$1000),1000),ROW(A4)))</f>
        <v>0</v>
      </c>
      <c r="C8" s="5">
        <f t="array" ref="C8">INDEX(База!C$1:C$1000,SMALL(IF(База!E$3:E$1000='Что должно получиться'!G$1,ROW(База!C$3:C$1000),1000),ROW(A4)))</f>
        <v>0</v>
      </c>
      <c r="D8" s="1">
        <f t="array" ref="D8">INDEX(База!D$1:D$1000,SMALL(IF(База!E$3:E$1000='Что должно получиться'!G$1,ROW(База!D$3:D$1000),1000),ROW(A4)))</f>
        <v>0</v>
      </c>
      <c r="I8" s="1">
        <f t="array" ref="I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получиться'!O$3),ROW(База!A$3:A$1000),1000),ROW(A4)))</f>
        <v>0</v>
      </c>
      <c r="J8" s="1" t="str">
        <f t="shared" ref="J8:J71" si="2">O$3</f>
        <v>Любой</v>
      </c>
      <c r="K8" s="5">
        <f t="array" ref="K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получиться'!O$3),ROW(База!C$3:C$1000),1000),ROW(A4)))</f>
        <v>0</v>
      </c>
      <c r="L8" s="1" t="str">
        <f t="shared" ref="L8:L71" si="3">O$2</f>
        <v>Любой</v>
      </c>
    </row>
    <row r="9" spans="1:15" x14ac:dyDescent="0.25">
      <c r="A9" s="1">
        <f t="array" ref="A9">INDEX(База!A$1:A$1000,SMALL(IF(База!E$3:E$1000='Что должно получиться'!G$1,ROW(База!A$3:A$1000),1000),ROW(A5)))</f>
        <v>0</v>
      </c>
      <c r="B9" s="1">
        <f t="array" ref="B9">INDEX(База!B$1:B$1000,SMALL(IF(База!E$3:E$1000='Что должно получиться'!G$1,ROW(База!B$3:B$1000),1000),ROW(A5)))</f>
        <v>0</v>
      </c>
      <c r="C9" s="5">
        <f t="array" ref="C9">INDEX(База!C$1:C$1000,SMALL(IF(База!E$3:E$1000='Что должно получиться'!G$1,ROW(База!C$3:C$1000),1000),ROW(A5)))</f>
        <v>0</v>
      </c>
      <c r="D9" s="1">
        <f t="array" ref="D9">INDEX(База!D$1:D$1000,SMALL(IF(База!E$3:E$1000='Что должно получиться'!G$1,ROW(База!D$3:D$1000),1000),ROW(A5)))</f>
        <v>0</v>
      </c>
      <c r="I9" s="1">
        <f t="array" ref="I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получиться'!O$3),ROW(База!A$3:A$1000),1000),ROW(A5)))</f>
        <v>0</v>
      </c>
      <c r="J9" s="1" t="str">
        <f t="shared" si="2"/>
        <v>Любой</v>
      </c>
      <c r="K9" s="5">
        <f t="array" ref="K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получиться'!O$3),ROW(База!C$3:C$1000),1000),ROW(A5)))</f>
        <v>0</v>
      </c>
      <c r="L9" s="1" t="str">
        <f t="shared" si="3"/>
        <v>Любой</v>
      </c>
    </row>
    <row r="10" spans="1:15" x14ac:dyDescent="0.25">
      <c r="A10" s="1">
        <f t="array" ref="A10">INDEX(База!A$1:A$1000,SMALL(IF(База!E$3:E$1000='Что должно получиться'!G$1,ROW(База!A$3:A$1000),1000),ROW(A6)))</f>
        <v>0</v>
      </c>
      <c r="B10" s="1">
        <f t="array" ref="B10">INDEX(База!B$1:B$1000,SMALL(IF(База!E$3:E$1000='Что должно получиться'!G$1,ROW(База!B$3:B$1000),1000),ROW(A6)))</f>
        <v>0</v>
      </c>
      <c r="C10" s="5">
        <f t="array" ref="C10">INDEX(База!C$1:C$1000,SMALL(IF(База!E$3:E$1000='Что должно получиться'!G$1,ROW(База!C$3:C$1000),1000),ROW(A6)))</f>
        <v>0</v>
      </c>
      <c r="D10" s="1">
        <f t="array" ref="D10">INDEX(База!D$1:D$1000,SMALL(IF(База!E$3:E$1000='Что должно получиться'!G$1,ROW(База!D$3:D$1000),1000),ROW(A6)))</f>
        <v>0</v>
      </c>
      <c r="I10" s="1">
        <f t="array" ref="I1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получиться'!O$3),ROW(База!A$3:A$1000),1000),ROW(A6)))</f>
        <v>0</v>
      </c>
      <c r="J10" s="1" t="str">
        <f t="shared" si="2"/>
        <v>Любой</v>
      </c>
      <c r="K10" s="5">
        <f t="array" ref="K1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получиться'!O$3),ROW(База!C$3:C$1000),1000),ROW(A6)))</f>
        <v>0</v>
      </c>
      <c r="L10" s="1" t="str">
        <f t="shared" si="3"/>
        <v>Любой</v>
      </c>
    </row>
    <row r="11" spans="1:15" x14ac:dyDescent="0.25">
      <c r="A11" s="1">
        <f t="array" ref="A11">INDEX(База!A$1:A$1000,SMALL(IF(База!E$3:E$1000='Что должно получиться'!G$1,ROW(База!A$3:A$1000),1000),ROW(A7)))</f>
        <v>0</v>
      </c>
      <c r="B11" s="1">
        <f t="array" ref="B11">INDEX(База!B$1:B$1000,SMALL(IF(База!E$3:E$1000='Что должно получиться'!G$1,ROW(База!B$3:B$1000),1000),ROW(A7)))</f>
        <v>0</v>
      </c>
      <c r="C11" s="5">
        <f t="array" ref="C11">INDEX(База!C$1:C$1000,SMALL(IF(База!E$3:E$1000='Что должно получиться'!G$1,ROW(База!C$3:C$1000),1000),ROW(A7)))</f>
        <v>0</v>
      </c>
      <c r="D11" s="1">
        <f t="array" ref="D11">INDEX(База!D$1:D$1000,SMALL(IF(База!E$3:E$1000='Что должно получиться'!G$1,ROW(База!D$3:D$1000),1000),ROW(A7)))</f>
        <v>0</v>
      </c>
      <c r="I11" s="1">
        <f t="array" ref="I1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получиться'!O$3),ROW(База!A$3:A$1000),1000),ROW(A7)))</f>
        <v>0</v>
      </c>
      <c r="J11" s="1" t="str">
        <f t="shared" si="2"/>
        <v>Любой</v>
      </c>
      <c r="K11" s="5">
        <f t="array" ref="K1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получиться'!O$3),ROW(База!C$3:C$1000),1000),ROW(A7)))</f>
        <v>0</v>
      </c>
      <c r="L11" s="1" t="str">
        <f t="shared" si="3"/>
        <v>Любой</v>
      </c>
    </row>
    <row r="12" spans="1:15" x14ac:dyDescent="0.25">
      <c r="A12" s="1">
        <f t="array" ref="A12">INDEX(База!A$1:A$1000,SMALL(IF(База!E$3:E$1000='Что должно получиться'!G$1,ROW(База!A$3:A$1000),1000),ROW(A8)))</f>
        <v>0</v>
      </c>
      <c r="B12" s="1">
        <f t="array" ref="B12">INDEX(База!B$1:B$1000,SMALL(IF(База!E$3:E$1000='Что должно получиться'!G$1,ROW(База!B$3:B$1000),1000),ROW(A8)))</f>
        <v>0</v>
      </c>
      <c r="C12" s="5">
        <f t="array" ref="C12">INDEX(База!C$1:C$1000,SMALL(IF(База!E$3:E$1000='Что должно получиться'!G$1,ROW(База!C$3:C$1000),1000),ROW(A8)))</f>
        <v>0</v>
      </c>
      <c r="D12" s="1">
        <f t="array" ref="D12">INDEX(База!D$1:D$1000,SMALL(IF(База!E$3:E$1000='Что должно получиться'!G$1,ROW(База!D$3:D$1000),1000),ROW(A8)))</f>
        <v>0</v>
      </c>
      <c r="I12" s="1">
        <f t="array" ref="I1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получиться'!O$3),ROW(База!A$3:A$1000),1000),ROW(A8)))</f>
        <v>0</v>
      </c>
      <c r="J12" s="1" t="str">
        <f t="shared" si="2"/>
        <v>Любой</v>
      </c>
      <c r="K12" s="5">
        <f t="array" ref="K1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получиться'!O$3),ROW(База!C$3:C$1000),1000),ROW(A8)))</f>
        <v>0</v>
      </c>
      <c r="L12" s="1" t="str">
        <f t="shared" si="3"/>
        <v>Любой</v>
      </c>
    </row>
    <row r="13" spans="1:15" x14ac:dyDescent="0.25">
      <c r="A13" s="1">
        <f t="array" ref="A13">INDEX(База!A$1:A$1000,SMALL(IF(База!E$3:E$1000='Что должно получиться'!G$1,ROW(База!A$3:A$1000),1000),ROW(A9)))</f>
        <v>0</v>
      </c>
      <c r="B13" s="1">
        <f t="array" ref="B13">INDEX(База!B$1:B$1000,SMALL(IF(База!E$3:E$1000='Что должно получиться'!G$1,ROW(База!B$3:B$1000),1000),ROW(A9)))</f>
        <v>0</v>
      </c>
      <c r="C13" s="5">
        <f t="array" ref="C13">INDEX(База!C$1:C$1000,SMALL(IF(База!E$3:E$1000='Что должно получиться'!G$1,ROW(База!C$3:C$1000),1000),ROW(A9)))</f>
        <v>0</v>
      </c>
      <c r="D13" s="1">
        <f t="array" ref="D13">INDEX(База!D$1:D$1000,SMALL(IF(База!E$3:E$1000='Что должно получиться'!G$1,ROW(База!D$3:D$1000),1000),ROW(A9)))</f>
        <v>0</v>
      </c>
      <c r="I13" s="1">
        <f t="array" ref="I1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получиться'!O$3),ROW(База!A$3:A$1000),1000),ROW(A9)))</f>
        <v>0</v>
      </c>
      <c r="J13" s="1" t="str">
        <f t="shared" si="2"/>
        <v>Любой</v>
      </c>
      <c r="K13" s="5">
        <f t="array" ref="K1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получиться'!O$3),ROW(База!C$3:C$1000),1000),ROW(A9)))</f>
        <v>0</v>
      </c>
      <c r="L13" s="1" t="str">
        <f t="shared" si="3"/>
        <v>Любой</v>
      </c>
    </row>
    <row r="14" spans="1:15" x14ac:dyDescent="0.25">
      <c r="A14" s="1">
        <f t="array" ref="A14">INDEX(База!A$1:A$1000,SMALL(IF(База!E$3:E$1000='Что должно получиться'!G$1,ROW(База!A$3:A$1000),1000),ROW(A10)))</f>
        <v>0</v>
      </c>
      <c r="B14" s="1">
        <f t="array" ref="B14">INDEX(База!B$1:B$1000,SMALL(IF(База!E$3:E$1000='Что должно получиться'!G$1,ROW(База!B$3:B$1000),1000),ROW(A10)))</f>
        <v>0</v>
      </c>
      <c r="C14" s="5">
        <f t="array" ref="C14">INDEX(База!C$1:C$1000,SMALL(IF(База!E$3:E$1000='Что должно получиться'!G$1,ROW(База!C$3:C$1000),1000),ROW(A10)))</f>
        <v>0</v>
      </c>
      <c r="D14" s="1">
        <f t="array" ref="D14">INDEX(База!D$1:D$1000,SMALL(IF(База!E$3:E$1000='Что должно получиться'!G$1,ROW(База!D$3:D$1000),1000),ROW(A10)))</f>
        <v>0</v>
      </c>
      <c r="I14" s="1">
        <f t="array" ref="I1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получиться'!O$3),ROW(База!A$3:A$1000),1000),ROW(A10)))</f>
        <v>0</v>
      </c>
      <c r="J14" s="1" t="str">
        <f t="shared" si="2"/>
        <v>Любой</v>
      </c>
      <c r="K14" s="5">
        <f t="array" ref="K1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получиться'!O$3),ROW(База!C$3:C$1000),1000),ROW(A10)))</f>
        <v>0</v>
      </c>
      <c r="L14" s="1" t="str">
        <f t="shared" si="3"/>
        <v>Любой</v>
      </c>
    </row>
    <row r="15" spans="1:15" x14ac:dyDescent="0.25">
      <c r="A15" s="1">
        <f t="array" ref="A15">INDEX(База!A$1:A$1000,SMALL(IF(База!E$3:E$1000='Что должно получиться'!G$1,ROW(База!A$3:A$1000),1000),ROW(A11)))</f>
        <v>0</v>
      </c>
      <c r="B15" s="1">
        <f t="array" ref="B15">INDEX(База!B$1:B$1000,SMALL(IF(База!E$3:E$1000='Что должно получиться'!G$1,ROW(База!B$3:B$1000),1000),ROW(A11)))</f>
        <v>0</v>
      </c>
      <c r="C15" s="5">
        <f t="array" ref="C15">INDEX(База!C$1:C$1000,SMALL(IF(База!E$3:E$1000='Что должно получиться'!G$1,ROW(База!C$3:C$1000),1000),ROW(A11)))</f>
        <v>0</v>
      </c>
      <c r="D15" s="1">
        <f t="array" ref="D15">INDEX(База!D$1:D$1000,SMALL(IF(База!E$3:E$1000='Что должно получиться'!G$1,ROW(База!D$3:D$1000),1000),ROW(A11)))</f>
        <v>0</v>
      </c>
      <c r="I15" s="1">
        <f t="array" ref="I1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получиться'!O$3),ROW(База!A$3:A$1000),1000),ROW(A11)))</f>
        <v>0</v>
      </c>
      <c r="J15" s="1" t="str">
        <f t="shared" si="2"/>
        <v>Любой</v>
      </c>
      <c r="K15" s="5">
        <f t="array" ref="K1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получиться'!O$3),ROW(База!C$3:C$1000),1000),ROW(A11)))</f>
        <v>0</v>
      </c>
      <c r="L15" s="1" t="str">
        <f t="shared" si="3"/>
        <v>Любой</v>
      </c>
    </row>
    <row r="16" spans="1:15" x14ac:dyDescent="0.25">
      <c r="A16" s="1">
        <f t="array" ref="A16">INDEX(База!A$1:A$1000,SMALL(IF(База!E$3:E$1000='Что должно получиться'!G$1,ROW(База!A$3:A$1000),1000),ROW(A12)))</f>
        <v>0</v>
      </c>
      <c r="B16" s="1">
        <f t="array" ref="B16">INDEX(База!B$1:B$1000,SMALL(IF(База!E$3:E$1000='Что должно получиться'!G$1,ROW(База!B$3:B$1000),1000),ROW(A12)))</f>
        <v>0</v>
      </c>
      <c r="C16" s="5">
        <f t="array" ref="C16">INDEX(База!C$1:C$1000,SMALL(IF(База!E$3:E$1000='Что должно получиться'!G$1,ROW(База!C$3:C$1000),1000),ROW(A12)))</f>
        <v>0</v>
      </c>
      <c r="D16" s="1">
        <f t="array" ref="D16">INDEX(База!D$1:D$1000,SMALL(IF(База!E$3:E$1000='Что должно получиться'!G$1,ROW(База!D$3:D$1000),1000),ROW(A12)))</f>
        <v>0</v>
      </c>
      <c r="I16" s="1">
        <f t="array" ref="I1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получиться'!O$3),ROW(База!A$3:A$1000),1000),ROW(A12)))</f>
        <v>0</v>
      </c>
      <c r="J16" s="1" t="str">
        <f t="shared" si="2"/>
        <v>Любой</v>
      </c>
      <c r="K16" s="5">
        <f t="array" ref="K1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получиться'!O$3),ROW(База!C$3:C$1000),1000),ROW(A12)))</f>
        <v>0</v>
      </c>
      <c r="L16" s="1" t="str">
        <f t="shared" si="3"/>
        <v>Любой</v>
      </c>
    </row>
    <row r="17" spans="1:12" x14ac:dyDescent="0.25">
      <c r="A17" s="1">
        <f t="array" ref="A17">INDEX(База!A$1:A$1000,SMALL(IF(База!E$3:E$1000='Что должно получиться'!G$1,ROW(База!A$3:A$1000),1000),ROW(A13)))</f>
        <v>0</v>
      </c>
      <c r="B17" s="1">
        <f t="array" ref="B17">INDEX(База!B$1:B$1000,SMALL(IF(База!E$3:E$1000='Что должно получиться'!G$1,ROW(База!B$3:B$1000),1000),ROW(A13)))</f>
        <v>0</v>
      </c>
      <c r="C17" s="5">
        <f t="array" ref="C17">INDEX(База!C$1:C$1000,SMALL(IF(База!E$3:E$1000='Что должно получиться'!G$1,ROW(База!C$3:C$1000),1000),ROW(A13)))</f>
        <v>0</v>
      </c>
      <c r="D17" s="1">
        <f t="array" ref="D17">INDEX(База!D$1:D$1000,SMALL(IF(База!E$3:E$1000='Что должно получиться'!G$1,ROW(База!D$3:D$1000),1000),ROW(A13)))</f>
        <v>0</v>
      </c>
      <c r="I17" s="1">
        <f t="array" ref="I1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получиться'!O$3),ROW(База!A$3:A$1000),1000),ROW(A13)))</f>
        <v>0</v>
      </c>
      <c r="J17" s="1" t="str">
        <f t="shared" si="2"/>
        <v>Любой</v>
      </c>
      <c r="K17" s="5">
        <f t="array" ref="K1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получиться'!O$3),ROW(База!C$3:C$1000),1000),ROW(A13)))</f>
        <v>0</v>
      </c>
      <c r="L17" s="1" t="str">
        <f t="shared" si="3"/>
        <v>Любой</v>
      </c>
    </row>
    <row r="18" spans="1:12" x14ac:dyDescent="0.25">
      <c r="A18" s="1">
        <f t="array" ref="A18">INDEX(База!A$1:A$1000,SMALL(IF(База!E$3:E$1000='Что должно получиться'!G$1,ROW(База!A$3:A$1000),1000),ROW(A14)))</f>
        <v>0</v>
      </c>
      <c r="B18" s="1">
        <f t="array" ref="B18">INDEX(База!B$1:B$1000,SMALL(IF(База!E$3:E$1000='Что должно получиться'!G$1,ROW(База!B$3:B$1000),1000),ROW(A14)))</f>
        <v>0</v>
      </c>
      <c r="C18" s="5">
        <f t="array" ref="C18">INDEX(База!C$1:C$1000,SMALL(IF(База!E$3:E$1000='Что должно получиться'!G$1,ROW(База!C$3:C$1000),1000),ROW(A14)))</f>
        <v>0</v>
      </c>
      <c r="D18" s="1">
        <f t="array" ref="D18">INDEX(База!D$1:D$1000,SMALL(IF(База!E$3:E$1000='Что должно получиться'!G$1,ROW(База!D$3:D$1000),1000),ROW(A14)))</f>
        <v>0</v>
      </c>
      <c r="I18" s="1">
        <f t="array" ref="I1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получиться'!O$3),ROW(База!A$3:A$1000),1000),ROW(A14)))</f>
        <v>0</v>
      </c>
      <c r="J18" s="1" t="str">
        <f t="shared" si="2"/>
        <v>Любой</v>
      </c>
      <c r="K18" s="5">
        <f t="array" ref="K1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получиться'!O$3),ROW(База!C$3:C$1000),1000),ROW(A14)))</f>
        <v>0</v>
      </c>
      <c r="L18" s="1" t="str">
        <f t="shared" si="3"/>
        <v>Любой</v>
      </c>
    </row>
    <row r="19" spans="1:12" x14ac:dyDescent="0.25">
      <c r="A19" s="1">
        <f t="array" ref="A19">INDEX(База!A$1:A$1000,SMALL(IF(База!E$3:E$1000='Что должно получиться'!G$1,ROW(База!A$3:A$1000),1000),ROW(A15)))</f>
        <v>0</v>
      </c>
      <c r="B19" s="1">
        <f t="array" ref="B19">INDEX(База!B$1:B$1000,SMALL(IF(База!E$3:E$1000='Что должно получиться'!G$1,ROW(База!B$3:B$1000),1000),ROW(A15)))</f>
        <v>0</v>
      </c>
      <c r="C19" s="5">
        <f t="array" ref="C19">INDEX(База!C$1:C$1000,SMALL(IF(База!E$3:E$1000='Что должно получиться'!G$1,ROW(База!C$3:C$1000),1000),ROW(A15)))</f>
        <v>0</v>
      </c>
      <c r="D19" s="1">
        <f t="array" ref="D19">INDEX(База!D$1:D$1000,SMALL(IF(База!E$3:E$1000='Что должно получиться'!G$1,ROW(База!D$3:D$1000),1000),ROW(A15)))</f>
        <v>0</v>
      </c>
      <c r="I19" s="1">
        <f t="array" ref="I1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получиться'!O$3),ROW(База!A$3:A$1000),1000),ROW(A15)))</f>
        <v>0</v>
      </c>
      <c r="J19" s="1" t="str">
        <f t="shared" si="2"/>
        <v>Любой</v>
      </c>
      <c r="K19" s="5">
        <f t="array" ref="K1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получиться'!O$3),ROW(База!C$3:C$1000),1000),ROW(A15)))</f>
        <v>0</v>
      </c>
      <c r="L19" s="1" t="str">
        <f t="shared" si="3"/>
        <v>Любой</v>
      </c>
    </row>
    <row r="20" spans="1:12" x14ac:dyDescent="0.25">
      <c r="A20" s="1">
        <f t="array" ref="A20">INDEX(База!A$1:A$1000,SMALL(IF(База!E$3:E$1000='Что должно получиться'!G$1,ROW(База!A$3:A$1000),1000),ROW(A16)))</f>
        <v>0</v>
      </c>
      <c r="B20" s="1">
        <f t="array" ref="B20">INDEX(База!B$1:B$1000,SMALL(IF(База!E$3:E$1000='Что должно получиться'!G$1,ROW(База!B$3:B$1000),1000),ROW(A16)))</f>
        <v>0</v>
      </c>
      <c r="C20" s="5">
        <f t="array" ref="C20">INDEX(База!C$1:C$1000,SMALL(IF(База!E$3:E$1000='Что должно получиться'!G$1,ROW(База!C$3:C$1000),1000),ROW(A16)))</f>
        <v>0</v>
      </c>
      <c r="D20" s="1">
        <f t="array" ref="D20">INDEX(База!D$1:D$1000,SMALL(IF(База!E$3:E$1000='Что должно получиться'!G$1,ROW(База!D$3:D$1000),1000),ROW(A16)))</f>
        <v>0</v>
      </c>
      <c r="I20" s="1">
        <f t="array" ref="I2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получиться'!O$3),ROW(База!A$3:A$1000),1000),ROW(A16)))</f>
        <v>0</v>
      </c>
      <c r="J20" s="1" t="str">
        <f t="shared" si="2"/>
        <v>Любой</v>
      </c>
      <c r="K20" s="5">
        <f t="array" ref="K2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получиться'!O$3),ROW(База!C$3:C$1000),1000),ROW(A16)))</f>
        <v>0</v>
      </c>
      <c r="L20" s="1" t="str">
        <f t="shared" si="3"/>
        <v>Любой</v>
      </c>
    </row>
    <row r="21" spans="1:12" x14ac:dyDescent="0.25">
      <c r="A21" s="1">
        <f t="array" ref="A21">INDEX(База!A$1:A$1000,SMALL(IF(База!E$3:E$1000='Что должно получиться'!G$1,ROW(База!A$3:A$1000),1000),ROW(A17)))</f>
        <v>0</v>
      </c>
      <c r="B21" s="1">
        <f t="array" ref="B21">INDEX(База!B$1:B$1000,SMALL(IF(База!E$3:E$1000='Что должно получиться'!G$1,ROW(База!B$3:B$1000),1000),ROW(A17)))</f>
        <v>0</v>
      </c>
      <c r="C21" s="5">
        <f t="array" ref="C21">INDEX(База!C$1:C$1000,SMALL(IF(База!E$3:E$1000='Что должно получиться'!G$1,ROW(База!C$3:C$1000),1000),ROW(A17)))</f>
        <v>0</v>
      </c>
      <c r="D21" s="1">
        <f t="array" ref="D21">INDEX(База!D$1:D$1000,SMALL(IF(База!E$3:E$1000='Что должно получиться'!G$1,ROW(База!D$3:D$1000),1000),ROW(A17)))</f>
        <v>0</v>
      </c>
      <c r="I21" s="1">
        <f t="array" ref="I2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получиться'!O$3),ROW(База!A$3:A$1000),1000),ROW(A17)))</f>
        <v>0</v>
      </c>
      <c r="J21" s="1" t="str">
        <f t="shared" si="2"/>
        <v>Любой</v>
      </c>
      <c r="K21" s="5">
        <f t="array" ref="K2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получиться'!O$3),ROW(База!C$3:C$1000),1000),ROW(A17)))</f>
        <v>0</v>
      </c>
      <c r="L21" s="1" t="str">
        <f t="shared" si="3"/>
        <v>Любой</v>
      </c>
    </row>
    <row r="22" spans="1:12" x14ac:dyDescent="0.25">
      <c r="A22" s="1">
        <f t="array" ref="A22">INDEX(База!A$1:A$1000,SMALL(IF(База!E$3:E$1000='Что должно получиться'!G$1,ROW(База!A$3:A$1000),1000),ROW(A18)))</f>
        <v>0</v>
      </c>
      <c r="B22" s="1">
        <f t="array" ref="B22">INDEX(База!B$1:B$1000,SMALL(IF(База!E$3:E$1000='Что должно получиться'!G$1,ROW(База!B$3:B$1000),1000),ROW(A18)))</f>
        <v>0</v>
      </c>
      <c r="C22" s="5">
        <f t="array" ref="C22">INDEX(База!C$1:C$1000,SMALL(IF(База!E$3:E$1000='Что должно получиться'!G$1,ROW(База!C$3:C$1000),1000),ROW(A18)))</f>
        <v>0</v>
      </c>
      <c r="D22" s="1">
        <f t="array" ref="D22">INDEX(База!D$1:D$1000,SMALL(IF(База!E$3:E$1000='Что должно получиться'!G$1,ROW(База!D$3:D$1000),1000),ROW(A18)))</f>
        <v>0</v>
      </c>
      <c r="I22" s="1">
        <f t="array" ref="I2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получиться'!O$3),ROW(База!A$3:A$1000),1000),ROW(A18)))</f>
        <v>0</v>
      </c>
      <c r="J22" s="1" t="str">
        <f t="shared" si="2"/>
        <v>Любой</v>
      </c>
      <c r="K22" s="5">
        <f t="array" ref="K2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получиться'!O$3),ROW(База!C$3:C$1000),1000),ROW(A18)))</f>
        <v>0</v>
      </c>
      <c r="L22" s="1" t="str">
        <f t="shared" si="3"/>
        <v>Любой</v>
      </c>
    </row>
    <row r="23" spans="1:12" x14ac:dyDescent="0.25">
      <c r="A23" s="1">
        <f t="array" ref="A23">INDEX(База!A$1:A$1000,SMALL(IF(База!E$3:E$1000='Что должно получиться'!G$1,ROW(База!A$3:A$1000),1000),ROW(A19)))</f>
        <v>0</v>
      </c>
      <c r="B23" s="1">
        <f t="array" ref="B23">INDEX(База!B$1:B$1000,SMALL(IF(База!E$3:E$1000='Что должно получиться'!G$1,ROW(База!B$3:B$1000),1000),ROW(A19)))</f>
        <v>0</v>
      </c>
      <c r="C23" s="5">
        <f t="array" ref="C23">INDEX(База!C$1:C$1000,SMALL(IF(База!E$3:E$1000='Что должно получиться'!G$1,ROW(База!C$3:C$1000),1000),ROW(A19)))</f>
        <v>0</v>
      </c>
      <c r="D23" s="1">
        <f t="array" ref="D23">INDEX(База!D$1:D$1000,SMALL(IF(База!E$3:E$1000='Что должно получиться'!G$1,ROW(База!D$3:D$1000),1000),ROW(A19)))</f>
        <v>0</v>
      </c>
      <c r="I23" s="1">
        <f t="array" ref="I2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получиться'!O$3),ROW(База!A$3:A$1000),1000),ROW(A19)))</f>
        <v>0</v>
      </c>
      <c r="J23" s="1" t="str">
        <f t="shared" si="2"/>
        <v>Любой</v>
      </c>
      <c r="K23" s="5">
        <f t="array" ref="K2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получиться'!O$3),ROW(База!C$3:C$1000),1000),ROW(A19)))</f>
        <v>0</v>
      </c>
      <c r="L23" s="1" t="str">
        <f t="shared" si="3"/>
        <v>Любой</v>
      </c>
    </row>
    <row r="24" spans="1:12" x14ac:dyDescent="0.25">
      <c r="A24" s="1">
        <f t="array" ref="A24">INDEX(База!A$1:A$1000,SMALL(IF(База!E$3:E$1000='Что должно получиться'!G$1,ROW(База!A$3:A$1000),1000),ROW(A20)))</f>
        <v>0</v>
      </c>
      <c r="B24" s="1">
        <f t="array" ref="B24">INDEX(База!B$1:B$1000,SMALL(IF(База!E$3:E$1000='Что должно получиться'!G$1,ROW(База!B$3:B$1000),1000),ROW(A20)))</f>
        <v>0</v>
      </c>
      <c r="C24" s="5">
        <f t="array" ref="C24">INDEX(База!C$1:C$1000,SMALL(IF(База!E$3:E$1000='Что должно получиться'!G$1,ROW(База!C$3:C$1000),1000),ROW(A20)))</f>
        <v>0</v>
      </c>
      <c r="D24" s="1">
        <f t="array" ref="D24">INDEX(База!D$1:D$1000,SMALL(IF(База!E$3:E$1000='Что должно получиться'!G$1,ROW(База!D$3:D$1000),1000),ROW(A20)))</f>
        <v>0</v>
      </c>
      <c r="I24" s="1">
        <f t="array" ref="I2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получиться'!O$3),ROW(База!A$3:A$1000),1000),ROW(A20)))</f>
        <v>0</v>
      </c>
      <c r="J24" s="1" t="str">
        <f t="shared" si="2"/>
        <v>Любой</v>
      </c>
      <c r="K24" s="5">
        <f t="array" ref="K2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получиться'!O$3),ROW(База!C$3:C$1000),1000),ROW(A20)))</f>
        <v>0</v>
      </c>
      <c r="L24" s="1" t="str">
        <f t="shared" si="3"/>
        <v>Любой</v>
      </c>
    </row>
    <row r="25" spans="1:12" x14ac:dyDescent="0.25">
      <c r="A25" s="1">
        <f t="array" ref="A25">INDEX(База!A$1:A$1000,SMALL(IF(База!E$3:E$1000='Что должно получиться'!G$1,ROW(База!A$3:A$1000),1000),ROW(A21)))</f>
        <v>0</v>
      </c>
      <c r="B25" s="1">
        <f t="array" ref="B25">INDEX(База!B$1:B$1000,SMALL(IF(База!E$3:E$1000='Что должно получиться'!G$1,ROW(База!B$3:B$1000),1000),ROW(A21)))</f>
        <v>0</v>
      </c>
      <c r="C25" s="5">
        <f t="array" ref="C25">INDEX(База!C$1:C$1000,SMALL(IF(База!E$3:E$1000='Что должно получиться'!G$1,ROW(База!C$3:C$1000),1000),ROW(A21)))</f>
        <v>0</v>
      </c>
      <c r="D25" s="1">
        <f t="array" ref="D25">INDEX(База!D$1:D$1000,SMALL(IF(База!E$3:E$1000='Что должно получиться'!G$1,ROW(База!D$3:D$1000),1000),ROW(A21)))</f>
        <v>0</v>
      </c>
      <c r="I25" s="1">
        <f t="array" ref="I2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получиться'!O$3),ROW(База!A$3:A$1000),1000),ROW(A21)))</f>
        <v>0</v>
      </c>
      <c r="J25" s="1" t="str">
        <f t="shared" si="2"/>
        <v>Любой</v>
      </c>
      <c r="K25" s="5">
        <f t="array" ref="K2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получиться'!O$3),ROW(База!C$3:C$1000),1000),ROW(A21)))</f>
        <v>0</v>
      </c>
      <c r="L25" s="1" t="str">
        <f t="shared" si="3"/>
        <v>Любой</v>
      </c>
    </row>
    <row r="26" spans="1:12" x14ac:dyDescent="0.25">
      <c r="A26" s="1">
        <f t="array" ref="A26">INDEX(База!A$1:A$1000,SMALL(IF(База!E$3:E$1000='Что должно получиться'!G$1,ROW(База!A$3:A$1000),1000),ROW(A22)))</f>
        <v>0</v>
      </c>
      <c r="B26" s="1">
        <f t="array" ref="B26">INDEX(База!B$1:B$1000,SMALL(IF(База!E$3:E$1000='Что должно получиться'!G$1,ROW(База!B$3:B$1000),1000),ROW(A22)))</f>
        <v>0</v>
      </c>
      <c r="C26" s="5">
        <f t="array" ref="C26">INDEX(База!C$1:C$1000,SMALL(IF(База!E$3:E$1000='Что должно получиться'!G$1,ROW(База!C$3:C$1000),1000),ROW(A22)))</f>
        <v>0</v>
      </c>
      <c r="D26" s="1">
        <f t="array" ref="D26">INDEX(База!D$1:D$1000,SMALL(IF(База!E$3:E$1000='Что должно получиться'!G$1,ROW(База!D$3:D$1000),1000),ROW(A22)))</f>
        <v>0</v>
      </c>
      <c r="I26" s="1">
        <f t="array" ref="I2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получиться'!O$3),ROW(База!A$3:A$1000),1000),ROW(A22)))</f>
        <v>0</v>
      </c>
      <c r="J26" s="1" t="str">
        <f t="shared" si="2"/>
        <v>Любой</v>
      </c>
      <c r="K26" s="5">
        <f t="array" ref="K2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получиться'!O$3),ROW(База!C$3:C$1000),1000),ROW(A22)))</f>
        <v>0</v>
      </c>
      <c r="L26" s="1" t="str">
        <f t="shared" si="3"/>
        <v>Любой</v>
      </c>
    </row>
    <row r="27" spans="1:12" x14ac:dyDescent="0.25">
      <c r="A27" s="1">
        <f t="array" ref="A27">INDEX(База!A$1:A$1000,SMALL(IF(База!E$3:E$1000='Что должно получиться'!G$1,ROW(База!A$3:A$1000),1000),ROW(A23)))</f>
        <v>0</v>
      </c>
      <c r="B27" s="1">
        <f t="array" ref="B27">INDEX(База!B$1:B$1000,SMALL(IF(База!E$3:E$1000='Что должно получиться'!G$1,ROW(База!B$3:B$1000),1000),ROW(A23)))</f>
        <v>0</v>
      </c>
      <c r="C27" s="5">
        <f t="array" ref="C27">INDEX(База!C$1:C$1000,SMALL(IF(База!E$3:E$1000='Что должно получиться'!G$1,ROW(База!C$3:C$1000),1000),ROW(A23)))</f>
        <v>0</v>
      </c>
      <c r="D27" s="1">
        <f t="array" ref="D27">INDEX(База!D$1:D$1000,SMALL(IF(База!E$3:E$1000='Что должно получиться'!G$1,ROW(База!D$3:D$1000),1000),ROW(A23)))</f>
        <v>0</v>
      </c>
      <c r="I27" s="1">
        <f t="array" ref="I2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получиться'!O$3),ROW(База!A$3:A$1000),1000),ROW(A23)))</f>
        <v>0</v>
      </c>
      <c r="J27" s="1" t="str">
        <f t="shared" si="2"/>
        <v>Любой</v>
      </c>
      <c r="K27" s="5">
        <f t="array" ref="K2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получиться'!O$3),ROW(База!C$3:C$1000),1000),ROW(A23)))</f>
        <v>0</v>
      </c>
      <c r="L27" s="1" t="str">
        <f t="shared" si="3"/>
        <v>Любой</v>
      </c>
    </row>
    <row r="28" spans="1:12" x14ac:dyDescent="0.25">
      <c r="A28" s="1">
        <f t="array" ref="A28">INDEX(База!A$1:A$1000,SMALL(IF(База!E$3:E$1000='Что должно получиться'!G$1,ROW(База!A$3:A$1000),1000),ROW(A24)))</f>
        <v>0</v>
      </c>
      <c r="B28" s="1">
        <f t="array" ref="B28">INDEX(База!B$1:B$1000,SMALL(IF(База!E$3:E$1000='Что должно получиться'!G$1,ROW(База!B$3:B$1000),1000),ROW(A24)))</f>
        <v>0</v>
      </c>
      <c r="C28" s="5">
        <f t="array" ref="C28">INDEX(База!C$1:C$1000,SMALL(IF(База!E$3:E$1000='Что должно получиться'!G$1,ROW(База!C$3:C$1000),1000),ROW(A24)))</f>
        <v>0</v>
      </c>
      <c r="D28" s="1">
        <f t="array" ref="D28">INDEX(База!D$1:D$1000,SMALL(IF(База!E$3:E$1000='Что должно получиться'!G$1,ROW(База!D$3:D$1000),1000),ROW(A24)))</f>
        <v>0</v>
      </c>
      <c r="I28" s="1">
        <f t="array" ref="I2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получиться'!O$3),ROW(База!A$3:A$1000),1000),ROW(A24)))</f>
        <v>0</v>
      </c>
      <c r="J28" s="1" t="str">
        <f t="shared" si="2"/>
        <v>Любой</v>
      </c>
      <c r="K28" s="5">
        <f t="array" ref="K2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получиться'!O$3),ROW(База!C$3:C$1000),1000),ROW(A24)))</f>
        <v>0</v>
      </c>
      <c r="L28" s="1" t="str">
        <f t="shared" si="3"/>
        <v>Любой</v>
      </c>
    </row>
    <row r="29" spans="1:12" x14ac:dyDescent="0.25">
      <c r="A29" s="1">
        <f t="array" ref="A29">INDEX(База!A$1:A$1000,SMALL(IF(База!E$3:E$1000='Что должно получиться'!G$1,ROW(База!A$3:A$1000),1000),ROW(A25)))</f>
        <v>0</v>
      </c>
      <c r="B29" s="1">
        <f t="array" ref="B29">INDEX(База!B$1:B$1000,SMALL(IF(База!E$3:E$1000='Что должно получиться'!G$1,ROW(База!B$3:B$1000),1000),ROW(A25)))</f>
        <v>0</v>
      </c>
      <c r="C29" s="5">
        <f t="array" ref="C29">INDEX(База!C$1:C$1000,SMALL(IF(База!E$3:E$1000='Что должно получиться'!G$1,ROW(База!C$3:C$1000),1000),ROW(A25)))</f>
        <v>0</v>
      </c>
      <c r="D29" s="1">
        <f t="array" ref="D29">INDEX(База!D$1:D$1000,SMALL(IF(База!E$3:E$1000='Что должно получиться'!G$1,ROW(База!D$3:D$1000),1000),ROW(A25)))</f>
        <v>0</v>
      </c>
      <c r="I29" s="1">
        <f t="array" ref="I2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получиться'!O$3),ROW(База!A$3:A$1000),1000),ROW(A25)))</f>
        <v>0</v>
      </c>
      <c r="J29" s="1" t="str">
        <f t="shared" si="2"/>
        <v>Любой</v>
      </c>
      <c r="K29" s="5">
        <f t="array" ref="K2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получиться'!O$3),ROW(База!C$3:C$1000),1000),ROW(A25)))</f>
        <v>0</v>
      </c>
      <c r="L29" s="1" t="str">
        <f t="shared" si="3"/>
        <v>Любой</v>
      </c>
    </row>
    <row r="30" spans="1:12" x14ac:dyDescent="0.25">
      <c r="A30" s="1">
        <f t="array" ref="A30">INDEX(База!A$1:A$1000,SMALL(IF(База!E$3:E$1000='Что должно получиться'!G$1,ROW(База!A$3:A$1000),1000),ROW(A26)))</f>
        <v>0</v>
      </c>
      <c r="B30" s="1">
        <f t="array" ref="B30">INDEX(База!B$1:B$1000,SMALL(IF(База!E$3:E$1000='Что должно получиться'!G$1,ROW(База!B$3:B$1000),1000),ROW(A26)))</f>
        <v>0</v>
      </c>
      <c r="C30" s="5">
        <f t="array" ref="C30">INDEX(База!C$1:C$1000,SMALL(IF(База!E$3:E$1000='Что должно получиться'!G$1,ROW(База!C$3:C$1000),1000),ROW(A26)))</f>
        <v>0</v>
      </c>
      <c r="D30" s="1">
        <f t="array" ref="D30">INDEX(База!D$1:D$1000,SMALL(IF(База!E$3:E$1000='Что должно получиться'!G$1,ROW(База!D$3:D$1000),1000),ROW(A26)))</f>
        <v>0</v>
      </c>
      <c r="I30" s="1">
        <f t="array" ref="I3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получиться'!O$3),ROW(База!A$3:A$1000),1000),ROW(A26)))</f>
        <v>0</v>
      </c>
      <c r="J30" s="1" t="str">
        <f t="shared" si="2"/>
        <v>Любой</v>
      </c>
      <c r="K30" s="5">
        <f t="array" ref="K3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получиться'!O$3),ROW(База!C$3:C$1000),1000),ROW(A26)))</f>
        <v>0</v>
      </c>
      <c r="L30" s="1" t="str">
        <f t="shared" si="3"/>
        <v>Любой</v>
      </c>
    </row>
    <row r="31" spans="1:12" x14ac:dyDescent="0.25">
      <c r="A31" s="1">
        <f t="array" ref="A31">INDEX(База!A$1:A$1000,SMALL(IF(База!E$3:E$1000='Что должно получиться'!G$1,ROW(База!A$3:A$1000),1000),ROW(A27)))</f>
        <v>0</v>
      </c>
      <c r="B31" s="1">
        <f t="array" ref="B31">INDEX(База!B$1:B$1000,SMALL(IF(База!E$3:E$1000='Что должно получиться'!G$1,ROW(База!B$3:B$1000),1000),ROW(A27)))</f>
        <v>0</v>
      </c>
      <c r="C31" s="5">
        <f t="array" ref="C31">INDEX(База!C$1:C$1000,SMALL(IF(База!E$3:E$1000='Что должно получиться'!G$1,ROW(База!C$3:C$1000),1000),ROW(A27)))</f>
        <v>0</v>
      </c>
      <c r="D31" s="1">
        <f t="array" ref="D31">INDEX(База!D$1:D$1000,SMALL(IF(База!E$3:E$1000='Что должно получиться'!G$1,ROW(База!D$3:D$1000),1000),ROW(A27)))</f>
        <v>0</v>
      </c>
      <c r="I31" s="1">
        <f t="array" ref="I3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получиться'!O$3),ROW(База!A$3:A$1000),1000),ROW(A27)))</f>
        <v>0</v>
      </c>
      <c r="J31" s="1" t="str">
        <f t="shared" si="2"/>
        <v>Любой</v>
      </c>
      <c r="K31" s="5">
        <f t="array" ref="K3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получиться'!O$3),ROW(База!C$3:C$1000),1000),ROW(A27)))</f>
        <v>0</v>
      </c>
      <c r="L31" s="1" t="str">
        <f t="shared" si="3"/>
        <v>Любой</v>
      </c>
    </row>
    <row r="32" spans="1:12" x14ac:dyDescent="0.25">
      <c r="A32" s="1">
        <f t="array" ref="A32">INDEX(База!A$1:A$1000,SMALL(IF(База!E$3:E$1000='Что должно получиться'!G$1,ROW(База!A$3:A$1000),1000),ROW(A28)))</f>
        <v>0</v>
      </c>
      <c r="B32" s="1">
        <f t="array" ref="B32">INDEX(База!B$1:B$1000,SMALL(IF(База!E$3:E$1000='Что должно получиться'!G$1,ROW(База!B$3:B$1000),1000),ROW(A28)))</f>
        <v>0</v>
      </c>
      <c r="C32" s="5">
        <f t="array" ref="C32">INDEX(База!C$1:C$1000,SMALL(IF(База!E$3:E$1000='Что должно получиться'!G$1,ROW(База!C$3:C$1000),1000),ROW(A28)))</f>
        <v>0</v>
      </c>
      <c r="D32" s="1">
        <f t="array" ref="D32">INDEX(База!D$1:D$1000,SMALL(IF(База!E$3:E$1000='Что должно получиться'!G$1,ROW(База!D$3:D$1000),1000),ROW(A28)))</f>
        <v>0</v>
      </c>
      <c r="I32" s="1">
        <f t="array" ref="I3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получиться'!O$3),ROW(База!A$3:A$1000),1000),ROW(A28)))</f>
        <v>0</v>
      </c>
      <c r="J32" s="1" t="str">
        <f t="shared" si="2"/>
        <v>Любой</v>
      </c>
      <c r="K32" s="5">
        <f t="array" ref="K3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получиться'!O$3),ROW(База!C$3:C$1000),1000),ROW(A28)))</f>
        <v>0</v>
      </c>
      <c r="L32" s="1" t="str">
        <f t="shared" si="3"/>
        <v>Любой</v>
      </c>
    </row>
    <row r="33" spans="1:12" x14ac:dyDescent="0.25">
      <c r="A33" s="1">
        <f t="array" ref="A33">INDEX(База!A$1:A$1000,SMALL(IF(База!E$3:E$1000='Что должно получиться'!G$1,ROW(База!A$3:A$1000),1000),ROW(A29)))</f>
        <v>0</v>
      </c>
      <c r="B33" s="1">
        <f t="array" ref="B33">INDEX(База!B$1:B$1000,SMALL(IF(База!E$3:E$1000='Что должно получиться'!G$1,ROW(База!B$3:B$1000),1000),ROW(A29)))</f>
        <v>0</v>
      </c>
      <c r="C33" s="5">
        <f t="array" ref="C33">INDEX(База!C$1:C$1000,SMALL(IF(База!E$3:E$1000='Что должно получиться'!G$1,ROW(База!C$3:C$1000),1000),ROW(A29)))</f>
        <v>0</v>
      </c>
      <c r="D33" s="1">
        <f t="array" ref="D33">INDEX(База!D$1:D$1000,SMALL(IF(База!E$3:E$1000='Что должно получиться'!G$1,ROW(База!D$3:D$1000),1000),ROW(A29)))</f>
        <v>0</v>
      </c>
      <c r="I33" s="1">
        <f t="array" ref="I3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получиться'!O$3),ROW(База!A$3:A$1000),1000),ROW(A29)))</f>
        <v>0</v>
      </c>
      <c r="J33" s="1" t="str">
        <f t="shared" si="2"/>
        <v>Любой</v>
      </c>
      <c r="K33" s="5">
        <f t="array" ref="K3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получиться'!O$3),ROW(База!C$3:C$1000),1000),ROW(A29)))</f>
        <v>0</v>
      </c>
      <c r="L33" s="1" t="str">
        <f t="shared" si="3"/>
        <v>Любой</v>
      </c>
    </row>
    <row r="34" spans="1:12" x14ac:dyDescent="0.25">
      <c r="A34" s="1">
        <f t="array" ref="A34">INDEX(База!A$1:A$1000,SMALL(IF(База!E$3:E$1000='Что должно получиться'!G$1,ROW(База!A$3:A$1000),1000),ROW(A30)))</f>
        <v>0</v>
      </c>
      <c r="B34" s="1">
        <f t="array" ref="B34">INDEX(База!B$1:B$1000,SMALL(IF(База!E$3:E$1000='Что должно получиться'!G$1,ROW(База!B$3:B$1000),1000),ROW(A30)))</f>
        <v>0</v>
      </c>
      <c r="C34" s="5">
        <f t="array" ref="C34">INDEX(База!C$1:C$1000,SMALL(IF(База!E$3:E$1000='Что должно получиться'!G$1,ROW(База!C$3:C$1000),1000),ROW(A30)))</f>
        <v>0</v>
      </c>
      <c r="D34" s="1">
        <f t="array" ref="D34">INDEX(База!D$1:D$1000,SMALL(IF(База!E$3:E$1000='Что должно получиться'!G$1,ROW(База!D$3:D$1000),1000),ROW(A30)))</f>
        <v>0</v>
      </c>
      <c r="I34" s="1">
        <f t="array" ref="I3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получиться'!O$3),ROW(База!A$3:A$1000),1000),ROW(A30)))</f>
        <v>0</v>
      </c>
      <c r="J34" s="1" t="str">
        <f t="shared" si="2"/>
        <v>Любой</v>
      </c>
      <c r="K34" s="5">
        <f t="array" ref="K3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получиться'!O$3),ROW(База!C$3:C$1000),1000),ROW(A30)))</f>
        <v>0</v>
      </c>
      <c r="L34" s="1" t="str">
        <f t="shared" si="3"/>
        <v>Любой</v>
      </c>
    </row>
    <row r="35" spans="1:12" x14ac:dyDescent="0.25">
      <c r="A35" s="1">
        <f t="array" ref="A35">INDEX(База!A$1:A$1000,SMALL(IF(База!E$3:E$1000='Что должно получиться'!G$1,ROW(База!A$3:A$1000),1000),ROW(A31)))</f>
        <v>0</v>
      </c>
      <c r="B35" s="1">
        <f t="array" ref="B35">INDEX(База!B$1:B$1000,SMALL(IF(База!E$3:E$1000='Что должно получиться'!G$1,ROW(База!B$3:B$1000),1000),ROW(A31)))</f>
        <v>0</v>
      </c>
      <c r="C35" s="5">
        <f t="array" ref="C35">INDEX(База!C$1:C$1000,SMALL(IF(База!E$3:E$1000='Что должно получиться'!G$1,ROW(База!C$3:C$1000),1000),ROW(A31)))</f>
        <v>0</v>
      </c>
      <c r="D35" s="1">
        <f t="array" ref="D35">INDEX(База!D$1:D$1000,SMALL(IF(База!E$3:E$1000='Что должно получиться'!G$1,ROW(База!D$3:D$1000),1000),ROW(A31)))</f>
        <v>0</v>
      </c>
      <c r="I35" s="1">
        <f t="array" ref="I3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получиться'!O$3),ROW(База!A$3:A$1000),1000),ROW(A31)))</f>
        <v>0</v>
      </c>
      <c r="J35" s="1" t="str">
        <f t="shared" si="2"/>
        <v>Любой</v>
      </c>
      <c r="K35" s="5">
        <f t="array" ref="K3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получиться'!O$3),ROW(База!C$3:C$1000),1000),ROW(A31)))</f>
        <v>0</v>
      </c>
      <c r="L35" s="1" t="str">
        <f t="shared" si="3"/>
        <v>Любой</v>
      </c>
    </row>
    <row r="36" spans="1:12" x14ac:dyDescent="0.25">
      <c r="A36" s="1">
        <f t="array" ref="A36">INDEX(База!A$1:A$1000,SMALL(IF(База!E$3:E$1000='Что должно получиться'!G$1,ROW(База!A$3:A$1000),1000),ROW(A32)))</f>
        <v>0</v>
      </c>
      <c r="B36" s="1">
        <f t="array" ref="B36">INDEX(База!B$1:B$1000,SMALL(IF(База!E$3:E$1000='Что должно получиться'!G$1,ROW(База!B$3:B$1000),1000),ROW(A32)))</f>
        <v>0</v>
      </c>
      <c r="C36" s="5">
        <f t="array" ref="C36">INDEX(База!C$1:C$1000,SMALL(IF(База!E$3:E$1000='Что должно получиться'!G$1,ROW(База!C$3:C$1000),1000),ROW(A32)))</f>
        <v>0</v>
      </c>
      <c r="D36" s="1">
        <f t="array" ref="D36">INDEX(База!D$1:D$1000,SMALL(IF(База!E$3:E$1000='Что должно получиться'!G$1,ROW(База!D$3:D$1000),1000),ROW(A32)))</f>
        <v>0</v>
      </c>
      <c r="I36" s="1">
        <f t="array" ref="I3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получиться'!O$3),ROW(База!A$3:A$1000),1000),ROW(A32)))</f>
        <v>0</v>
      </c>
      <c r="J36" s="1" t="str">
        <f t="shared" si="2"/>
        <v>Любой</v>
      </c>
      <c r="K36" s="5">
        <f t="array" ref="K3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получиться'!O$3),ROW(База!C$3:C$1000),1000),ROW(A32)))</f>
        <v>0</v>
      </c>
      <c r="L36" s="1" t="str">
        <f t="shared" si="3"/>
        <v>Любой</v>
      </c>
    </row>
    <row r="37" spans="1:12" x14ac:dyDescent="0.25">
      <c r="A37" s="1">
        <f t="array" ref="A37">INDEX(База!A$1:A$1000,SMALL(IF(База!E$3:E$1000='Что должно получиться'!G$1,ROW(База!A$3:A$1000),1000),ROW(A33)))</f>
        <v>0</v>
      </c>
      <c r="B37" s="1">
        <f t="array" ref="B37">INDEX(База!B$1:B$1000,SMALL(IF(База!E$3:E$1000='Что должно получиться'!G$1,ROW(База!B$3:B$1000),1000),ROW(A33)))</f>
        <v>0</v>
      </c>
      <c r="C37" s="5">
        <f t="array" ref="C37">INDEX(База!C$1:C$1000,SMALL(IF(База!E$3:E$1000='Что должно получиться'!G$1,ROW(База!C$3:C$1000),1000),ROW(A33)))</f>
        <v>0</v>
      </c>
      <c r="D37" s="1">
        <f t="array" ref="D37">INDEX(База!D$1:D$1000,SMALL(IF(База!E$3:E$1000='Что должно получиться'!G$1,ROW(База!D$3:D$1000),1000),ROW(A33)))</f>
        <v>0</v>
      </c>
      <c r="I37" s="1">
        <f t="array" ref="I3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получиться'!O$3),ROW(База!A$3:A$1000),1000),ROW(A33)))</f>
        <v>0</v>
      </c>
      <c r="J37" s="1" t="str">
        <f t="shared" si="2"/>
        <v>Любой</v>
      </c>
      <c r="K37" s="5">
        <f t="array" ref="K3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получиться'!O$3),ROW(База!C$3:C$1000),1000),ROW(A33)))</f>
        <v>0</v>
      </c>
      <c r="L37" s="1" t="str">
        <f t="shared" si="3"/>
        <v>Любой</v>
      </c>
    </row>
    <row r="38" spans="1:12" x14ac:dyDescent="0.25">
      <c r="A38" s="1">
        <f t="array" ref="A38">INDEX(База!A$1:A$1000,SMALL(IF(База!E$3:E$1000='Что должно получиться'!G$1,ROW(База!A$3:A$1000),1000),ROW(A34)))</f>
        <v>0</v>
      </c>
      <c r="B38" s="1">
        <f t="array" ref="B38">INDEX(База!B$1:B$1000,SMALL(IF(База!E$3:E$1000='Что должно получиться'!G$1,ROW(База!B$3:B$1000),1000),ROW(A34)))</f>
        <v>0</v>
      </c>
      <c r="C38" s="5">
        <f t="array" ref="C38">INDEX(База!C$1:C$1000,SMALL(IF(База!E$3:E$1000='Что должно получиться'!G$1,ROW(База!C$3:C$1000),1000),ROW(A34)))</f>
        <v>0</v>
      </c>
      <c r="D38" s="1">
        <f t="array" ref="D38">INDEX(База!D$1:D$1000,SMALL(IF(База!E$3:E$1000='Что должно получиться'!G$1,ROW(База!D$3:D$1000),1000),ROW(A34)))</f>
        <v>0</v>
      </c>
      <c r="I38" s="1">
        <f t="array" ref="I3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получиться'!O$3),ROW(База!A$3:A$1000),1000),ROW(A34)))</f>
        <v>0</v>
      </c>
      <c r="J38" s="1" t="str">
        <f t="shared" si="2"/>
        <v>Любой</v>
      </c>
      <c r="K38" s="5">
        <f t="array" ref="K3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получиться'!O$3),ROW(База!C$3:C$1000),1000),ROW(A34)))</f>
        <v>0</v>
      </c>
      <c r="L38" s="1" t="str">
        <f t="shared" si="3"/>
        <v>Любой</v>
      </c>
    </row>
    <row r="39" spans="1:12" x14ac:dyDescent="0.25">
      <c r="A39" s="1">
        <f t="array" ref="A39">INDEX(База!A$1:A$1000,SMALL(IF(База!E$3:E$1000='Что должно получиться'!G$1,ROW(База!A$3:A$1000),1000),ROW(A35)))</f>
        <v>0</v>
      </c>
      <c r="B39" s="1">
        <f t="array" ref="B39">INDEX(База!B$1:B$1000,SMALL(IF(База!E$3:E$1000='Что должно получиться'!G$1,ROW(База!B$3:B$1000),1000),ROW(A35)))</f>
        <v>0</v>
      </c>
      <c r="C39" s="5">
        <f t="array" ref="C39">INDEX(База!C$1:C$1000,SMALL(IF(База!E$3:E$1000='Что должно получиться'!G$1,ROW(База!C$3:C$1000),1000),ROW(A35)))</f>
        <v>0</v>
      </c>
      <c r="D39" s="1">
        <f t="array" ref="D39">INDEX(База!D$1:D$1000,SMALL(IF(База!E$3:E$1000='Что должно получиться'!G$1,ROW(База!D$3:D$1000),1000),ROW(A35)))</f>
        <v>0</v>
      </c>
      <c r="I39" s="1">
        <f t="array" ref="I3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получиться'!O$3),ROW(База!A$3:A$1000),1000),ROW(A35)))</f>
        <v>0</v>
      </c>
      <c r="J39" s="1" t="str">
        <f t="shared" si="2"/>
        <v>Любой</v>
      </c>
      <c r="K39" s="5">
        <f t="array" ref="K3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получиться'!O$3),ROW(База!C$3:C$1000),1000),ROW(A35)))</f>
        <v>0</v>
      </c>
      <c r="L39" s="1" t="str">
        <f t="shared" si="3"/>
        <v>Любой</v>
      </c>
    </row>
    <row r="40" spans="1:12" x14ac:dyDescent="0.25">
      <c r="A40" s="1">
        <f t="array" ref="A40">INDEX(База!A$1:A$1000,SMALL(IF(База!E$3:E$1000='Что должно получиться'!G$1,ROW(База!A$3:A$1000),1000),ROW(A36)))</f>
        <v>0</v>
      </c>
      <c r="B40" s="1">
        <f t="array" ref="B40">INDEX(База!B$1:B$1000,SMALL(IF(База!E$3:E$1000='Что должно получиться'!G$1,ROW(База!B$3:B$1000),1000),ROW(A36)))</f>
        <v>0</v>
      </c>
      <c r="C40" s="5">
        <f t="array" ref="C40">INDEX(База!C$1:C$1000,SMALL(IF(База!E$3:E$1000='Что должно получиться'!G$1,ROW(База!C$3:C$1000),1000),ROW(A36)))</f>
        <v>0</v>
      </c>
      <c r="D40" s="1">
        <f t="array" ref="D40">INDEX(База!D$1:D$1000,SMALL(IF(База!E$3:E$1000='Что должно получиться'!G$1,ROW(База!D$3:D$1000),1000),ROW(A36)))</f>
        <v>0</v>
      </c>
      <c r="I40" s="1">
        <f t="array" ref="I4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получиться'!O$3),ROW(База!A$3:A$1000),1000),ROW(A36)))</f>
        <v>0</v>
      </c>
      <c r="J40" s="1" t="str">
        <f t="shared" si="2"/>
        <v>Любой</v>
      </c>
      <c r="K40" s="5">
        <f t="array" ref="K4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получиться'!O$3),ROW(База!C$3:C$1000),1000),ROW(A36)))</f>
        <v>0</v>
      </c>
      <c r="L40" s="1" t="str">
        <f t="shared" si="3"/>
        <v>Любой</v>
      </c>
    </row>
    <row r="41" spans="1:12" x14ac:dyDescent="0.25">
      <c r="A41" s="1">
        <f t="array" ref="A41">INDEX(База!A$1:A$1000,SMALL(IF(База!E$3:E$1000='Что должно получиться'!G$1,ROW(База!A$3:A$1000),1000),ROW(A37)))</f>
        <v>0</v>
      </c>
      <c r="B41" s="1">
        <f t="array" ref="B41">INDEX(База!B$1:B$1000,SMALL(IF(База!E$3:E$1000='Что должно получиться'!G$1,ROW(База!B$3:B$1000),1000),ROW(A37)))</f>
        <v>0</v>
      </c>
      <c r="C41" s="5">
        <f t="array" ref="C41">INDEX(База!C$1:C$1000,SMALL(IF(База!E$3:E$1000='Что должно получиться'!G$1,ROW(База!C$3:C$1000),1000),ROW(A37)))</f>
        <v>0</v>
      </c>
      <c r="D41" s="1">
        <f t="array" ref="D41">INDEX(База!D$1:D$1000,SMALL(IF(База!E$3:E$1000='Что должно получиться'!G$1,ROW(База!D$3:D$1000),1000),ROW(A37)))</f>
        <v>0</v>
      </c>
      <c r="I41" s="1">
        <f t="array" ref="I4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получиться'!O$3),ROW(База!A$3:A$1000),1000),ROW(A37)))</f>
        <v>0</v>
      </c>
      <c r="J41" s="1" t="str">
        <f t="shared" si="2"/>
        <v>Любой</v>
      </c>
      <c r="K41" s="5">
        <f t="array" ref="K4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получиться'!O$3),ROW(База!C$3:C$1000),1000),ROW(A37)))</f>
        <v>0</v>
      </c>
      <c r="L41" s="1" t="str">
        <f t="shared" si="3"/>
        <v>Любой</v>
      </c>
    </row>
    <row r="42" spans="1:12" x14ac:dyDescent="0.25">
      <c r="A42" s="1">
        <f t="array" ref="A42">INDEX(База!A$1:A$1000,SMALL(IF(База!E$3:E$1000='Что должно получиться'!G$1,ROW(База!A$3:A$1000),1000),ROW(A38)))</f>
        <v>0</v>
      </c>
      <c r="B42" s="1">
        <f t="array" ref="B42">INDEX(База!B$1:B$1000,SMALL(IF(База!E$3:E$1000='Что должно получиться'!G$1,ROW(База!B$3:B$1000),1000),ROW(A38)))</f>
        <v>0</v>
      </c>
      <c r="C42" s="5">
        <f t="array" ref="C42">INDEX(База!C$1:C$1000,SMALL(IF(База!E$3:E$1000='Что должно получиться'!G$1,ROW(База!C$3:C$1000),1000),ROW(A38)))</f>
        <v>0</v>
      </c>
      <c r="D42" s="1">
        <f t="array" ref="D42">INDEX(База!D$1:D$1000,SMALL(IF(База!E$3:E$1000='Что должно получиться'!G$1,ROW(База!D$3:D$1000),1000),ROW(A38)))</f>
        <v>0</v>
      </c>
      <c r="I42" s="1">
        <f t="array" ref="I4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получиться'!O$3),ROW(База!A$3:A$1000),1000),ROW(A38)))</f>
        <v>0</v>
      </c>
      <c r="J42" s="1" t="str">
        <f t="shared" si="2"/>
        <v>Любой</v>
      </c>
      <c r="K42" s="5">
        <f t="array" ref="K4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получиться'!O$3),ROW(База!C$3:C$1000),1000),ROW(A38)))</f>
        <v>0</v>
      </c>
      <c r="L42" s="1" t="str">
        <f t="shared" si="3"/>
        <v>Любой</v>
      </c>
    </row>
    <row r="43" spans="1:12" x14ac:dyDescent="0.25">
      <c r="A43" s="1">
        <f t="array" ref="A43">INDEX(База!A$1:A$1000,SMALL(IF(База!E$3:E$1000='Что должно получиться'!G$1,ROW(База!A$3:A$1000),1000),ROW(A39)))</f>
        <v>0</v>
      </c>
      <c r="B43" s="1">
        <f t="array" ref="B43">INDEX(База!B$1:B$1000,SMALL(IF(База!E$3:E$1000='Что должно получиться'!G$1,ROW(База!B$3:B$1000),1000),ROW(A39)))</f>
        <v>0</v>
      </c>
      <c r="C43" s="5">
        <f t="array" ref="C43">INDEX(База!C$1:C$1000,SMALL(IF(База!E$3:E$1000='Что должно получиться'!G$1,ROW(База!C$3:C$1000),1000),ROW(A39)))</f>
        <v>0</v>
      </c>
      <c r="D43" s="1">
        <f t="array" ref="D43">INDEX(База!D$1:D$1000,SMALL(IF(База!E$3:E$1000='Что должно получиться'!G$1,ROW(База!D$3:D$1000),1000),ROW(A39)))</f>
        <v>0</v>
      </c>
      <c r="I43" s="1">
        <f t="array" ref="I4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получиться'!O$3),ROW(База!A$3:A$1000),1000),ROW(A39)))</f>
        <v>0</v>
      </c>
      <c r="J43" s="1" t="str">
        <f t="shared" si="2"/>
        <v>Любой</v>
      </c>
      <c r="K43" s="5">
        <f t="array" ref="K4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получиться'!O$3),ROW(База!C$3:C$1000),1000),ROW(A39)))</f>
        <v>0</v>
      </c>
      <c r="L43" s="1" t="str">
        <f t="shared" si="3"/>
        <v>Любой</v>
      </c>
    </row>
    <row r="44" spans="1:12" x14ac:dyDescent="0.25">
      <c r="A44" s="1">
        <f t="array" ref="A44">INDEX(База!A$1:A$1000,SMALL(IF(База!E$3:E$1000='Что должно получиться'!G$1,ROW(База!A$3:A$1000),1000),ROW(A40)))</f>
        <v>0</v>
      </c>
      <c r="B44" s="1">
        <f t="array" ref="B44">INDEX(База!B$1:B$1000,SMALL(IF(База!E$3:E$1000='Что должно получиться'!G$1,ROW(База!B$3:B$1000),1000),ROW(A40)))</f>
        <v>0</v>
      </c>
      <c r="C44" s="5">
        <f t="array" ref="C44">INDEX(База!C$1:C$1000,SMALL(IF(База!E$3:E$1000='Что должно получиться'!G$1,ROW(База!C$3:C$1000),1000),ROW(A40)))</f>
        <v>0</v>
      </c>
      <c r="D44" s="1">
        <f t="array" ref="D44">INDEX(База!D$1:D$1000,SMALL(IF(База!E$3:E$1000='Что должно получиться'!G$1,ROW(База!D$3:D$1000),1000),ROW(A40)))</f>
        <v>0</v>
      </c>
      <c r="I44" s="1">
        <f t="array" ref="I4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получиться'!O$3),ROW(База!A$3:A$1000),1000),ROW(A40)))</f>
        <v>0</v>
      </c>
      <c r="J44" s="1" t="str">
        <f t="shared" si="2"/>
        <v>Любой</v>
      </c>
      <c r="K44" s="5">
        <f t="array" ref="K4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получиться'!O$3),ROW(База!C$3:C$1000),1000),ROW(A40)))</f>
        <v>0</v>
      </c>
      <c r="L44" s="1" t="str">
        <f t="shared" si="3"/>
        <v>Любой</v>
      </c>
    </row>
    <row r="45" spans="1:12" x14ac:dyDescent="0.25">
      <c r="A45" s="1">
        <f t="array" ref="A45">INDEX(База!A$1:A$1000,SMALL(IF(База!E$3:E$1000='Что должно получиться'!G$1,ROW(База!A$3:A$1000),1000),ROW(A41)))</f>
        <v>0</v>
      </c>
      <c r="B45" s="1">
        <f t="array" ref="B45">INDEX(База!B$1:B$1000,SMALL(IF(База!E$3:E$1000='Что должно получиться'!G$1,ROW(База!B$3:B$1000),1000),ROW(A41)))</f>
        <v>0</v>
      </c>
      <c r="C45" s="5">
        <f t="array" ref="C45">INDEX(База!C$1:C$1000,SMALL(IF(База!E$3:E$1000='Что должно получиться'!G$1,ROW(База!C$3:C$1000),1000),ROW(A41)))</f>
        <v>0</v>
      </c>
      <c r="D45" s="1">
        <f t="array" ref="D45">INDEX(База!D$1:D$1000,SMALL(IF(База!E$3:E$1000='Что должно получиться'!G$1,ROW(База!D$3:D$1000),1000),ROW(A41)))</f>
        <v>0</v>
      </c>
      <c r="I45" s="1">
        <f t="array" ref="I4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получиться'!O$3),ROW(База!A$3:A$1000),1000),ROW(A41)))</f>
        <v>0</v>
      </c>
      <c r="J45" s="1" t="str">
        <f t="shared" si="2"/>
        <v>Любой</v>
      </c>
      <c r="K45" s="5">
        <f t="array" ref="K4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получиться'!O$3),ROW(База!C$3:C$1000),1000),ROW(A41)))</f>
        <v>0</v>
      </c>
      <c r="L45" s="1" t="str">
        <f t="shared" si="3"/>
        <v>Любой</v>
      </c>
    </row>
    <row r="46" spans="1:12" x14ac:dyDescent="0.25">
      <c r="A46" s="1">
        <f t="array" ref="A46">INDEX(База!A$1:A$1000,SMALL(IF(База!E$3:E$1000='Что должно получиться'!G$1,ROW(База!A$3:A$1000),1000),ROW(A42)))</f>
        <v>0</v>
      </c>
      <c r="B46" s="1">
        <f t="array" ref="B46">INDEX(База!B$1:B$1000,SMALL(IF(База!E$3:E$1000='Что должно получиться'!G$1,ROW(База!B$3:B$1000),1000),ROW(A42)))</f>
        <v>0</v>
      </c>
      <c r="C46" s="5">
        <f t="array" ref="C46">INDEX(База!C$1:C$1000,SMALL(IF(База!E$3:E$1000='Что должно получиться'!G$1,ROW(База!C$3:C$1000),1000),ROW(A42)))</f>
        <v>0</v>
      </c>
      <c r="D46" s="1">
        <f t="array" ref="D46">INDEX(База!D$1:D$1000,SMALL(IF(База!E$3:E$1000='Что должно получиться'!G$1,ROW(База!D$3:D$1000),1000),ROW(A42)))</f>
        <v>0</v>
      </c>
      <c r="I46" s="1">
        <f t="array" ref="I4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получиться'!O$3),ROW(База!A$3:A$1000),1000),ROW(A42)))</f>
        <v>0</v>
      </c>
      <c r="J46" s="1" t="str">
        <f t="shared" si="2"/>
        <v>Любой</v>
      </c>
      <c r="K46" s="5">
        <f t="array" ref="K4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получиться'!O$3),ROW(База!C$3:C$1000),1000),ROW(A42)))</f>
        <v>0</v>
      </c>
      <c r="L46" s="1" t="str">
        <f t="shared" si="3"/>
        <v>Любой</v>
      </c>
    </row>
    <row r="47" spans="1:12" x14ac:dyDescent="0.25">
      <c r="A47" s="1">
        <f t="array" ref="A47">INDEX(База!A$1:A$1000,SMALL(IF(База!E$3:E$1000='Что должно получиться'!G$1,ROW(База!A$3:A$1000),1000),ROW(A43)))</f>
        <v>0</v>
      </c>
      <c r="B47" s="1">
        <f t="array" ref="B47">INDEX(База!B$1:B$1000,SMALL(IF(База!E$3:E$1000='Что должно получиться'!G$1,ROW(База!B$3:B$1000),1000),ROW(A43)))</f>
        <v>0</v>
      </c>
      <c r="C47" s="5">
        <f t="array" ref="C47">INDEX(База!C$1:C$1000,SMALL(IF(База!E$3:E$1000='Что должно получиться'!G$1,ROW(База!C$3:C$1000),1000),ROW(A43)))</f>
        <v>0</v>
      </c>
      <c r="D47" s="1">
        <f t="array" ref="D47">INDEX(База!D$1:D$1000,SMALL(IF(База!E$3:E$1000='Что должно получиться'!G$1,ROW(База!D$3:D$1000),1000),ROW(A43)))</f>
        <v>0</v>
      </c>
      <c r="I47" s="1">
        <f t="array" ref="I4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получиться'!O$3),ROW(База!A$3:A$1000),1000),ROW(A43)))</f>
        <v>0</v>
      </c>
      <c r="J47" s="1" t="str">
        <f t="shared" si="2"/>
        <v>Любой</v>
      </c>
      <c r="K47" s="5">
        <f t="array" ref="K4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получиться'!O$3),ROW(База!C$3:C$1000),1000),ROW(A43)))</f>
        <v>0</v>
      </c>
      <c r="L47" s="1" t="str">
        <f t="shared" si="3"/>
        <v>Любой</v>
      </c>
    </row>
    <row r="48" spans="1:12" x14ac:dyDescent="0.25">
      <c r="A48" s="1">
        <f t="array" ref="A48">INDEX(База!A$1:A$1000,SMALL(IF(База!E$3:E$1000='Что должно получиться'!G$1,ROW(База!A$3:A$1000),1000),ROW(A44)))</f>
        <v>0</v>
      </c>
      <c r="B48" s="1">
        <f t="array" ref="B48">INDEX(База!B$1:B$1000,SMALL(IF(База!E$3:E$1000='Что должно получиться'!G$1,ROW(База!B$3:B$1000),1000),ROW(A44)))</f>
        <v>0</v>
      </c>
      <c r="C48" s="5">
        <f t="array" ref="C48">INDEX(База!C$1:C$1000,SMALL(IF(База!E$3:E$1000='Что должно получиться'!G$1,ROW(База!C$3:C$1000),1000),ROW(A44)))</f>
        <v>0</v>
      </c>
      <c r="D48" s="1">
        <f t="array" ref="D48">INDEX(База!D$1:D$1000,SMALL(IF(База!E$3:E$1000='Что должно получиться'!G$1,ROW(База!D$3:D$1000),1000),ROW(A44)))</f>
        <v>0</v>
      </c>
      <c r="I48" s="1">
        <f t="array" ref="I4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получиться'!O$3),ROW(База!A$3:A$1000),1000),ROW(A44)))</f>
        <v>0</v>
      </c>
      <c r="J48" s="1" t="str">
        <f t="shared" si="2"/>
        <v>Любой</v>
      </c>
      <c r="K48" s="5">
        <f t="array" ref="K4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получиться'!O$3),ROW(База!C$3:C$1000),1000),ROW(A44)))</f>
        <v>0</v>
      </c>
      <c r="L48" s="1" t="str">
        <f t="shared" si="3"/>
        <v>Любой</v>
      </c>
    </row>
    <row r="49" spans="1:12" x14ac:dyDescent="0.25">
      <c r="A49" s="1">
        <f t="array" ref="A49">INDEX(База!A$1:A$1000,SMALL(IF(База!E$3:E$1000='Что должно получиться'!G$1,ROW(База!A$3:A$1000),1000),ROW(A45)))</f>
        <v>0</v>
      </c>
      <c r="B49" s="1">
        <f t="array" ref="B49">INDEX(База!B$1:B$1000,SMALL(IF(База!E$3:E$1000='Что должно получиться'!G$1,ROW(База!B$3:B$1000),1000),ROW(A45)))</f>
        <v>0</v>
      </c>
      <c r="C49" s="5">
        <f t="array" ref="C49">INDEX(База!C$1:C$1000,SMALL(IF(База!E$3:E$1000='Что должно получиться'!G$1,ROW(База!C$3:C$1000),1000),ROW(A45)))</f>
        <v>0</v>
      </c>
      <c r="D49" s="1">
        <f t="array" ref="D49">INDEX(База!D$1:D$1000,SMALL(IF(База!E$3:E$1000='Что должно получиться'!G$1,ROW(База!D$3:D$1000),1000),ROW(A45)))</f>
        <v>0</v>
      </c>
      <c r="I49" s="1">
        <f t="array" ref="I4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получиться'!O$3),ROW(База!A$3:A$1000),1000),ROW(A45)))</f>
        <v>0</v>
      </c>
      <c r="J49" s="1" t="str">
        <f t="shared" si="2"/>
        <v>Любой</v>
      </c>
      <c r="K49" s="5">
        <f t="array" ref="K4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получиться'!O$3),ROW(База!C$3:C$1000),1000),ROW(A45)))</f>
        <v>0</v>
      </c>
      <c r="L49" s="1" t="str">
        <f t="shared" si="3"/>
        <v>Любой</v>
      </c>
    </row>
    <row r="50" spans="1:12" x14ac:dyDescent="0.25">
      <c r="A50" s="1">
        <f t="array" ref="A50">INDEX(База!A$1:A$1000,SMALL(IF(База!E$3:E$1000='Что должно получиться'!G$1,ROW(База!A$3:A$1000),1000),ROW(A46)))</f>
        <v>0</v>
      </c>
      <c r="B50" s="1">
        <f t="array" ref="B50">INDEX(База!B$1:B$1000,SMALL(IF(База!E$3:E$1000='Что должно получиться'!G$1,ROW(База!B$3:B$1000),1000),ROW(A46)))</f>
        <v>0</v>
      </c>
      <c r="C50" s="5">
        <f t="array" ref="C50">INDEX(База!C$1:C$1000,SMALL(IF(База!E$3:E$1000='Что должно получиться'!G$1,ROW(База!C$3:C$1000),1000),ROW(A46)))</f>
        <v>0</v>
      </c>
      <c r="D50" s="1">
        <f t="array" ref="D50">INDEX(База!D$1:D$1000,SMALL(IF(База!E$3:E$1000='Что должно получиться'!G$1,ROW(База!D$3:D$1000),1000),ROW(A46)))</f>
        <v>0</v>
      </c>
      <c r="I50" s="1">
        <f t="array" ref="I5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получиться'!O$3),ROW(База!A$3:A$1000),1000),ROW(A46)))</f>
        <v>0</v>
      </c>
      <c r="J50" s="1" t="str">
        <f t="shared" si="2"/>
        <v>Любой</v>
      </c>
      <c r="K50" s="5">
        <f t="array" ref="K5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получиться'!O$3),ROW(База!C$3:C$1000),1000),ROW(A46)))</f>
        <v>0</v>
      </c>
      <c r="L50" s="1" t="str">
        <f t="shared" si="3"/>
        <v>Любой</v>
      </c>
    </row>
    <row r="51" spans="1:12" x14ac:dyDescent="0.25">
      <c r="A51" s="1">
        <f t="array" ref="A51">INDEX(База!A$1:A$1000,SMALL(IF(База!E$3:E$1000='Что должно получиться'!G$1,ROW(База!A$3:A$1000),1000),ROW(A47)))</f>
        <v>0</v>
      </c>
      <c r="B51" s="1">
        <f t="array" ref="B51">INDEX(База!B$1:B$1000,SMALL(IF(База!E$3:E$1000='Что должно получиться'!G$1,ROW(База!B$3:B$1000),1000),ROW(A47)))</f>
        <v>0</v>
      </c>
      <c r="C51" s="5">
        <f t="array" ref="C51">INDEX(База!C$1:C$1000,SMALL(IF(База!E$3:E$1000='Что должно получиться'!G$1,ROW(База!C$3:C$1000),1000),ROW(A47)))</f>
        <v>0</v>
      </c>
      <c r="D51" s="1">
        <f t="array" ref="D51">INDEX(База!D$1:D$1000,SMALL(IF(База!E$3:E$1000='Что должно получиться'!G$1,ROW(База!D$3:D$1000),1000),ROW(A47)))</f>
        <v>0</v>
      </c>
      <c r="I51" s="1">
        <f t="array" ref="I5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получиться'!O$3),ROW(База!A$3:A$1000),1000),ROW(A47)))</f>
        <v>0</v>
      </c>
      <c r="J51" s="1" t="str">
        <f t="shared" si="2"/>
        <v>Любой</v>
      </c>
      <c r="K51" s="5">
        <f t="array" ref="K5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получиться'!O$3),ROW(База!C$3:C$1000),1000),ROW(A47)))</f>
        <v>0</v>
      </c>
      <c r="L51" s="1" t="str">
        <f t="shared" si="3"/>
        <v>Любой</v>
      </c>
    </row>
    <row r="52" spans="1:12" x14ac:dyDescent="0.25">
      <c r="A52" s="1">
        <f t="array" ref="A52">INDEX(База!A$1:A$1000,SMALL(IF(База!E$3:E$1000='Что должно получиться'!G$1,ROW(База!A$3:A$1000),1000),ROW(A48)))</f>
        <v>0</v>
      </c>
      <c r="B52" s="1">
        <f t="array" ref="B52">INDEX(База!B$1:B$1000,SMALL(IF(База!E$3:E$1000='Что должно получиться'!G$1,ROW(База!B$3:B$1000),1000),ROW(A48)))</f>
        <v>0</v>
      </c>
      <c r="C52" s="5">
        <f t="array" ref="C52">INDEX(База!C$1:C$1000,SMALL(IF(База!E$3:E$1000='Что должно получиться'!G$1,ROW(База!C$3:C$1000),1000),ROW(A48)))</f>
        <v>0</v>
      </c>
      <c r="D52" s="1">
        <f t="array" ref="D52">INDEX(База!D$1:D$1000,SMALL(IF(База!E$3:E$1000='Что должно получиться'!G$1,ROW(База!D$3:D$1000),1000),ROW(A48)))</f>
        <v>0</v>
      </c>
      <c r="I52" s="1">
        <f t="array" ref="I5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получиться'!O$3),ROW(База!A$3:A$1000),1000),ROW(A48)))</f>
        <v>0</v>
      </c>
      <c r="J52" s="1" t="str">
        <f t="shared" si="2"/>
        <v>Любой</v>
      </c>
      <c r="K52" s="5">
        <f t="array" ref="K5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получиться'!O$3),ROW(База!C$3:C$1000),1000),ROW(A48)))</f>
        <v>0</v>
      </c>
      <c r="L52" s="1" t="str">
        <f t="shared" si="3"/>
        <v>Любой</v>
      </c>
    </row>
    <row r="53" spans="1:12" x14ac:dyDescent="0.25">
      <c r="A53" s="1">
        <f t="array" ref="A53">INDEX(База!A$1:A$1000,SMALL(IF(База!E$3:E$1000='Что должно получиться'!G$1,ROW(База!A$3:A$1000),1000),ROW(A49)))</f>
        <v>0</v>
      </c>
      <c r="B53" s="1">
        <f t="array" ref="B53">INDEX(База!B$1:B$1000,SMALL(IF(База!E$3:E$1000='Что должно получиться'!G$1,ROW(База!B$3:B$1000),1000),ROW(A49)))</f>
        <v>0</v>
      </c>
      <c r="C53" s="5">
        <f t="array" ref="C53">INDEX(База!C$1:C$1000,SMALL(IF(База!E$3:E$1000='Что должно получиться'!G$1,ROW(База!C$3:C$1000),1000),ROW(A49)))</f>
        <v>0</v>
      </c>
      <c r="D53" s="1">
        <f t="array" ref="D53">INDEX(База!D$1:D$1000,SMALL(IF(База!E$3:E$1000='Что должно получиться'!G$1,ROW(База!D$3:D$1000),1000),ROW(A49)))</f>
        <v>0</v>
      </c>
      <c r="I53" s="1">
        <f t="array" ref="I5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получиться'!O$3),ROW(База!A$3:A$1000),1000),ROW(A49)))</f>
        <v>0</v>
      </c>
      <c r="J53" s="1" t="str">
        <f t="shared" si="2"/>
        <v>Любой</v>
      </c>
      <c r="K53" s="5">
        <f t="array" ref="K5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получиться'!O$3),ROW(База!C$3:C$1000),1000),ROW(A49)))</f>
        <v>0</v>
      </c>
      <c r="L53" s="1" t="str">
        <f t="shared" si="3"/>
        <v>Любой</v>
      </c>
    </row>
    <row r="54" spans="1:12" x14ac:dyDescent="0.25">
      <c r="A54" s="1">
        <f t="array" ref="A54">INDEX(База!A$1:A$1000,SMALL(IF(База!E$3:E$1000='Что должно получиться'!G$1,ROW(База!A$3:A$1000),1000),ROW(A50)))</f>
        <v>0</v>
      </c>
      <c r="B54" s="1">
        <f t="array" ref="B54">INDEX(База!B$1:B$1000,SMALL(IF(База!E$3:E$1000='Что должно получиться'!G$1,ROW(База!B$3:B$1000),1000),ROW(A50)))</f>
        <v>0</v>
      </c>
      <c r="C54" s="5">
        <f t="array" ref="C54">INDEX(База!C$1:C$1000,SMALL(IF(База!E$3:E$1000='Что должно получиться'!G$1,ROW(База!C$3:C$1000),1000),ROW(A50)))</f>
        <v>0</v>
      </c>
      <c r="D54" s="1">
        <f t="array" ref="D54">INDEX(База!D$1:D$1000,SMALL(IF(База!E$3:E$1000='Что должно получиться'!G$1,ROW(База!D$3:D$1000),1000),ROW(A50)))</f>
        <v>0</v>
      </c>
      <c r="I54" s="1">
        <f t="array" ref="I5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получиться'!O$3),ROW(База!A$3:A$1000),1000),ROW(A50)))</f>
        <v>0</v>
      </c>
      <c r="J54" s="1" t="str">
        <f t="shared" si="2"/>
        <v>Любой</v>
      </c>
      <c r="K54" s="5">
        <f t="array" ref="K5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получиться'!O$3),ROW(База!C$3:C$1000),1000),ROW(A50)))</f>
        <v>0</v>
      </c>
      <c r="L54" s="1" t="str">
        <f t="shared" si="3"/>
        <v>Любой</v>
      </c>
    </row>
    <row r="55" spans="1:12" x14ac:dyDescent="0.25">
      <c r="A55" s="1">
        <f t="array" ref="A55">INDEX(База!A$1:A$1000,SMALL(IF(База!E$3:E$1000='Что должно получиться'!G$1,ROW(База!A$3:A$1000),1000),ROW(A51)))</f>
        <v>0</v>
      </c>
      <c r="B55" s="1">
        <f t="array" ref="B55">INDEX(База!B$1:B$1000,SMALL(IF(База!E$3:E$1000='Что должно получиться'!G$1,ROW(База!B$3:B$1000),1000),ROW(A51)))</f>
        <v>0</v>
      </c>
      <c r="C55" s="5">
        <f t="array" ref="C55">INDEX(База!C$1:C$1000,SMALL(IF(База!E$3:E$1000='Что должно получиться'!G$1,ROW(База!C$3:C$1000),1000),ROW(A51)))</f>
        <v>0</v>
      </c>
      <c r="D55" s="1">
        <f t="array" ref="D55">INDEX(База!D$1:D$1000,SMALL(IF(База!E$3:E$1000='Что должно получиться'!G$1,ROW(База!D$3:D$1000),1000),ROW(A51)))</f>
        <v>0</v>
      </c>
      <c r="I55" s="1">
        <f t="array" ref="I5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получиться'!O$3),ROW(База!A$3:A$1000),1000),ROW(A51)))</f>
        <v>0</v>
      </c>
      <c r="J55" s="1" t="str">
        <f t="shared" si="2"/>
        <v>Любой</v>
      </c>
      <c r="K55" s="5">
        <f t="array" ref="K5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получиться'!O$3),ROW(База!C$3:C$1000),1000),ROW(A51)))</f>
        <v>0</v>
      </c>
      <c r="L55" s="1" t="str">
        <f t="shared" si="3"/>
        <v>Любой</v>
      </c>
    </row>
    <row r="56" spans="1:12" x14ac:dyDescent="0.25">
      <c r="A56" s="1">
        <f t="array" ref="A56">INDEX(База!A$1:A$1000,SMALL(IF(База!E$3:E$1000='Что должно получиться'!G$1,ROW(База!A$3:A$1000),1000),ROW(A52)))</f>
        <v>0</v>
      </c>
      <c r="B56" s="1">
        <f t="array" ref="B56">INDEX(База!B$1:B$1000,SMALL(IF(База!E$3:E$1000='Что должно получиться'!G$1,ROW(База!B$3:B$1000),1000),ROW(A52)))</f>
        <v>0</v>
      </c>
      <c r="C56" s="5">
        <f t="array" ref="C56">INDEX(База!C$1:C$1000,SMALL(IF(База!E$3:E$1000='Что должно получиться'!G$1,ROW(База!C$3:C$1000),1000),ROW(A52)))</f>
        <v>0</v>
      </c>
      <c r="D56" s="1">
        <f t="array" ref="D56">INDEX(База!D$1:D$1000,SMALL(IF(База!E$3:E$1000='Что должно получиться'!G$1,ROW(База!D$3:D$1000),1000),ROW(A52)))</f>
        <v>0</v>
      </c>
      <c r="I56" s="1">
        <f t="array" ref="I5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получиться'!O$3),ROW(База!A$3:A$1000),1000),ROW(A52)))</f>
        <v>0</v>
      </c>
      <c r="J56" s="1" t="str">
        <f t="shared" si="2"/>
        <v>Любой</v>
      </c>
      <c r="K56" s="5">
        <f t="array" ref="K5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получиться'!O$3),ROW(База!C$3:C$1000),1000),ROW(A52)))</f>
        <v>0</v>
      </c>
      <c r="L56" s="1" t="str">
        <f t="shared" si="3"/>
        <v>Любой</v>
      </c>
    </row>
    <row r="57" spans="1:12" x14ac:dyDescent="0.25">
      <c r="A57" s="1">
        <f t="array" ref="A57">INDEX(База!A$1:A$1000,SMALL(IF(База!E$3:E$1000='Что должно получиться'!G$1,ROW(База!A$3:A$1000),1000),ROW(A53)))</f>
        <v>0</v>
      </c>
      <c r="B57" s="1">
        <f t="array" ref="B57">INDEX(База!B$1:B$1000,SMALL(IF(База!E$3:E$1000='Что должно получиться'!G$1,ROW(База!B$3:B$1000),1000),ROW(A53)))</f>
        <v>0</v>
      </c>
      <c r="C57" s="5">
        <f t="array" ref="C57">INDEX(База!C$1:C$1000,SMALL(IF(База!E$3:E$1000='Что должно получиться'!G$1,ROW(База!C$3:C$1000),1000),ROW(A53)))</f>
        <v>0</v>
      </c>
      <c r="D57" s="1">
        <f t="array" ref="D57">INDEX(База!D$1:D$1000,SMALL(IF(База!E$3:E$1000='Что должно получиться'!G$1,ROW(База!D$3:D$1000),1000),ROW(A53)))</f>
        <v>0</v>
      </c>
      <c r="I57" s="1">
        <f t="array" ref="I5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получиться'!O$3),ROW(База!A$3:A$1000),1000),ROW(A53)))</f>
        <v>0</v>
      </c>
      <c r="J57" s="1" t="str">
        <f t="shared" si="2"/>
        <v>Любой</v>
      </c>
      <c r="K57" s="5">
        <f t="array" ref="K5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получиться'!O$3),ROW(База!C$3:C$1000),1000),ROW(A53)))</f>
        <v>0</v>
      </c>
      <c r="L57" s="1" t="str">
        <f t="shared" si="3"/>
        <v>Любой</v>
      </c>
    </row>
    <row r="58" spans="1:12" x14ac:dyDescent="0.25">
      <c r="A58" s="1">
        <f t="array" ref="A58">INDEX(База!A$1:A$1000,SMALL(IF(База!E$3:E$1000='Что должно получиться'!G$1,ROW(База!A$3:A$1000),1000),ROW(A54)))</f>
        <v>0</v>
      </c>
      <c r="B58" s="1">
        <f t="array" ref="B58">INDEX(База!B$1:B$1000,SMALL(IF(База!E$3:E$1000='Что должно получиться'!G$1,ROW(База!B$3:B$1000),1000),ROW(A54)))</f>
        <v>0</v>
      </c>
      <c r="C58" s="5">
        <f t="array" ref="C58">INDEX(База!C$1:C$1000,SMALL(IF(База!E$3:E$1000='Что должно получиться'!G$1,ROW(База!C$3:C$1000),1000),ROW(A54)))</f>
        <v>0</v>
      </c>
      <c r="D58" s="1">
        <f t="array" ref="D58">INDEX(База!D$1:D$1000,SMALL(IF(База!E$3:E$1000='Что должно получиться'!G$1,ROW(База!D$3:D$1000),1000),ROW(A54)))</f>
        <v>0</v>
      </c>
      <c r="I58" s="1">
        <f t="array" ref="I5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получиться'!O$3),ROW(База!A$3:A$1000),1000),ROW(A54)))</f>
        <v>0</v>
      </c>
      <c r="J58" s="1" t="str">
        <f t="shared" si="2"/>
        <v>Любой</v>
      </c>
      <c r="K58" s="5">
        <f t="array" ref="K5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получиться'!O$3),ROW(База!C$3:C$1000),1000),ROW(A54)))</f>
        <v>0</v>
      </c>
      <c r="L58" s="1" t="str">
        <f t="shared" si="3"/>
        <v>Любой</v>
      </c>
    </row>
    <row r="59" spans="1:12" x14ac:dyDescent="0.25">
      <c r="A59" s="1">
        <f t="array" ref="A59">INDEX(База!A$1:A$1000,SMALL(IF(База!E$3:E$1000='Что должно получиться'!G$1,ROW(База!A$3:A$1000),1000),ROW(A55)))</f>
        <v>0</v>
      </c>
      <c r="B59" s="1">
        <f t="array" ref="B59">INDEX(База!B$1:B$1000,SMALL(IF(База!E$3:E$1000='Что должно получиться'!G$1,ROW(База!B$3:B$1000),1000),ROW(A55)))</f>
        <v>0</v>
      </c>
      <c r="C59" s="5">
        <f t="array" ref="C59">INDEX(База!C$1:C$1000,SMALL(IF(База!E$3:E$1000='Что должно получиться'!G$1,ROW(База!C$3:C$1000),1000),ROW(A55)))</f>
        <v>0</v>
      </c>
      <c r="D59" s="1">
        <f t="array" ref="D59">INDEX(База!D$1:D$1000,SMALL(IF(База!E$3:E$1000='Что должно получиться'!G$1,ROW(База!D$3:D$1000),1000),ROW(A55)))</f>
        <v>0</v>
      </c>
      <c r="I59" s="1">
        <f t="array" ref="I5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получиться'!O$3),ROW(База!A$3:A$1000),1000),ROW(A55)))</f>
        <v>0</v>
      </c>
      <c r="J59" s="1" t="str">
        <f t="shared" si="2"/>
        <v>Любой</v>
      </c>
      <c r="K59" s="5">
        <f t="array" ref="K5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получиться'!O$3),ROW(База!C$3:C$1000),1000),ROW(A55)))</f>
        <v>0</v>
      </c>
      <c r="L59" s="1" t="str">
        <f t="shared" si="3"/>
        <v>Любой</v>
      </c>
    </row>
    <row r="60" spans="1:12" x14ac:dyDescent="0.25">
      <c r="A60" s="1">
        <f t="array" ref="A60">INDEX(База!A$1:A$1000,SMALL(IF(База!E$3:E$1000='Что должно получиться'!G$1,ROW(База!A$3:A$1000),1000),ROW(A56)))</f>
        <v>0</v>
      </c>
      <c r="B60" s="1">
        <f t="array" ref="B60">INDEX(База!B$1:B$1000,SMALL(IF(База!E$3:E$1000='Что должно получиться'!G$1,ROW(База!B$3:B$1000),1000),ROW(A56)))</f>
        <v>0</v>
      </c>
      <c r="C60" s="5">
        <f t="array" ref="C60">INDEX(База!C$1:C$1000,SMALL(IF(База!E$3:E$1000='Что должно получиться'!G$1,ROW(База!C$3:C$1000),1000),ROW(A56)))</f>
        <v>0</v>
      </c>
      <c r="D60" s="1">
        <f t="array" ref="D60">INDEX(База!D$1:D$1000,SMALL(IF(База!E$3:E$1000='Что должно получиться'!G$1,ROW(База!D$3:D$1000),1000),ROW(A56)))</f>
        <v>0</v>
      </c>
      <c r="I60" s="1">
        <f t="array" ref="I6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получиться'!O$3),ROW(База!A$3:A$1000),1000),ROW(A56)))</f>
        <v>0</v>
      </c>
      <c r="J60" s="1" t="str">
        <f t="shared" si="2"/>
        <v>Любой</v>
      </c>
      <c r="K60" s="5">
        <f t="array" ref="K6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получиться'!O$3),ROW(База!C$3:C$1000),1000),ROW(A56)))</f>
        <v>0</v>
      </c>
      <c r="L60" s="1" t="str">
        <f t="shared" si="3"/>
        <v>Любой</v>
      </c>
    </row>
    <row r="61" spans="1:12" x14ac:dyDescent="0.25">
      <c r="A61" s="1">
        <f t="array" ref="A61">INDEX(База!A$1:A$1000,SMALL(IF(База!E$3:E$1000='Что должно получиться'!G$1,ROW(База!A$3:A$1000),1000),ROW(A57)))</f>
        <v>0</v>
      </c>
      <c r="B61" s="1">
        <f t="array" ref="B61">INDEX(База!B$1:B$1000,SMALL(IF(База!E$3:E$1000='Что должно получиться'!G$1,ROW(База!B$3:B$1000),1000),ROW(A57)))</f>
        <v>0</v>
      </c>
      <c r="C61" s="5">
        <f t="array" ref="C61">INDEX(База!C$1:C$1000,SMALL(IF(База!E$3:E$1000='Что должно получиться'!G$1,ROW(База!C$3:C$1000),1000),ROW(A57)))</f>
        <v>0</v>
      </c>
      <c r="D61" s="1">
        <f t="array" ref="D61">INDEX(База!D$1:D$1000,SMALL(IF(База!E$3:E$1000='Что должно получиться'!G$1,ROW(База!D$3:D$1000),1000),ROW(A57)))</f>
        <v>0</v>
      </c>
      <c r="I61" s="1">
        <f t="array" ref="I6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получиться'!O$3),ROW(База!A$3:A$1000),1000),ROW(A57)))</f>
        <v>0</v>
      </c>
      <c r="J61" s="1" t="str">
        <f t="shared" si="2"/>
        <v>Любой</v>
      </c>
      <c r="K61" s="5">
        <f t="array" ref="K6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получиться'!O$3),ROW(База!C$3:C$1000),1000),ROW(A57)))</f>
        <v>0</v>
      </c>
      <c r="L61" s="1" t="str">
        <f t="shared" si="3"/>
        <v>Любой</v>
      </c>
    </row>
    <row r="62" spans="1:12" x14ac:dyDescent="0.25">
      <c r="A62" s="1">
        <f t="array" ref="A62">INDEX(База!A$1:A$1000,SMALL(IF(База!E$3:E$1000='Что должно получиться'!G$1,ROW(База!A$3:A$1000),1000),ROW(A58)))</f>
        <v>0</v>
      </c>
      <c r="B62" s="1">
        <f t="array" ref="B62">INDEX(База!B$1:B$1000,SMALL(IF(База!E$3:E$1000='Что должно получиться'!G$1,ROW(База!B$3:B$1000),1000),ROW(A58)))</f>
        <v>0</v>
      </c>
      <c r="C62" s="5">
        <f t="array" ref="C62">INDEX(База!C$1:C$1000,SMALL(IF(База!E$3:E$1000='Что должно получиться'!G$1,ROW(База!C$3:C$1000),1000),ROW(A58)))</f>
        <v>0</v>
      </c>
      <c r="D62" s="1">
        <f t="array" ref="D62">INDEX(База!D$1:D$1000,SMALL(IF(База!E$3:E$1000='Что должно получиться'!G$1,ROW(База!D$3:D$1000),1000),ROW(A58)))</f>
        <v>0</v>
      </c>
      <c r="I62" s="1">
        <f t="array" ref="I6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получиться'!O$3),ROW(База!A$3:A$1000),1000),ROW(A58)))</f>
        <v>0</v>
      </c>
      <c r="J62" s="1" t="str">
        <f t="shared" si="2"/>
        <v>Любой</v>
      </c>
      <c r="K62" s="5">
        <f t="array" ref="K6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получиться'!O$3),ROW(База!C$3:C$1000),1000),ROW(A58)))</f>
        <v>0</v>
      </c>
      <c r="L62" s="1" t="str">
        <f t="shared" si="3"/>
        <v>Любой</v>
      </c>
    </row>
    <row r="63" spans="1:12" x14ac:dyDescent="0.25">
      <c r="A63" s="1">
        <f t="array" ref="A63">INDEX(База!A$1:A$1000,SMALL(IF(База!E$3:E$1000='Что должно получиться'!G$1,ROW(База!A$3:A$1000),1000),ROW(A59)))</f>
        <v>0</v>
      </c>
      <c r="B63" s="1">
        <f t="array" ref="B63">INDEX(База!B$1:B$1000,SMALL(IF(База!E$3:E$1000='Что должно получиться'!G$1,ROW(База!B$3:B$1000),1000),ROW(A59)))</f>
        <v>0</v>
      </c>
      <c r="C63" s="5">
        <f t="array" ref="C63">INDEX(База!C$1:C$1000,SMALL(IF(База!E$3:E$1000='Что должно получиться'!G$1,ROW(База!C$3:C$1000),1000),ROW(A59)))</f>
        <v>0</v>
      </c>
      <c r="D63" s="1">
        <f t="array" ref="D63">INDEX(База!D$1:D$1000,SMALL(IF(База!E$3:E$1000='Что должно получиться'!G$1,ROW(База!D$3:D$1000),1000),ROW(A59)))</f>
        <v>0</v>
      </c>
      <c r="I63" s="1">
        <f t="array" ref="I6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получиться'!O$3),ROW(База!A$3:A$1000),1000),ROW(A59)))</f>
        <v>0</v>
      </c>
      <c r="J63" s="1" t="str">
        <f t="shared" si="2"/>
        <v>Любой</v>
      </c>
      <c r="K63" s="5">
        <f t="array" ref="K6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получиться'!O$3),ROW(База!C$3:C$1000),1000),ROW(A59)))</f>
        <v>0</v>
      </c>
      <c r="L63" s="1" t="str">
        <f t="shared" si="3"/>
        <v>Любой</v>
      </c>
    </row>
    <row r="64" spans="1:12" x14ac:dyDescent="0.25">
      <c r="A64" s="1">
        <f t="array" ref="A64">INDEX(База!A$1:A$1000,SMALL(IF(База!E$3:E$1000='Что должно получиться'!G$1,ROW(База!A$3:A$1000),1000),ROW(A60)))</f>
        <v>0</v>
      </c>
      <c r="B64" s="1">
        <f t="array" ref="B64">INDEX(База!B$1:B$1000,SMALL(IF(База!E$3:E$1000='Что должно получиться'!G$1,ROW(База!B$3:B$1000),1000),ROW(A60)))</f>
        <v>0</v>
      </c>
      <c r="C64" s="5">
        <f t="array" ref="C64">INDEX(База!C$1:C$1000,SMALL(IF(База!E$3:E$1000='Что должно получиться'!G$1,ROW(База!C$3:C$1000),1000),ROW(A60)))</f>
        <v>0</v>
      </c>
      <c r="D64" s="1">
        <f t="array" ref="D64">INDEX(База!D$1:D$1000,SMALL(IF(База!E$3:E$1000='Что должно получиться'!G$1,ROW(База!D$3:D$1000),1000),ROW(A60)))</f>
        <v>0</v>
      </c>
      <c r="I64" s="1">
        <f t="array" ref="I6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получиться'!O$3),ROW(База!A$3:A$1000),1000),ROW(A60)))</f>
        <v>0</v>
      </c>
      <c r="J64" s="1" t="str">
        <f t="shared" si="2"/>
        <v>Любой</v>
      </c>
      <c r="K64" s="5">
        <f t="array" ref="K6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получиться'!O$3),ROW(База!C$3:C$1000),1000),ROW(A60)))</f>
        <v>0</v>
      </c>
      <c r="L64" s="1" t="str">
        <f t="shared" si="3"/>
        <v>Любой</v>
      </c>
    </row>
    <row r="65" spans="1:12" x14ac:dyDescent="0.25">
      <c r="A65" s="1">
        <f t="array" ref="A65">INDEX(База!A$1:A$1000,SMALL(IF(База!E$3:E$1000='Что должно получиться'!G$1,ROW(База!A$3:A$1000),1000),ROW(A61)))</f>
        <v>0</v>
      </c>
      <c r="B65" s="1">
        <f t="array" ref="B65">INDEX(База!B$1:B$1000,SMALL(IF(База!E$3:E$1000='Что должно получиться'!G$1,ROW(База!B$3:B$1000),1000),ROW(A61)))</f>
        <v>0</v>
      </c>
      <c r="C65" s="5">
        <f t="array" ref="C65">INDEX(База!C$1:C$1000,SMALL(IF(База!E$3:E$1000='Что должно получиться'!G$1,ROW(База!C$3:C$1000),1000),ROW(A61)))</f>
        <v>0</v>
      </c>
      <c r="D65" s="1">
        <f t="array" ref="D65">INDEX(База!D$1:D$1000,SMALL(IF(База!E$3:E$1000='Что должно получиться'!G$1,ROW(База!D$3:D$1000),1000),ROW(A61)))</f>
        <v>0</v>
      </c>
      <c r="I65" s="1">
        <f t="array" ref="I6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получиться'!O$3),ROW(База!A$3:A$1000),1000),ROW(A61)))</f>
        <v>0</v>
      </c>
      <c r="J65" s="1" t="str">
        <f t="shared" si="2"/>
        <v>Любой</v>
      </c>
      <c r="K65" s="5">
        <f t="array" ref="K6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получиться'!O$3),ROW(База!C$3:C$1000),1000),ROW(A61)))</f>
        <v>0</v>
      </c>
      <c r="L65" s="1" t="str">
        <f t="shared" si="3"/>
        <v>Любой</v>
      </c>
    </row>
    <row r="66" spans="1:12" x14ac:dyDescent="0.25">
      <c r="A66" s="1">
        <f t="array" ref="A66">INDEX(База!A$1:A$1000,SMALL(IF(База!E$3:E$1000='Что должно получиться'!G$1,ROW(База!A$3:A$1000),1000),ROW(A62)))</f>
        <v>0</v>
      </c>
      <c r="B66" s="1">
        <f t="array" ref="B66">INDEX(База!B$1:B$1000,SMALL(IF(База!E$3:E$1000='Что должно получиться'!G$1,ROW(База!B$3:B$1000),1000),ROW(A62)))</f>
        <v>0</v>
      </c>
      <c r="C66" s="5">
        <f t="array" ref="C66">INDEX(База!C$1:C$1000,SMALL(IF(База!E$3:E$1000='Что должно получиться'!G$1,ROW(База!C$3:C$1000),1000),ROW(A62)))</f>
        <v>0</v>
      </c>
      <c r="D66" s="1">
        <f t="array" ref="D66">INDEX(База!D$1:D$1000,SMALL(IF(База!E$3:E$1000='Что должно получиться'!G$1,ROW(База!D$3:D$1000),1000),ROW(A62)))</f>
        <v>0</v>
      </c>
      <c r="I66" s="1">
        <f t="array" ref="I6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получиться'!O$3),ROW(База!A$3:A$1000),1000),ROW(A62)))</f>
        <v>0</v>
      </c>
      <c r="J66" s="1" t="str">
        <f t="shared" si="2"/>
        <v>Любой</v>
      </c>
      <c r="K66" s="5">
        <f t="array" ref="K6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получиться'!O$3),ROW(База!C$3:C$1000),1000),ROW(A62)))</f>
        <v>0</v>
      </c>
      <c r="L66" s="1" t="str">
        <f t="shared" si="3"/>
        <v>Любой</v>
      </c>
    </row>
    <row r="67" spans="1:12" x14ac:dyDescent="0.25">
      <c r="A67" s="1">
        <f t="array" ref="A67">INDEX(База!A$1:A$1000,SMALL(IF(База!E$3:E$1000='Что должно получиться'!G$1,ROW(База!A$3:A$1000),1000),ROW(A63)))</f>
        <v>0</v>
      </c>
      <c r="B67" s="1">
        <f t="array" ref="B67">INDEX(База!B$1:B$1000,SMALL(IF(База!E$3:E$1000='Что должно получиться'!G$1,ROW(База!B$3:B$1000),1000),ROW(A63)))</f>
        <v>0</v>
      </c>
      <c r="C67" s="5">
        <f t="array" ref="C67">INDEX(База!C$1:C$1000,SMALL(IF(База!E$3:E$1000='Что должно получиться'!G$1,ROW(База!C$3:C$1000),1000),ROW(A63)))</f>
        <v>0</v>
      </c>
      <c r="D67" s="1">
        <f t="array" ref="D67">INDEX(База!D$1:D$1000,SMALL(IF(База!E$3:E$1000='Что должно получиться'!G$1,ROW(База!D$3:D$1000),1000),ROW(A63)))</f>
        <v>0</v>
      </c>
      <c r="I67" s="1">
        <f t="array" ref="I6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получиться'!O$3),ROW(База!A$3:A$1000),1000),ROW(A63)))</f>
        <v>0</v>
      </c>
      <c r="J67" s="1" t="str">
        <f t="shared" si="2"/>
        <v>Любой</v>
      </c>
      <c r="K67" s="5">
        <f t="array" ref="K6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получиться'!O$3),ROW(База!C$3:C$1000),1000),ROW(A63)))</f>
        <v>0</v>
      </c>
      <c r="L67" s="1" t="str">
        <f t="shared" si="3"/>
        <v>Любой</v>
      </c>
    </row>
    <row r="68" spans="1:12" x14ac:dyDescent="0.25">
      <c r="A68" s="1">
        <f t="array" ref="A68">INDEX(База!A$1:A$1000,SMALL(IF(База!E$3:E$1000='Что должно получиться'!G$1,ROW(База!A$3:A$1000),1000),ROW(A64)))</f>
        <v>0</v>
      </c>
      <c r="B68" s="1">
        <f t="array" ref="B68">INDEX(База!B$1:B$1000,SMALL(IF(База!E$3:E$1000='Что должно получиться'!G$1,ROW(База!B$3:B$1000),1000),ROW(A64)))</f>
        <v>0</v>
      </c>
      <c r="C68" s="5">
        <f t="array" ref="C68">INDEX(База!C$1:C$1000,SMALL(IF(База!E$3:E$1000='Что должно получиться'!G$1,ROW(База!C$3:C$1000),1000),ROW(A64)))</f>
        <v>0</v>
      </c>
      <c r="D68" s="1">
        <f t="array" ref="D68">INDEX(База!D$1:D$1000,SMALL(IF(База!E$3:E$1000='Что должно получиться'!G$1,ROW(База!D$3:D$1000),1000),ROW(A64)))</f>
        <v>0</v>
      </c>
      <c r="I68" s="1">
        <f t="array" ref="I6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получиться'!O$3),ROW(База!A$3:A$1000),1000),ROW(A64)))</f>
        <v>0</v>
      </c>
      <c r="J68" s="1" t="str">
        <f t="shared" si="2"/>
        <v>Любой</v>
      </c>
      <c r="K68" s="5">
        <f t="array" ref="K6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получиться'!O$3),ROW(База!C$3:C$1000),1000),ROW(A64)))</f>
        <v>0</v>
      </c>
      <c r="L68" s="1" t="str">
        <f t="shared" si="3"/>
        <v>Любой</v>
      </c>
    </row>
    <row r="69" spans="1:12" x14ac:dyDescent="0.25">
      <c r="A69" s="1">
        <f t="array" ref="A69">INDEX(База!A$1:A$1000,SMALL(IF(База!E$3:E$1000='Что должно получиться'!G$1,ROW(База!A$3:A$1000),1000),ROW(A65)))</f>
        <v>0</v>
      </c>
      <c r="B69" s="1">
        <f t="array" ref="B69">INDEX(База!B$1:B$1000,SMALL(IF(База!E$3:E$1000='Что должно получиться'!G$1,ROW(База!B$3:B$1000),1000),ROW(A65)))</f>
        <v>0</v>
      </c>
      <c r="C69" s="5">
        <f t="array" ref="C69">INDEX(База!C$1:C$1000,SMALL(IF(База!E$3:E$1000='Что должно получиться'!G$1,ROW(База!C$3:C$1000),1000),ROW(A65)))</f>
        <v>0</v>
      </c>
      <c r="D69" s="1">
        <f t="array" ref="D69">INDEX(База!D$1:D$1000,SMALL(IF(База!E$3:E$1000='Что должно получиться'!G$1,ROW(База!D$3:D$1000),1000),ROW(A65)))</f>
        <v>0</v>
      </c>
      <c r="I69" s="1">
        <f t="array" ref="I6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получиться'!O$3),ROW(База!A$3:A$1000),1000),ROW(A65)))</f>
        <v>0</v>
      </c>
      <c r="J69" s="1" t="str">
        <f t="shared" si="2"/>
        <v>Любой</v>
      </c>
      <c r="K69" s="5">
        <f t="array" ref="K6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получиться'!O$3),ROW(База!C$3:C$1000),1000),ROW(A65)))</f>
        <v>0</v>
      </c>
      <c r="L69" s="1" t="str">
        <f t="shared" si="3"/>
        <v>Любой</v>
      </c>
    </row>
    <row r="70" spans="1:12" x14ac:dyDescent="0.25">
      <c r="A70" s="1">
        <f t="array" ref="A70">INDEX(База!A$1:A$1000,SMALL(IF(База!E$3:E$1000='Что должно получиться'!G$1,ROW(База!A$3:A$1000),1000),ROW(A66)))</f>
        <v>0</v>
      </c>
      <c r="B70" s="1">
        <f t="array" ref="B70">INDEX(База!B$1:B$1000,SMALL(IF(База!E$3:E$1000='Что должно получиться'!G$1,ROW(База!B$3:B$1000),1000),ROW(A66)))</f>
        <v>0</v>
      </c>
      <c r="C70" s="5">
        <f t="array" ref="C70">INDEX(База!C$1:C$1000,SMALL(IF(База!E$3:E$1000='Что должно получиться'!G$1,ROW(База!C$3:C$1000),1000),ROW(A66)))</f>
        <v>0</v>
      </c>
      <c r="D70" s="1">
        <f t="array" ref="D70">INDEX(База!D$1:D$1000,SMALL(IF(База!E$3:E$1000='Что должно получиться'!G$1,ROW(База!D$3:D$1000),1000),ROW(A66)))</f>
        <v>0</v>
      </c>
      <c r="I70" s="1">
        <f t="array" ref="I7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получиться'!O$3),ROW(База!A$3:A$1000),1000),ROW(A66)))</f>
        <v>0</v>
      </c>
      <c r="J70" s="1" t="str">
        <f t="shared" si="2"/>
        <v>Любой</v>
      </c>
      <c r="K70" s="5">
        <f t="array" ref="K7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получиться'!O$3),ROW(База!C$3:C$1000),1000),ROW(A66)))</f>
        <v>0</v>
      </c>
      <c r="L70" s="1" t="str">
        <f t="shared" si="3"/>
        <v>Любой</v>
      </c>
    </row>
    <row r="71" spans="1:12" x14ac:dyDescent="0.25">
      <c r="A71" s="1">
        <f t="array" ref="A71">INDEX(База!A$1:A$1000,SMALL(IF(База!E$3:E$1000='Что должно получиться'!G$1,ROW(База!A$3:A$1000),1000),ROW(A67)))</f>
        <v>0</v>
      </c>
      <c r="B71" s="1">
        <f t="array" ref="B71">INDEX(База!B$1:B$1000,SMALL(IF(База!E$3:E$1000='Что должно получиться'!G$1,ROW(База!B$3:B$1000),1000),ROW(A67)))</f>
        <v>0</v>
      </c>
      <c r="C71" s="5">
        <f t="array" ref="C71">INDEX(База!C$1:C$1000,SMALL(IF(База!E$3:E$1000='Что должно получиться'!G$1,ROW(База!C$3:C$1000),1000),ROW(A67)))</f>
        <v>0</v>
      </c>
      <c r="D71" s="1">
        <f t="array" ref="D71">INDEX(База!D$1:D$1000,SMALL(IF(База!E$3:E$1000='Что должно получиться'!G$1,ROW(База!D$3:D$1000),1000),ROW(A67)))</f>
        <v>0</v>
      </c>
      <c r="I71" s="1">
        <f t="array" ref="I7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получиться'!O$3),ROW(База!A$3:A$1000),1000),ROW(A67)))</f>
        <v>0</v>
      </c>
      <c r="J71" s="1" t="str">
        <f t="shared" si="2"/>
        <v>Любой</v>
      </c>
      <c r="K71" s="5">
        <f t="array" ref="K7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получиться'!O$3),ROW(База!C$3:C$1000),1000),ROW(A67)))</f>
        <v>0</v>
      </c>
      <c r="L71" s="1" t="str">
        <f t="shared" si="3"/>
        <v>Любой</v>
      </c>
    </row>
    <row r="72" spans="1:12" x14ac:dyDescent="0.25">
      <c r="A72" s="1">
        <f t="array" ref="A72">INDEX(База!A$1:A$1000,SMALL(IF(База!E$3:E$1000='Что должно получиться'!G$1,ROW(База!A$3:A$1000),1000),ROW(A68)))</f>
        <v>0</v>
      </c>
      <c r="B72" s="1">
        <f t="array" ref="B72">INDEX(База!B$1:B$1000,SMALL(IF(База!E$3:E$1000='Что должно получиться'!G$1,ROW(База!B$3:B$1000),1000),ROW(A68)))</f>
        <v>0</v>
      </c>
      <c r="C72" s="5">
        <f t="array" ref="C72">INDEX(База!C$1:C$1000,SMALL(IF(База!E$3:E$1000='Что должно получиться'!G$1,ROW(База!C$3:C$1000),1000),ROW(A68)))</f>
        <v>0</v>
      </c>
      <c r="D72" s="1">
        <f t="array" ref="D72">INDEX(База!D$1:D$1000,SMALL(IF(База!E$3:E$1000='Что должно получиться'!G$1,ROW(База!D$3:D$1000),1000),ROW(A68)))</f>
        <v>0</v>
      </c>
      <c r="I72" s="1">
        <f t="array" ref="I7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получиться'!O$3),ROW(База!A$3:A$1000),1000),ROW(A68)))</f>
        <v>0</v>
      </c>
      <c r="J72" s="1" t="str">
        <f t="shared" ref="J72:J135" si="4">O$3</f>
        <v>Любой</v>
      </c>
      <c r="K72" s="5">
        <f t="array" ref="K7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получиться'!O$3),ROW(База!C$3:C$1000),1000),ROW(A68)))</f>
        <v>0</v>
      </c>
      <c r="L72" s="1" t="str">
        <f t="shared" ref="L72:L135" si="5">O$2</f>
        <v>Любой</v>
      </c>
    </row>
    <row r="73" spans="1:12" x14ac:dyDescent="0.25">
      <c r="A73" s="1">
        <f t="array" ref="A73">INDEX(База!A$1:A$1000,SMALL(IF(База!E$3:E$1000='Что должно получиться'!G$1,ROW(База!A$3:A$1000),1000),ROW(A69)))</f>
        <v>0</v>
      </c>
      <c r="B73" s="1">
        <f t="array" ref="B73">INDEX(База!B$1:B$1000,SMALL(IF(База!E$3:E$1000='Что должно получиться'!G$1,ROW(База!B$3:B$1000),1000),ROW(A69)))</f>
        <v>0</v>
      </c>
      <c r="C73" s="5">
        <f t="array" ref="C73">INDEX(База!C$1:C$1000,SMALL(IF(База!E$3:E$1000='Что должно получиться'!G$1,ROW(База!C$3:C$1000),1000),ROW(A69)))</f>
        <v>0</v>
      </c>
      <c r="D73" s="1">
        <f t="array" ref="D73">INDEX(База!D$1:D$1000,SMALL(IF(База!E$3:E$1000='Что должно получиться'!G$1,ROW(База!D$3:D$1000),1000),ROW(A69)))</f>
        <v>0</v>
      </c>
      <c r="I73" s="1">
        <f t="array" ref="I7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получиться'!O$3),ROW(База!A$3:A$1000),1000),ROW(A69)))</f>
        <v>0</v>
      </c>
      <c r="J73" s="1" t="str">
        <f t="shared" si="4"/>
        <v>Любой</v>
      </c>
      <c r="K73" s="5">
        <f t="array" ref="K7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получиться'!O$3),ROW(База!C$3:C$1000),1000),ROW(A69)))</f>
        <v>0</v>
      </c>
      <c r="L73" s="1" t="str">
        <f t="shared" si="5"/>
        <v>Любой</v>
      </c>
    </row>
    <row r="74" spans="1:12" x14ac:dyDescent="0.25">
      <c r="A74" s="1">
        <f t="array" ref="A74">INDEX(База!A$1:A$1000,SMALL(IF(База!E$3:E$1000='Что должно получиться'!G$1,ROW(База!A$3:A$1000),1000),ROW(A70)))</f>
        <v>0</v>
      </c>
      <c r="B74" s="1">
        <f t="array" ref="B74">INDEX(База!B$1:B$1000,SMALL(IF(База!E$3:E$1000='Что должно получиться'!G$1,ROW(База!B$3:B$1000),1000),ROW(A70)))</f>
        <v>0</v>
      </c>
      <c r="C74" s="5">
        <f t="array" ref="C74">INDEX(База!C$1:C$1000,SMALL(IF(База!E$3:E$1000='Что должно получиться'!G$1,ROW(База!C$3:C$1000),1000),ROW(A70)))</f>
        <v>0</v>
      </c>
      <c r="D74" s="1">
        <f t="array" ref="D74">INDEX(База!D$1:D$1000,SMALL(IF(База!E$3:E$1000='Что должно получиться'!G$1,ROW(База!D$3:D$1000),1000),ROW(A70)))</f>
        <v>0</v>
      </c>
      <c r="I74" s="1">
        <f t="array" ref="I7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получиться'!O$3),ROW(База!A$3:A$1000),1000),ROW(A70)))</f>
        <v>0</v>
      </c>
      <c r="J74" s="1" t="str">
        <f t="shared" si="4"/>
        <v>Любой</v>
      </c>
      <c r="K74" s="5">
        <f t="array" ref="K7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получиться'!O$3),ROW(База!C$3:C$1000),1000),ROW(A70)))</f>
        <v>0</v>
      </c>
      <c r="L74" s="1" t="str">
        <f t="shared" si="5"/>
        <v>Любой</v>
      </c>
    </row>
    <row r="75" spans="1:12" x14ac:dyDescent="0.25">
      <c r="A75" s="1">
        <f t="array" ref="A75">INDEX(База!A$1:A$1000,SMALL(IF(База!E$3:E$1000='Что должно получиться'!G$1,ROW(База!A$3:A$1000),1000),ROW(A71)))</f>
        <v>0</v>
      </c>
      <c r="B75" s="1">
        <f t="array" ref="B75">INDEX(База!B$1:B$1000,SMALL(IF(База!E$3:E$1000='Что должно получиться'!G$1,ROW(База!B$3:B$1000),1000),ROW(A71)))</f>
        <v>0</v>
      </c>
      <c r="C75" s="5">
        <f t="array" ref="C75">INDEX(База!C$1:C$1000,SMALL(IF(База!E$3:E$1000='Что должно получиться'!G$1,ROW(База!C$3:C$1000),1000),ROW(A71)))</f>
        <v>0</v>
      </c>
      <c r="D75" s="1">
        <f t="array" ref="D75">INDEX(База!D$1:D$1000,SMALL(IF(База!E$3:E$1000='Что должно получиться'!G$1,ROW(База!D$3:D$1000),1000),ROW(A71)))</f>
        <v>0</v>
      </c>
      <c r="I75" s="1">
        <f t="array" ref="I7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получиться'!O$3),ROW(База!A$3:A$1000),1000),ROW(A71)))</f>
        <v>0</v>
      </c>
      <c r="J75" s="1" t="str">
        <f t="shared" si="4"/>
        <v>Любой</v>
      </c>
      <c r="K75" s="5">
        <f t="array" ref="K7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получиться'!O$3),ROW(База!C$3:C$1000),1000),ROW(A71)))</f>
        <v>0</v>
      </c>
      <c r="L75" s="1" t="str">
        <f t="shared" si="5"/>
        <v>Любой</v>
      </c>
    </row>
    <row r="76" spans="1:12" x14ac:dyDescent="0.25">
      <c r="A76" s="1">
        <f t="array" ref="A76">INDEX(База!A$1:A$1000,SMALL(IF(База!E$3:E$1000='Что должно получиться'!G$1,ROW(База!A$3:A$1000),1000),ROW(A72)))</f>
        <v>0</v>
      </c>
      <c r="B76" s="1">
        <f t="array" ref="B76">INDEX(База!B$1:B$1000,SMALL(IF(База!E$3:E$1000='Что должно получиться'!G$1,ROW(База!B$3:B$1000),1000),ROW(A72)))</f>
        <v>0</v>
      </c>
      <c r="C76" s="5">
        <f t="array" ref="C76">INDEX(База!C$1:C$1000,SMALL(IF(База!E$3:E$1000='Что должно получиться'!G$1,ROW(База!C$3:C$1000),1000),ROW(A72)))</f>
        <v>0</v>
      </c>
      <c r="D76" s="1">
        <f t="array" ref="D76">INDEX(База!D$1:D$1000,SMALL(IF(База!E$3:E$1000='Что должно получиться'!G$1,ROW(База!D$3:D$1000),1000),ROW(A72)))</f>
        <v>0</v>
      </c>
      <c r="I76" s="1">
        <f t="array" ref="I7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получиться'!O$3),ROW(База!A$3:A$1000),1000),ROW(A72)))</f>
        <v>0</v>
      </c>
      <c r="J76" s="1" t="str">
        <f t="shared" si="4"/>
        <v>Любой</v>
      </c>
      <c r="K76" s="5">
        <f t="array" ref="K7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получиться'!O$3),ROW(База!C$3:C$1000),1000),ROW(A72)))</f>
        <v>0</v>
      </c>
      <c r="L76" s="1" t="str">
        <f t="shared" si="5"/>
        <v>Любой</v>
      </c>
    </row>
    <row r="77" spans="1:12" x14ac:dyDescent="0.25">
      <c r="A77" s="1">
        <f t="array" ref="A77">INDEX(База!A$1:A$1000,SMALL(IF(База!E$3:E$1000='Что должно получиться'!G$1,ROW(База!A$3:A$1000),1000),ROW(A73)))</f>
        <v>0</v>
      </c>
      <c r="B77" s="1">
        <f t="array" ref="B77">INDEX(База!B$1:B$1000,SMALL(IF(База!E$3:E$1000='Что должно получиться'!G$1,ROW(База!B$3:B$1000),1000),ROW(A73)))</f>
        <v>0</v>
      </c>
      <c r="C77" s="5">
        <f t="array" ref="C77">INDEX(База!C$1:C$1000,SMALL(IF(База!E$3:E$1000='Что должно получиться'!G$1,ROW(База!C$3:C$1000),1000),ROW(A73)))</f>
        <v>0</v>
      </c>
      <c r="D77" s="1">
        <f t="array" ref="D77">INDEX(База!D$1:D$1000,SMALL(IF(База!E$3:E$1000='Что должно получиться'!G$1,ROW(База!D$3:D$1000),1000),ROW(A73)))</f>
        <v>0</v>
      </c>
      <c r="I77" s="1">
        <f t="array" ref="I7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получиться'!O$3),ROW(База!A$3:A$1000),1000),ROW(A73)))</f>
        <v>0</v>
      </c>
      <c r="J77" s="1" t="str">
        <f t="shared" si="4"/>
        <v>Любой</v>
      </c>
      <c r="K77" s="5">
        <f t="array" ref="K7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получиться'!O$3),ROW(База!C$3:C$1000),1000),ROW(A73)))</f>
        <v>0</v>
      </c>
      <c r="L77" s="1" t="str">
        <f t="shared" si="5"/>
        <v>Любой</v>
      </c>
    </row>
    <row r="78" spans="1:12" x14ac:dyDescent="0.25">
      <c r="A78" s="1">
        <f t="array" ref="A78">INDEX(База!A$1:A$1000,SMALL(IF(База!E$3:E$1000='Что должно получиться'!G$1,ROW(База!A$3:A$1000),1000),ROW(A74)))</f>
        <v>0</v>
      </c>
      <c r="B78" s="1">
        <f t="array" ref="B78">INDEX(База!B$1:B$1000,SMALL(IF(База!E$3:E$1000='Что должно получиться'!G$1,ROW(База!B$3:B$1000),1000),ROW(A74)))</f>
        <v>0</v>
      </c>
      <c r="C78" s="5">
        <f t="array" ref="C78">INDEX(База!C$1:C$1000,SMALL(IF(База!E$3:E$1000='Что должно получиться'!G$1,ROW(База!C$3:C$1000),1000),ROW(A74)))</f>
        <v>0</v>
      </c>
      <c r="D78" s="1">
        <f t="array" ref="D78">INDEX(База!D$1:D$1000,SMALL(IF(База!E$3:E$1000='Что должно получиться'!G$1,ROW(База!D$3:D$1000),1000),ROW(A74)))</f>
        <v>0</v>
      </c>
      <c r="I78" s="1">
        <f t="array" ref="I7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получиться'!O$3),ROW(База!A$3:A$1000),1000),ROW(A74)))</f>
        <v>0</v>
      </c>
      <c r="J78" s="1" t="str">
        <f t="shared" si="4"/>
        <v>Любой</v>
      </c>
      <c r="K78" s="5">
        <f t="array" ref="K7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получиться'!O$3),ROW(База!C$3:C$1000),1000),ROW(A74)))</f>
        <v>0</v>
      </c>
      <c r="L78" s="1" t="str">
        <f t="shared" si="5"/>
        <v>Любой</v>
      </c>
    </row>
    <row r="79" spans="1:12" x14ac:dyDescent="0.25">
      <c r="A79" s="1">
        <f t="array" ref="A79">INDEX(База!A$1:A$1000,SMALL(IF(База!E$3:E$1000='Что должно получиться'!G$1,ROW(База!A$3:A$1000),1000),ROW(A75)))</f>
        <v>0</v>
      </c>
      <c r="B79" s="1">
        <f t="array" ref="B79">INDEX(База!B$1:B$1000,SMALL(IF(База!E$3:E$1000='Что должно получиться'!G$1,ROW(База!B$3:B$1000),1000),ROW(A75)))</f>
        <v>0</v>
      </c>
      <c r="C79" s="5">
        <f t="array" ref="C79">INDEX(База!C$1:C$1000,SMALL(IF(База!E$3:E$1000='Что должно получиться'!G$1,ROW(База!C$3:C$1000),1000),ROW(A75)))</f>
        <v>0</v>
      </c>
      <c r="D79" s="1">
        <f t="array" ref="D79">INDEX(База!D$1:D$1000,SMALL(IF(База!E$3:E$1000='Что должно получиться'!G$1,ROW(База!D$3:D$1000),1000),ROW(A75)))</f>
        <v>0</v>
      </c>
      <c r="I79" s="1">
        <f t="array" ref="I7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получиться'!O$3),ROW(База!A$3:A$1000),1000),ROW(A75)))</f>
        <v>0</v>
      </c>
      <c r="J79" s="1" t="str">
        <f t="shared" si="4"/>
        <v>Любой</v>
      </c>
      <c r="K79" s="5">
        <f t="array" ref="K7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получиться'!O$3),ROW(База!C$3:C$1000),1000),ROW(A75)))</f>
        <v>0</v>
      </c>
      <c r="L79" s="1" t="str">
        <f t="shared" si="5"/>
        <v>Любой</v>
      </c>
    </row>
    <row r="80" spans="1:12" x14ac:dyDescent="0.25">
      <c r="A80" s="1">
        <f t="array" ref="A80">INDEX(База!A$1:A$1000,SMALL(IF(База!E$3:E$1000='Что должно получиться'!G$1,ROW(База!A$3:A$1000),1000),ROW(A76)))</f>
        <v>0</v>
      </c>
      <c r="B80" s="1">
        <f t="array" ref="B80">INDEX(База!B$1:B$1000,SMALL(IF(База!E$3:E$1000='Что должно получиться'!G$1,ROW(База!B$3:B$1000),1000),ROW(A76)))</f>
        <v>0</v>
      </c>
      <c r="C80" s="5">
        <f t="array" ref="C80">INDEX(База!C$1:C$1000,SMALL(IF(База!E$3:E$1000='Что должно получиться'!G$1,ROW(База!C$3:C$1000),1000),ROW(A76)))</f>
        <v>0</v>
      </c>
      <c r="D80" s="1">
        <f t="array" ref="D80">INDEX(База!D$1:D$1000,SMALL(IF(База!E$3:E$1000='Что должно получиться'!G$1,ROW(База!D$3:D$1000),1000),ROW(A76)))</f>
        <v>0</v>
      </c>
      <c r="I80" s="1">
        <f t="array" ref="I8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получиться'!O$3),ROW(База!A$3:A$1000),1000),ROW(A76)))</f>
        <v>0</v>
      </c>
      <c r="J80" s="1" t="str">
        <f t="shared" si="4"/>
        <v>Любой</v>
      </c>
      <c r="K80" s="5">
        <f t="array" ref="K8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получиться'!O$3),ROW(База!C$3:C$1000),1000),ROW(A76)))</f>
        <v>0</v>
      </c>
      <c r="L80" s="1" t="str">
        <f t="shared" si="5"/>
        <v>Любой</v>
      </c>
    </row>
    <row r="81" spans="1:12" x14ac:dyDescent="0.25">
      <c r="A81" s="1">
        <f t="array" ref="A81">INDEX(База!A$1:A$1000,SMALL(IF(База!E$3:E$1000='Что должно получиться'!G$1,ROW(База!A$3:A$1000),1000),ROW(A77)))</f>
        <v>0</v>
      </c>
      <c r="B81" s="1">
        <f t="array" ref="B81">INDEX(База!B$1:B$1000,SMALL(IF(База!E$3:E$1000='Что должно получиться'!G$1,ROW(База!B$3:B$1000),1000),ROW(A77)))</f>
        <v>0</v>
      </c>
      <c r="C81" s="5">
        <f t="array" ref="C81">INDEX(База!C$1:C$1000,SMALL(IF(База!E$3:E$1000='Что должно получиться'!G$1,ROW(База!C$3:C$1000),1000),ROW(A77)))</f>
        <v>0</v>
      </c>
      <c r="D81" s="1">
        <f t="array" ref="D81">INDEX(База!D$1:D$1000,SMALL(IF(База!E$3:E$1000='Что должно получиться'!G$1,ROW(База!D$3:D$1000),1000),ROW(A77)))</f>
        <v>0</v>
      </c>
      <c r="I81" s="1">
        <f t="array" ref="I8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получиться'!O$3),ROW(База!A$3:A$1000),1000),ROW(A77)))</f>
        <v>0</v>
      </c>
      <c r="J81" s="1" t="str">
        <f t="shared" si="4"/>
        <v>Любой</v>
      </c>
      <c r="K81" s="5">
        <f t="array" ref="K8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получиться'!O$3),ROW(База!C$3:C$1000),1000),ROW(A77)))</f>
        <v>0</v>
      </c>
      <c r="L81" s="1" t="str">
        <f t="shared" si="5"/>
        <v>Любой</v>
      </c>
    </row>
    <row r="82" spans="1:12" x14ac:dyDescent="0.25">
      <c r="A82" s="1">
        <f t="array" ref="A82">INDEX(База!A$1:A$1000,SMALL(IF(База!E$3:E$1000='Что должно получиться'!G$1,ROW(База!A$3:A$1000),1000),ROW(A78)))</f>
        <v>0</v>
      </c>
      <c r="B82" s="1">
        <f t="array" ref="B82">INDEX(База!B$1:B$1000,SMALL(IF(База!E$3:E$1000='Что должно получиться'!G$1,ROW(База!B$3:B$1000),1000),ROW(A78)))</f>
        <v>0</v>
      </c>
      <c r="C82" s="5">
        <f t="array" ref="C82">INDEX(База!C$1:C$1000,SMALL(IF(База!E$3:E$1000='Что должно получиться'!G$1,ROW(База!C$3:C$1000),1000),ROW(A78)))</f>
        <v>0</v>
      </c>
      <c r="D82" s="1">
        <f t="array" ref="D82">INDEX(База!D$1:D$1000,SMALL(IF(База!E$3:E$1000='Что должно получиться'!G$1,ROW(База!D$3:D$1000),1000),ROW(A78)))</f>
        <v>0</v>
      </c>
      <c r="I82" s="1">
        <f t="array" ref="I8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получиться'!O$3),ROW(База!A$3:A$1000),1000),ROW(A78)))</f>
        <v>0</v>
      </c>
      <c r="J82" s="1" t="str">
        <f t="shared" si="4"/>
        <v>Любой</v>
      </c>
      <c r="K82" s="5">
        <f t="array" ref="K8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получиться'!O$3),ROW(База!C$3:C$1000),1000),ROW(A78)))</f>
        <v>0</v>
      </c>
      <c r="L82" s="1" t="str">
        <f t="shared" si="5"/>
        <v>Любой</v>
      </c>
    </row>
    <row r="83" spans="1:12" x14ac:dyDescent="0.25">
      <c r="A83" s="1">
        <f t="array" ref="A83">INDEX(База!A$1:A$1000,SMALL(IF(База!E$3:E$1000='Что должно получиться'!G$1,ROW(База!A$3:A$1000),1000),ROW(A79)))</f>
        <v>0</v>
      </c>
      <c r="B83" s="1">
        <f t="array" ref="B83">INDEX(База!B$1:B$1000,SMALL(IF(База!E$3:E$1000='Что должно получиться'!G$1,ROW(База!B$3:B$1000),1000),ROW(A79)))</f>
        <v>0</v>
      </c>
      <c r="C83" s="5">
        <f t="array" ref="C83">INDEX(База!C$1:C$1000,SMALL(IF(База!E$3:E$1000='Что должно получиться'!G$1,ROW(База!C$3:C$1000),1000),ROW(A79)))</f>
        <v>0</v>
      </c>
      <c r="D83" s="1">
        <f t="array" ref="D83">INDEX(База!D$1:D$1000,SMALL(IF(База!E$3:E$1000='Что должно получиться'!G$1,ROW(База!D$3:D$1000),1000),ROW(A79)))</f>
        <v>0</v>
      </c>
      <c r="I83" s="1">
        <f t="array" ref="I8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получиться'!O$3),ROW(База!A$3:A$1000),1000),ROW(A79)))</f>
        <v>0</v>
      </c>
      <c r="J83" s="1" t="str">
        <f t="shared" si="4"/>
        <v>Любой</v>
      </c>
      <c r="K83" s="5">
        <f t="array" ref="K8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получиться'!O$3),ROW(База!C$3:C$1000),1000),ROW(A79)))</f>
        <v>0</v>
      </c>
      <c r="L83" s="1" t="str">
        <f t="shared" si="5"/>
        <v>Любой</v>
      </c>
    </row>
    <row r="84" spans="1:12" x14ac:dyDescent="0.25">
      <c r="A84" s="1">
        <f t="array" ref="A84">INDEX(База!A$1:A$1000,SMALL(IF(База!E$3:E$1000='Что должно получиться'!G$1,ROW(База!A$3:A$1000),1000),ROW(A80)))</f>
        <v>0</v>
      </c>
      <c r="B84" s="1">
        <f t="array" ref="B84">INDEX(База!B$1:B$1000,SMALL(IF(База!E$3:E$1000='Что должно получиться'!G$1,ROW(База!B$3:B$1000),1000),ROW(A80)))</f>
        <v>0</v>
      </c>
      <c r="C84" s="5">
        <f t="array" ref="C84">INDEX(База!C$1:C$1000,SMALL(IF(База!E$3:E$1000='Что должно получиться'!G$1,ROW(База!C$3:C$1000),1000),ROW(A80)))</f>
        <v>0</v>
      </c>
      <c r="D84" s="1">
        <f t="array" ref="D84">INDEX(База!D$1:D$1000,SMALL(IF(База!E$3:E$1000='Что должно получиться'!G$1,ROW(База!D$3:D$1000),1000),ROW(A80)))</f>
        <v>0</v>
      </c>
      <c r="I84" s="1">
        <f t="array" ref="I8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получиться'!O$3),ROW(База!A$3:A$1000),1000),ROW(A80)))</f>
        <v>0</v>
      </c>
      <c r="J84" s="1" t="str">
        <f t="shared" si="4"/>
        <v>Любой</v>
      </c>
      <c r="K84" s="5">
        <f t="array" ref="K8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получиться'!O$3),ROW(База!C$3:C$1000),1000),ROW(A80)))</f>
        <v>0</v>
      </c>
      <c r="L84" s="1" t="str">
        <f t="shared" si="5"/>
        <v>Любой</v>
      </c>
    </row>
    <row r="85" spans="1:12" x14ac:dyDescent="0.25">
      <c r="A85" s="1">
        <f t="array" ref="A85">INDEX(База!A$1:A$1000,SMALL(IF(База!E$3:E$1000='Что должно получиться'!G$1,ROW(База!A$3:A$1000),1000),ROW(A81)))</f>
        <v>0</v>
      </c>
      <c r="B85" s="1">
        <f t="array" ref="B85">INDEX(База!B$1:B$1000,SMALL(IF(База!E$3:E$1000='Что должно получиться'!G$1,ROW(База!B$3:B$1000),1000),ROW(A81)))</f>
        <v>0</v>
      </c>
      <c r="C85" s="5">
        <f t="array" ref="C85">INDEX(База!C$1:C$1000,SMALL(IF(База!E$3:E$1000='Что должно получиться'!G$1,ROW(База!C$3:C$1000),1000),ROW(A81)))</f>
        <v>0</v>
      </c>
      <c r="D85" s="1">
        <f t="array" ref="D85">INDEX(База!D$1:D$1000,SMALL(IF(База!E$3:E$1000='Что должно получиться'!G$1,ROW(База!D$3:D$1000),1000),ROW(A81)))</f>
        <v>0</v>
      </c>
      <c r="I85" s="1">
        <f t="array" ref="I8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получиться'!O$3),ROW(База!A$3:A$1000),1000),ROW(A81)))</f>
        <v>0</v>
      </c>
      <c r="J85" s="1" t="str">
        <f t="shared" si="4"/>
        <v>Любой</v>
      </c>
      <c r="K85" s="5">
        <f t="array" ref="K8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получиться'!O$3),ROW(База!C$3:C$1000),1000),ROW(A81)))</f>
        <v>0</v>
      </c>
      <c r="L85" s="1" t="str">
        <f t="shared" si="5"/>
        <v>Любой</v>
      </c>
    </row>
    <row r="86" spans="1:12" x14ac:dyDescent="0.25">
      <c r="A86" s="1">
        <f t="array" ref="A86">INDEX(База!A$1:A$1000,SMALL(IF(База!E$3:E$1000='Что должно получиться'!G$1,ROW(База!A$3:A$1000),1000),ROW(A82)))</f>
        <v>0</v>
      </c>
      <c r="B86" s="1">
        <f t="array" ref="B86">INDEX(База!B$1:B$1000,SMALL(IF(База!E$3:E$1000='Что должно получиться'!G$1,ROW(База!B$3:B$1000),1000),ROW(A82)))</f>
        <v>0</v>
      </c>
      <c r="C86" s="5">
        <f t="array" ref="C86">INDEX(База!C$1:C$1000,SMALL(IF(База!E$3:E$1000='Что должно получиться'!G$1,ROW(База!C$3:C$1000),1000),ROW(A82)))</f>
        <v>0</v>
      </c>
      <c r="D86" s="1">
        <f t="array" ref="D86">INDEX(База!D$1:D$1000,SMALL(IF(База!E$3:E$1000='Что должно получиться'!G$1,ROW(База!D$3:D$1000),1000),ROW(A82)))</f>
        <v>0</v>
      </c>
      <c r="I86" s="1">
        <f t="array" ref="I8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получиться'!O$3),ROW(База!A$3:A$1000),1000),ROW(A82)))</f>
        <v>0</v>
      </c>
      <c r="J86" s="1" t="str">
        <f t="shared" si="4"/>
        <v>Любой</v>
      </c>
      <c r="K86" s="5">
        <f t="array" ref="K8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получиться'!O$3),ROW(База!C$3:C$1000),1000),ROW(A82)))</f>
        <v>0</v>
      </c>
      <c r="L86" s="1" t="str">
        <f t="shared" si="5"/>
        <v>Любой</v>
      </c>
    </row>
    <row r="87" spans="1:12" x14ac:dyDescent="0.25">
      <c r="A87" s="1">
        <f t="array" ref="A87">INDEX(База!A$1:A$1000,SMALL(IF(База!E$3:E$1000='Что должно получиться'!G$1,ROW(База!A$3:A$1000),1000),ROW(A83)))</f>
        <v>0</v>
      </c>
      <c r="B87" s="1">
        <f t="array" ref="B87">INDEX(База!B$1:B$1000,SMALL(IF(База!E$3:E$1000='Что должно получиться'!G$1,ROW(База!B$3:B$1000),1000),ROW(A83)))</f>
        <v>0</v>
      </c>
      <c r="C87" s="5">
        <f t="array" ref="C87">INDEX(База!C$1:C$1000,SMALL(IF(База!E$3:E$1000='Что должно получиться'!G$1,ROW(База!C$3:C$1000),1000),ROW(A83)))</f>
        <v>0</v>
      </c>
      <c r="D87" s="1">
        <f t="array" ref="D87">INDEX(База!D$1:D$1000,SMALL(IF(База!E$3:E$1000='Что должно получиться'!G$1,ROW(База!D$3:D$1000),1000),ROW(A83)))</f>
        <v>0</v>
      </c>
      <c r="I87" s="1">
        <f t="array" ref="I8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получиться'!O$3),ROW(База!A$3:A$1000),1000),ROW(A83)))</f>
        <v>0</v>
      </c>
      <c r="J87" s="1" t="str">
        <f t="shared" si="4"/>
        <v>Любой</v>
      </c>
      <c r="K87" s="5">
        <f t="array" ref="K8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получиться'!O$3),ROW(База!C$3:C$1000),1000),ROW(A83)))</f>
        <v>0</v>
      </c>
      <c r="L87" s="1" t="str">
        <f t="shared" si="5"/>
        <v>Любой</v>
      </c>
    </row>
    <row r="88" spans="1:12" x14ac:dyDescent="0.25">
      <c r="A88" s="1">
        <f t="array" ref="A88">INDEX(База!A$1:A$1000,SMALL(IF(База!E$3:E$1000='Что должно получиться'!G$1,ROW(База!A$3:A$1000),1000),ROW(A84)))</f>
        <v>0</v>
      </c>
      <c r="B88" s="1">
        <f t="array" ref="B88">INDEX(База!B$1:B$1000,SMALL(IF(База!E$3:E$1000='Что должно получиться'!G$1,ROW(База!B$3:B$1000),1000),ROW(A84)))</f>
        <v>0</v>
      </c>
      <c r="C88" s="5">
        <f t="array" ref="C88">INDEX(База!C$1:C$1000,SMALL(IF(База!E$3:E$1000='Что должно получиться'!G$1,ROW(База!C$3:C$1000),1000),ROW(A84)))</f>
        <v>0</v>
      </c>
      <c r="D88" s="1">
        <f t="array" ref="D88">INDEX(База!D$1:D$1000,SMALL(IF(База!E$3:E$1000='Что должно получиться'!G$1,ROW(База!D$3:D$1000),1000),ROW(A84)))</f>
        <v>0</v>
      </c>
      <c r="I88" s="1">
        <f t="array" ref="I8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получиться'!O$3),ROW(База!A$3:A$1000),1000),ROW(A84)))</f>
        <v>0</v>
      </c>
      <c r="J88" s="1" t="str">
        <f t="shared" si="4"/>
        <v>Любой</v>
      </c>
      <c r="K88" s="5">
        <f t="array" ref="K8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получиться'!O$3),ROW(База!C$3:C$1000),1000),ROW(A84)))</f>
        <v>0</v>
      </c>
      <c r="L88" s="1" t="str">
        <f t="shared" si="5"/>
        <v>Любой</v>
      </c>
    </row>
    <row r="89" spans="1:12" x14ac:dyDescent="0.25">
      <c r="A89" s="1">
        <f t="array" ref="A89">INDEX(База!A$1:A$1000,SMALL(IF(База!E$3:E$1000='Что должно получиться'!G$1,ROW(База!A$3:A$1000),1000),ROW(A85)))</f>
        <v>0</v>
      </c>
      <c r="B89" s="1">
        <f t="array" ref="B89">INDEX(База!B$1:B$1000,SMALL(IF(База!E$3:E$1000='Что должно получиться'!G$1,ROW(База!B$3:B$1000),1000),ROW(A85)))</f>
        <v>0</v>
      </c>
      <c r="C89" s="5">
        <f t="array" ref="C89">INDEX(База!C$1:C$1000,SMALL(IF(База!E$3:E$1000='Что должно получиться'!G$1,ROW(База!C$3:C$1000),1000),ROW(A85)))</f>
        <v>0</v>
      </c>
      <c r="D89" s="1">
        <f t="array" ref="D89">INDEX(База!D$1:D$1000,SMALL(IF(База!E$3:E$1000='Что должно получиться'!G$1,ROW(База!D$3:D$1000),1000),ROW(A85)))</f>
        <v>0</v>
      </c>
      <c r="I89" s="1">
        <f t="array" ref="I8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получиться'!O$3),ROW(База!A$3:A$1000),1000),ROW(A85)))</f>
        <v>0</v>
      </c>
      <c r="J89" s="1" t="str">
        <f t="shared" si="4"/>
        <v>Любой</v>
      </c>
      <c r="K89" s="5">
        <f t="array" ref="K8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получиться'!O$3),ROW(База!C$3:C$1000),1000),ROW(A85)))</f>
        <v>0</v>
      </c>
      <c r="L89" s="1" t="str">
        <f t="shared" si="5"/>
        <v>Любой</v>
      </c>
    </row>
    <row r="90" spans="1:12" x14ac:dyDescent="0.25">
      <c r="A90" s="1">
        <f t="array" ref="A90">INDEX(База!A$1:A$1000,SMALL(IF(База!E$3:E$1000='Что должно получиться'!G$1,ROW(База!A$3:A$1000),1000),ROW(A86)))</f>
        <v>0</v>
      </c>
      <c r="B90" s="1">
        <f t="array" ref="B90">INDEX(База!B$1:B$1000,SMALL(IF(База!E$3:E$1000='Что должно получиться'!G$1,ROW(База!B$3:B$1000),1000),ROW(A86)))</f>
        <v>0</v>
      </c>
      <c r="C90" s="5">
        <f t="array" ref="C90">INDEX(База!C$1:C$1000,SMALL(IF(База!E$3:E$1000='Что должно получиться'!G$1,ROW(База!C$3:C$1000),1000),ROW(A86)))</f>
        <v>0</v>
      </c>
      <c r="D90" s="1">
        <f t="array" ref="D90">INDEX(База!D$1:D$1000,SMALL(IF(База!E$3:E$1000='Что должно получиться'!G$1,ROW(База!D$3:D$1000),1000),ROW(A86)))</f>
        <v>0</v>
      </c>
      <c r="I90" s="1">
        <f t="array" ref="I9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получиться'!O$3),ROW(База!A$3:A$1000),1000),ROW(A86)))</f>
        <v>0</v>
      </c>
      <c r="J90" s="1" t="str">
        <f t="shared" si="4"/>
        <v>Любой</v>
      </c>
      <c r="K90" s="5">
        <f t="array" ref="K9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получиться'!O$3),ROW(База!C$3:C$1000),1000),ROW(A86)))</f>
        <v>0</v>
      </c>
      <c r="L90" s="1" t="str">
        <f t="shared" si="5"/>
        <v>Любой</v>
      </c>
    </row>
    <row r="91" spans="1:12" x14ac:dyDescent="0.25">
      <c r="A91" s="1">
        <f t="array" ref="A91">INDEX(База!A$1:A$1000,SMALL(IF(База!E$3:E$1000='Что должно получиться'!G$1,ROW(База!A$3:A$1000),1000),ROW(A87)))</f>
        <v>0</v>
      </c>
      <c r="B91" s="1">
        <f t="array" ref="B91">INDEX(База!B$1:B$1000,SMALL(IF(База!E$3:E$1000='Что должно получиться'!G$1,ROW(База!B$3:B$1000),1000),ROW(A87)))</f>
        <v>0</v>
      </c>
      <c r="C91" s="5">
        <f t="array" ref="C91">INDEX(База!C$1:C$1000,SMALL(IF(База!E$3:E$1000='Что должно получиться'!G$1,ROW(База!C$3:C$1000),1000),ROW(A87)))</f>
        <v>0</v>
      </c>
      <c r="D91" s="1">
        <f t="array" ref="D91">INDEX(База!D$1:D$1000,SMALL(IF(База!E$3:E$1000='Что должно получиться'!G$1,ROW(База!D$3:D$1000),1000),ROW(A87)))</f>
        <v>0</v>
      </c>
      <c r="I91" s="1">
        <f t="array" ref="I9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получиться'!O$3),ROW(База!A$3:A$1000),1000),ROW(A87)))</f>
        <v>0</v>
      </c>
      <c r="J91" s="1" t="str">
        <f t="shared" si="4"/>
        <v>Любой</v>
      </c>
      <c r="K91" s="5">
        <f t="array" ref="K9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получиться'!O$3),ROW(База!C$3:C$1000),1000),ROW(A87)))</f>
        <v>0</v>
      </c>
      <c r="L91" s="1" t="str">
        <f t="shared" si="5"/>
        <v>Любой</v>
      </c>
    </row>
    <row r="92" spans="1:12" x14ac:dyDescent="0.25">
      <c r="A92" s="1">
        <f t="array" ref="A92">INDEX(База!A$1:A$1000,SMALL(IF(База!E$3:E$1000='Что должно получиться'!G$1,ROW(База!A$3:A$1000),1000),ROW(A88)))</f>
        <v>0</v>
      </c>
      <c r="B92" s="1">
        <f t="array" ref="B92">INDEX(База!B$1:B$1000,SMALL(IF(База!E$3:E$1000='Что должно получиться'!G$1,ROW(База!B$3:B$1000),1000),ROW(A88)))</f>
        <v>0</v>
      </c>
      <c r="C92" s="5">
        <f t="array" ref="C92">INDEX(База!C$1:C$1000,SMALL(IF(База!E$3:E$1000='Что должно получиться'!G$1,ROW(База!C$3:C$1000),1000),ROW(A88)))</f>
        <v>0</v>
      </c>
      <c r="D92" s="1">
        <f t="array" ref="D92">INDEX(База!D$1:D$1000,SMALL(IF(База!E$3:E$1000='Что должно получиться'!G$1,ROW(База!D$3:D$1000),1000),ROW(A88)))</f>
        <v>0</v>
      </c>
      <c r="I92" s="1">
        <f t="array" ref="I9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получиться'!O$3),ROW(База!A$3:A$1000),1000),ROW(A88)))</f>
        <v>0</v>
      </c>
      <c r="J92" s="1" t="str">
        <f t="shared" si="4"/>
        <v>Любой</v>
      </c>
      <c r="K92" s="5">
        <f t="array" ref="K9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получиться'!O$3),ROW(База!C$3:C$1000),1000),ROW(A88)))</f>
        <v>0</v>
      </c>
      <c r="L92" s="1" t="str">
        <f t="shared" si="5"/>
        <v>Любой</v>
      </c>
    </row>
    <row r="93" spans="1:12" x14ac:dyDescent="0.25">
      <c r="A93" s="1">
        <f t="array" ref="A93">INDEX(База!A$1:A$1000,SMALL(IF(База!E$3:E$1000='Что должно получиться'!G$1,ROW(База!A$3:A$1000),1000),ROW(A89)))</f>
        <v>0</v>
      </c>
      <c r="B93" s="1">
        <f t="array" ref="B93">INDEX(База!B$1:B$1000,SMALL(IF(База!E$3:E$1000='Что должно получиться'!G$1,ROW(База!B$3:B$1000),1000),ROW(A89)))</f>
        <v>0</v>
      </c>
      <c r="C93" s="5">
        <f t="array" ref="C93">INDEX(База!C$1:C$1000,SMALL(IF(База!E$3:E$1000='Что должно получиться'!G$1,ROW(База!C$3:C$1000),1000),ROW(A89)))</f>
        <v>0</v>
      </c>
      <c r="D93" s="1">
        <f t="array" ref="D93">INDEX(База!D$1:D$1000,SMALL(IF(База!E$3:E$1000='Что должно получиться'!G$1,ROW(База!D$3:D$1000),1000),ROW(A89)))</f>
        <v>0</v>
      </c>
      <c r="I93" s="1">
        <f t="array" ref="I9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получиться'!O$3),ROW(База!A$3:A$1000),1000),ROW(A89)))</f>
        <v>0</v>
      </c>
      <c r="J93" s="1" t="str">
        <f t="shared" si="4"/>
        <v>Любой</v>
      </c>
      <c r="K93" s="5">
        <f t="array" ref="K9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получиться'!O$3),ROW(База!C$3:C$1000),1000),ROW(A89)))</f>
        <v>0</v>
      </c>
      <c r="L93" s="1" t="str">
        <f t="shared" si="5"/>
        <v>Любой</v>
      </c>
    </row>
    <row r="94" spans="1:12" x14ac:dyDescent="0.25">
      <c r="A94" s="1">
        <f t="array" ref="A94">INDEX(База!A$1:A$1000,SMALL(IF(База!E$3:E$1000='Что должно получиться'!G$1,ROW(База!A$3:A$1000),1000),ROW(A90)))</f>
        <v>0</v>
      </c>
      <c r="B94" s="1">
        <f t="array" ref="B94">INDEX(База!B$1:B$1000,SMALL(IF(База!E$3:E$1000='Что должно получиться'!G$1,ROW(База!B$3:B$1000),1000),ROW(A90)))</f>
        <v>0</v>
      </c>
      <c r="C94" s="5">
        <f t="array" ref="C94">INDEX(База!C$1:C$1000,SMALL(IF(База!E$3:E$1000='Что должно получиться'!G$1,ROW(База!C$3:C$1000),1000),ROW(A90)))</f>
        <v>0</v>
      </c>
      <c r="D94" s="1">
        <f t="array" ref="D94">INDEX(База!D$1:D$1000,SMALL(IF(База!E$3:E$1000='Что должно получиться'!G$1,ROW(База!D$3:D$1000),1000),ROW(A90)))</f>
        <v>0</v>
      </c>
      <c r="I94" s="1">
        <f t="array" ref="I9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получиться'!O$3),ROW(База!A$3:A$1000),1000),ROW(A90)))</f>
        <v>0</v>
      </c>
      <c r="J94" s="1" t="str">
        <f t="shared" si="4"/>
        <v>Любой</v>
      </c>
      <c r="K94" s="5">
        <f t="array" ref="K9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получиться'!O$3),ROW(База!C$3:C$1000),1000),ROW(A90)))</f>
        <v>0</v>
      </c>
      <c r="L94" s="1" t="str">
        <f t="shared" si="5"/>
        <v>Любой</v>
      </c>
    </row>
    <row r="95" spans="1:12" x14ac:dyDescent="0.25">
      <c r="A95" s="1">
        <f t="array" ref="A95">INDEX(База!A$1:A$1000,SMALL(IF(База!E$3:E$1000='Что должно получиться'!G$1,ROW(База!A$3:A$1000),1000),ROW(A91)))</f>
        <v>0</v>
      </c>
      <c r="B95" s="1">
        <f t="array" ref="B95">INDEX(База!B$1:B$1000,SMALL(IF(База!E$3:E$1000='Что должно получиться'!G$1,ROW(База!B$3:B$1000),1000),ROW(A91)))</f>
        <v>0</v>
      </c>
      <c r="C95" s="5">
        <f t="array" ref="C95">INDEX(База!C$1:C$1000,SMALL(IF(База!E$3:E$1000='Что должно получиться'!G$1,ROW(База!C$3:C$1000),1000),ROW(A91)))</f>
        <v>0</v>
      </c>
      <c r="D95" s="1">
        <f t="array" ref="D95">INDEX(База!D$1:D$1000,SMALL(IF(База!E$3:E$1000='Что должно получиться'!G$1,ROW(База!D$3:D$1000),1000),ROW(A91)))</f>
        <v>0</v>
      </c>
      <c r="I95" s="1">
        <f t="array" ref="I9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получиться'!O$3),ROW(База!A$3:A$1000),1000),ROW(A91)))</f>
        <v>0</v>
      </c>
      <c r="J95" s="1" t="str">
        <f t="shared" si="4"/>
        <v>Любой</v>
      </c>
      <c r="K95" s="5">
        <f t="array" ref="K9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получиться'!O$3),ROW(База!C$3:C$1000),1000),ROW(A91)))</f>
        <v>0</v>
      </c>
      <c r="L95" s="1" t="str">
        <f t="shared" si="5"/>
        <v>Любой</v>
      </c>
    </row>
    <row r="96" spans="1:12" x14ac:dyDescent="0.25">
      <c r="A96" s="1">
        <f t="array" ref="A96">INDEX(База!A$1:A$1000,SMALL(IF(База!E$3:E$1000='Что должно получиться'!G$1,ROW(База!A$3:A$1000),1000),ROW(A92)))</f>
        <v>0</v>
      </c>
      <c r="B96" s="1">
        <f t="array" ref="B96">INDEX(База!B$1:B$1000,SMALL(IF(База!E$3:E$1000='Что должно получиться'!G$1,ROW(База!B$3:B$1000),1000),ROW(A92)))</f>
        <v>0</v>
      </c>
      <c r="C96" s="5">
        <f t="array" ref="C96">INDEX(База!C$1:C$1000,SMALL(IF(База!E$3:E$1000='Что должно получиться'!G$1,ROW(База!C$3:C$1000),1000),ROW(A92)))</f>
        <v>0</v>
      </c>
      <c r="D96" s="1">
        <f t="array" ref="D96">INDEX(База!D$1:D$1000,SMALL(IF(База!E$3:E$1000='Что должно получиться'!G$1,ROW(База!D$3:D$1000),1000),ROW(A92)))</f>
        <v>0</v>
      </c>
      <c r="I96" s="1">
        <f t="array" ref="I9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получиться'!O$3),ROW(База!A$3:A$1000),1000),ROW(A92)))</f>
        <v>0</v>
      </c>
      <c r="J96" s="1" t="str">
        <f t="shared" si="4"/>
        <v>Любой</v>
      </c>
      <c r="K96" s="5">
        <f t="array" ref="K9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получиться'!O$3),ROW(База!C$3:C$1000),1000),ROW(A92)))</f>
        <v>0</v>
      </c>
      <c r="L96" s="1" t="str">
        <f t="shared" si="5"/>
        <v>Любой</v>
      </c>
    </row>
    <row r="97" spans="1:12" x14ac:dyDescent="0.25">
      <c r="A97" s="1">
        <f t="array" ref="A97">INDEX(База!A$1:A$1000,SMALL(IF(База!E$3:E$1000='Что должно получиться'!G$1,ROW(База!A$3:A$1000),1000),ROW(A93)))</f>
        <v>0</v>
      </c>
      <c r="B97" s="1">
        <f t="array" ref="B97">INDEX(База!B$1:B$1000,SMALL(IF(База!E$3:E$1000='Что должно получиться'!G$1,ROW(База!B$3:B$1000),1000),ROW(A93)))</f>
        <v>0</v>
      </c>
      <c r="C97" s="5">
        <f t="array" ref="C97">INDEX(База!C$1:C$1000,SMALL(IF(База!E$3:E$1000='Что должно получиться'!G$1,ROW(База!C$3:C$1000),1000),ROW(A93)))</f>
        <v>0</v>
      </c>
      <c r="D97" s="1">
        <f t="array" ref="D97">INDEX(База!D$1:D$1000,SMALL(IF(База!E$3:E$1000='Что должно получиться'!G$1,ROW(База!D$3:D$1000),1000),ROW(A93)))</f>
        <v>0</v>
      </c>
      <c r="I97" s="1">
        <f t="array" ref="I9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получиться'!O$3),ROW(База!A$3:A$1000),1000),ROW(A93)))</f>
        <v>0</v>
      </c>
      <c r="J97" s="1" t="str">
        <f t="shared" si="4"/>
        <v>Любой</v>
      </c>
      <c r="K97" s="5">
        <f t="array" ref="K9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получиться'!O$3),ROW(База!C$3:C$1000),1000),ROW(A93)))</f>
        <v>0</v>
      </c>
      <c r="L97" s="1" t="str">
        <f t="shared" si="5"/>
        <v>Любой</v>
      </c>
    </row>
    <row r="98" spans="1:12" x14ac:dyDescent="0.25">
      <c r="A98" s="1">
        <f t="array" ref="A98">INDEX(База!A$1:A$1000,SMALL(IF(База!E$3:E$1000='Что должно получиться'!G$1,ROW(База!A$3:A$1000),1000),ROW(A94)))</f>
        <v>0</v>
      </c>
      <c r="B98" s="1">
        <f t="array" ref="B98">INDEX(База!B$1:B$1000,SMALL(IF(База!E$3:E$1000='Что должно получиться'!G$1,ROW(База!B$3:B$1000),1000),ROW(A94)))</f>
        <v>0</v>
      </c>
      <c r="C98" s="5">
        <f t="array" ref="C98">INDEX(База!C$1:C$1000,SMALL(IF(База!E$3:E$1000='Что должно получиться'!G$1,ROW(База!C$3:C$1000),1000),ROW(A94)))</f>
        <v>0</v>
      </c>
      <c r="D98" s="1">
        <f t="array" ref="D98">INDEX(База!D$1:D$1000,SMALL(IF(База!E$3:E$1000='Что должно получиться'!G$1,ROW(База!D$3:D$1000),1000),ROW(A94)))</f>
        <v>0</v>
      </c>
      <c r="I98" s="1">
        <f t="array" ref="I9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получиться'!O$3),ROW(База!A$3:A$1000),1000),ROW(A94)))</f>
        <v>0</v>
      </c>
      <c r="J98" s="1" t="str">
        <f t="shared" si="4"/>
        <v>Любой</v>
      </c>
      <c r="K98" s="5">
        <f t="array" ref="K9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получиться'!O$3),ROW(База!C$3:C$1000),1000),ROW(A94)))</f>
        <v>0</v>
      </c>
      <c r="L98" s="1" t="str">
        <f t="shared" si="5"/>
        <v>Любой</v>
      </c>
    </row>
    <row r="99" spans="1:12" x14ac:dyDescent="0.25">
      <c r="A99" s="1">
        <f t="array" ref="A99">INDEX(База!A$1:A$1000,SMALL(IF(База!E$3:E$1000='Что должно получиться'!G$1,ROW(База!A$3:A$1000),1000),ROW(A95)))</f>
        <v>0</v>
      </c>
      <c r="B99" s="1">
        <f t="array" ref="B99">INDEX(База!B$1:B$1000,SMALL(IF(База!E$3:E$1000='Что должно получиться'!G$1,ROW(База!B$3:B$1000),1000),ROW(A95)))</f>
        <v>0</v>
      </c>
      <c r="C99" s="5">
        <f t="array" ref="C99">INDEX(База!C$1:C$1000,SMALL(IF(База!E$3:E$1000='Что должно получиться'!G$1,ROW(База!C$3:C$1000),1000),ROW(A95)))</f>
        <v>0</v>
      </c>
      <c r="D99" s="1">
        <f t="array" ref="D99">INDEX(База!D$1:D$1000,SMALL(IF(База!E$3:E$1000='Что должно получиться'!G$1,ROW(База!D$3:D$1000),1000),ROW(A95)))</f>
        <v>0</v>
      </c>
      <c r="I99" s="1">
        <f t="array" ref="I9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получиться'!O$3),ROW(База!A$3:A$1000),1000),ROW(A95)))</f>
        <v>0</v>
      </c>
      <c r="J99" s="1" t="str">
        <f t="shared" si="4"/>
        <v>Любой</v>
      </c>
      <c r="K99" s="5">
        <f t="array" ref="K9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получиться'!O$3),ROW(База!C$3:C$1000),1000),ROW(A95)))</f>
        <v>0</v>
      </c>
      <c r="L99" s="1" t="str">
        <f t="shared" si="5"/>
        <v>Любой</v>
      </c>
    </row>
    <row r="100" spans="1:12" x14ac:dyDescent="0.25">
      <c r="A100" s="1">
        <f t="array" ref="A100">INDEX(База!A$1:A$1000,SMALL(IF(База!E$3:E$1000='Что должно получиться'!G$1,ROW(База!A$3:A$1000),1000),ROW(A96)))</f>
        <v>0</v>
      </c>
      <c r="B100" s="1">
        <f t="array" ref="B100">INDEX(База!B$1:B$1000,SMALL(IF(База!E$3:E$1000='Что должно получиться'!G$1,ROW(База!B$3:B$1000),1000),ROW(A96)))</f>
        <v>0</v>
      </c>
      <c r="C100" s="5">
        <f t="array" ref="C100">INDEX(База!C$1:C$1000,SMALL(IF(База!E$3:E$1000='Что должно получиться'!G$1,ROW(База!C$3:C$1000),1000),ROW(A96)))</f>
        <v>0</v>
      </c>
      <c r="D100" s="1">
        <f t="array" ref="D100">INDEX(База!D$1:D$1000,SMALL(IF(База!E$3:E$1000='Что должно получиться'!G$1,ROW(База!D$3:D$1000),1000),ROW(A96)))</f>
        <v>0</v>
      </c>
      <c r="I100" s="1">
        <f t="array" ref="I10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получиться'!O$3),ROW(База!A$3:A$1000),1000),ROW(A96)))</f>
        <v>0</v>
      </c>
      <c r="J100" s="1" t="str">
        <f t="shared" si="4"/>
        <v>Любой</v>
      </c>
      <c r="K100" s="5">
        <f t="array" ref="K10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получиться'!O$3),ROW(База!C$3:C$1000),1000),ROW(A96)))</f>
        <v>0</v>
      </c>
      <c r="L100" s="1" t="str">
        <f t="shared" si="5"/>
        <v>Любой</v>
      </c>
    </row>
    <row r="101" spans="1:12" x14ac:dyDescent="0.25">
      <c r="A101" s="1">
        <f t="array" ref="A101">INDEX(База!A$1:A$1000,SMALL(IF(База!E$3:E$1000='Что должно получиться'!G$1,ROW(База!A$3:A$1000),1000),ROW(A97)))</f>
        <v>0</v>
      </c>
      <c r="B101" s="1">
        <f t="array" ref="B101">INDEX(База!B$1:B$1000,SMALL(IF(База!E$3:E$1000='Что должно получиться'!G$1,ROW(База!B$3:B$1000),1000),ROW(A97)))</f>
        <v>0</v>
      </c>
      <c r="C101" s="5">
        <f t="array" ref="C101">INDEX(База!C$1:C$1000,SMALL(IF(База!E$3:E$1000='Что должно получиться'!G$1,ROW(База!C$3:C$1000),1000),ROW(A97)))</f>
        <v>0</v>
      </c>
      <c r="D101" s="1">
        <f t="array" ref="D101">INDEX(База!D$1:D$1000,SMALL(IF(База!E$3:E$1000='Что должно получиться'!G$1,ROW(База!D$3:D$1000),1000),ROW(A97)))</f>
        <v>0</v>
      </c>
      <c r="I101" s="1">
        <f t="array" ref="I10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получиться'!O$3),ROW(База!A$3:A$1000),1000),ROW(A97)))</f>
        <v>0</v>
      </c>
      <c r="J101" s="1" t="str">
        <f t="shared" si="4"/>
        <v>Любой</v>
      </c>
      <c r="K101" s="5">
        <f t="array" ref="K10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получиться'!O$3),ROW(База!C$3:C$1000),1000),ROW(A97)))</f>
        <v>0</v>
      </c>
      <c r="L101" s="1" t="str">
        <f t="shared" si="5"/>
        <v>Любой</v>
      </c>
    </row>
    <row r="102" spans="1:12" x14ac:dyDescent="0.25">
      <c r="A102" s="1">
        <f t="array" ref="A102">INDEX(База!A$1:A$1000,SMALL(IF(База!E$3:E$1000='Что должно получиться'!G$1,ROW(База!A$3:A$1000),1000),ROW(A98)))</f>
        <v>0</v>
      </c>
      <c r="B102" s="1">
        <f t="array" ref="B102">INDEX(База!B$1:B$1000,SMALL(IF(База!E$3:E$1000='Что должно получиться'!G$1,ROW(База!B$3:B$1000),1000),ROW(A98)))</f>
        <v>0</v>
      </c>
      <c r="C102" s="5">
        <f t="array" ref="C102">INDEX(База!C$1:C$1000,SMALL(IF(База!E$3:E$1000='Что должно получиться'!G$1,ROW(База!C$3:C$1000),1000),ROW(A98)))</f>
        <v>0</v>
      </c>
      <c r="D102" s="1">
        <f t="array" ref="D102">INDEX(База!D$1:D$1000,SMALL(IF(База!E$3:E$1000='Что должно получиться'!G$1,ROW(База!D$3:D$1000),1000),ROW(A98)))</f>
        <v>0</v>
      </c>
      <c r="I102" s="1">
        <f t="array" ref="I10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получиться'!O$3),ROW(База!A$3:A$1000),1000),ROW(A98)))</f>
        <v>0</v>
      </c>
      <c r="J102" s="1" t="str">
        <f t="shared" si="4"/>
        <v>Любой</v>
      </c>
      <c r="K102" s="5">
        <f t="array" ref="K10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получиться'!O$3),ROW(База!C$3:C$1000),1000),ROW(A98)))</f>
        <v>0</v>
      </c>
      <c r="L102" s="1" t="str">
        <f t="shared" si="5"/>
        <v>Любой</v>
      </c>
    </row>
    <row r="103" spans="1:12" x14ac:dyDescent="0.25">
      <c r="A103" s="1">
        <f t="array" ref="A103">INDEX(База!A$1:A$1000,SMALL(IF(База!E$3:E$1000='Что должно получиться'!G$1,ROW(База!A$3:A$1000),1000),ROW(A99)))</f>
        <v>0</v>
      </c>
      <c r="B103" s="1">
        <f t="array" ref="B103">INDEX(База!B$1:B$1000,SMALL(IF(База!E$3:E$1000='Что должно получиться'!G$1,ROW(База!B$3:B$1000),1000),ROW(A99)))</f>
        <v>0</v>
      </c>
      <c r="C103" s="5">
        <f t="array" ref="C103">INDEX(База!C$1:C$1000,SMALL(IF(База!E$3:E$1000='Что должно получиться'!G$1,ROW(База!C$3:C$1000),1000),ROW(A99)))</f>
        <v>0</v>
      </c>
      <c r="D103" s="1">
        <f t="array" ref="D103">INDEX(База!D$1:D$1000,SMALL(IF(База!E$3:E$1000='Что должно получиться'!G$1,ROW(База!D$3:D$1000),1000),ROW(A99)))</f>
        <v>0</v>
      </c>
      <c r="I103" s="1">
        <f t="array" ref="I10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получиться'!O$3),ROW(База!A$3:A$1000),1000),ROW(A99)))</f>
        <v>0</v>
      </c>
      <c r="J103" s="1" t="str">
        <f t="shared" si="4"/>
        <v>Любой</v>
      </c>
      <c r="K103" s="5">
        <f t="array" ref="K10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получиться'!O$3),ROW(База!C$3:C$1000),1000),ROW(A99)))</f>
        <v>0</v>
      </c>
      <c r="L103" s="1" t="str">
        <f t="shared" si="5"/>
        <v>Любой</v>
      </c>
    </row>
    <row r="104" spans="1:12" x14ac:dyDescent="0.25">
      <c r="A104" s="1">
        <f t="array" ref="A104">INDEX(База!A$1:A$1000,SMALL(IF(База!E$3:E$1000='Что должно получиться'!G$1,ROW(База!A$3:A$1000),1000),ROW(A100)))</f>
        <v>0</v>
      </c>
      <c r="B104" s="1">
        <f t="array" ref="B104">INDEX(База!B$1:B$1000,SMALL(IF(База!E$3:E$1000='Что должно получиться'!G$1,ROW(База!B$3:B$1000),1000),ROW(A100)))</f>
        <v>0</v>
      </c>
      <c r="C104" s="5">
        <f t="array" ref="C104">INDEX(База!C$1:C$1000,SMALL(IF(База!E$3:E$1000='Что должно получиться'!G$1,ROW(База!C$3:C$1000),1000),ROW(A100)))</f>
        <v>0</v>
      </c>
      <c r="D104" s="1">
        <f t="array" ref="D104">INDEX(База!D$1:D$1000,SMALL(IF(База!E$3:E$1000='Что должно получиться'!G$1,ROW(База!D$3:D$1000),1000),ROW(A100)))</f>
        <v>0</v>
      </c>
      <c r="I104" s="1">
        <f t="array" ref="I10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получиться'!O$3),ROW(База!A$3:A$1000),1000),ROW(A100)))</f>
        <v>0</v>
      </c>
      <c r="J104" s="1" t="str">
        <f t="shared" si="4"/>
        <v>Любой</v>
      </c>
      <c r="K104" s="5">
        <f t="array" ref="K10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получиться'!O$3),ROW(База!C$3:C$1000),1000),ROW(A100)))</f>
        <v>0</v>
      </c>
      <c r="L104" s="1" t="str">
        <f t="shared" si="5"/>
        <v>Любой</v>
      </c>
    </row>
    <row r="105" spans="1:12" x14ac:dyDescent="0.25">
      <c r="A105" s="1">
        <f t="array" ref="A105">INDEX(База!A$1:A$1000,SMALL(IF(База!E$3:E$1000='Что должно получиться'!G$1,ROW(База!A$3:A$1000),1000),ROW(A101)))</f>
        <v>0</v>
      </c>
      <c r="B105" s="1">
        <f t="array" ref="B105">INDEX(База!B$1:B$1000,SMALL(IF(База!E$3:E$1000='Что должно получиться'!G$1,ROW(База!B$3:B$1000),1000),ROW(A101)))</f>
        <v>0</v>
      </c>
      <c r="C105" s="5">
        <f t="array" ref="C105">INDEX(База!C$1:C$1000,SMALL(IF(База!E$3:E$1000='Что должно получиться'!G$1,ROW(База!C$3:C$1000),1000),ROW(A101)))</f>
        <v>0</v>
      </c>
      <c r="D105" s="1">
        <f t="array" ref="D105">INDEX(База!D$1:D$1000,SMALL(IF(База!E$3:E$1000='Что должно получиться'!G$1,ROW(База!D$3:D$1000),1000),ROW(A101)))</f>
        <v>0</v>
      </c>
      <c r="I105" s="1">
        <f t="array" ref="I10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получиться'!O$3),ROW(База!A$3:A$1000),1000),ROW(A101)))</f>
        <v>0</v>
      </c>
      <c r="J105" s="1" t="str">
        <f t="shared" si="4"/>
        <v>Любой</v>
      </c>
      <c r="K105" s="5">
        <f t="array" ref="K10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получиться'!O$3),ROW(База!C$3:C$1000),1000),ROW(A101)))</f>
        <v>0</v>
      </c>
      <c r="L105" s="1" t="str">
        <f t="shared" si="5"/>
        <v>Любой</v>
      </c>
    </row>
    <row r="106" spans="1:12" x14ac:dyDescent="0.25">
      <c r="A106" s="1">
        <f t="array" ref="A106">INDEX(База!A$1:A$1000,SMALL(IF(База!E$3:E$1000='Что должно получиться'!G$1,ROW(База!A$3:A$1000),1000),ROW(A102)))</f>
        <v>0</v>
      </c>
      <c r="B106" s="1">
        <f t="array" ref="B106">INDEX(База!B$1:B$1000,SMALL(IF(База!E$3:E$1000='Что должно получиться'!G$1,ROW(База!B$3:B$1000),1000),ROW(A102)))</f>
        <v>0</v>
      </c>
      <c r="C106" s="5">
        <f t="array" ref="C106">INDEX(База!C$1:C$1000,SMALL(IF(База!E$3:E$1000='Что должно получиться'!G$1,ROW(База!C$3:C$1000),1000),ROW(A102)))</f>
        <v>0</v>
      </c>
      <c r="D106" s="1">
        <f t="array" ref="D106">INDEX(База!D$1:D$1000,SMALL(IF(База!E$3:E$1000='Что должно получиться'!G$1,ROW(База!D$3:D$1000),1000),ROW(A102)))</f>
        <v>0</v>
      </c>
      <c r="I106" s="1">
        <f t="array" ref="I10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получиться'!O$3),ROW(База!A$3:A$1000),1000),ROW(A102)))</f>
        <v>0</v>
      </c>
      <c r="J106" s="1" t="str">
        <f t="shared" si="4"/>
        <v>Любой</v>
      </c>
      <c r="K106" s="5">
        <f t="array" ref="K10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получиться'!O$3),ROW(База!C$3:C$1000),1000),ROW(A102)))</f>
        <v>0</v>
      </c>
      <c r="L106" s="1" t="str">
        <f t="shared" si="5"/>
        <v>Любой</v>
      </c>
    </row>
    <row r="107" spans="1:12" x14ac:dyDescent="0.25">
      <c r="A107" s="1">
        <f t="array" ref="A107">INDEX(База!A$1:A$1000,SMALL(IF(База!E$3:E$1000='Что должно получиться'!G$1,ROW(База!A$3:A$1000),1000),ROW(A103)))</f>
        <v>0</v>
      </c>
      <c r="B107" s="1">
        <f t="array" ref="B107">INDEX(База!B$1:B$1000,SMALL(IF(База!E$3:E$1000='Что должно получиться'!G$1,ROW(База!B$3:B$1000),1000),ROW(A103)))</f>
        <v>0</v>
      </c>
      <c r="C107" s="5">
        <f t="array" ref="C107">INDEX(База!C$1:C$1000,SMALL(IF(База!E$3:E$1000='Что должно получиться'!G$1,ROW(База!C$3:C$1000),1000),ROW(A103)))</f>
        <v>0</v>
      </c>
      <c r="D107" s="1">
        <f t="array" ref="D107">INDEX(База!D$1:D$1000,SMALL(IF(База!E$3:E$1000='Что должно получиться'!G$1,ROW(База!D$3:D$1000),1000),ROW(A103)))</f>
        <v>0</v>
      </c>
      <c r="I107" s="1">
        <f t="array" ref="I10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получиться'!O$3),ROW(База!A$3:A$1000),1000),ROW(A103)))</f>
        <v>0</v>
      </c>
      <c r="J107" s="1" t="str">
        <f t="shared" si="4"/>
        <v>Любой</v>
      </c>
      <c r="K107" s="5">
        <f t="array" ref="K10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получиться'!O$3),ROW(База!C$3:C$1000),1000),ROW(A103)))</f>
        <v>0</v>
      </c>
      <c r="L107" s="1" t="str">
        <f t="shared" si="5"/>
        <v>Любой</v>
      </c>
    </row>
    <row r="108" spans="1:12" x14ac:dyDescent="0.25">
      <c r="A108" s="1">
        <f t="array" ref="A108">INDEX(База!A$1:A$1000,SMALL(IF(База!E$3:E$1000='Что должно получиться'!G$1,ROW(База!A$3:A$1000),1000),ROW(A104)))</f>
        <v>0</v>
      </c>
      <c r="B108" s="1">
        <f t="array" ref="B108">INDEX(База!B$1:B$1000,SMALL(IF(База!E$3:E$1000='Что должно получиться'!G$1,ROW(База!B$3:B$1000),1000),ROW(A104)))</f>
        <v>0</v>
      </c>
      <c r="C108" s="5">
        <f t="array" ref="C108">INDEX(База!C$1:C$1000,SMALL(IF(База!E$3:E$1000='Что должно получиться'!G$1,ROW(База!C$3:C$1000),1000),ROW(A104)))</f>
        <v>0</v>
      </c>
      <c r="D108" s="1">
        <f t="array" ref="D108">INDEX(База!D$1:D$1000,SMALL(IF(База!E$3:E$1000='Что должно получиться'!G$1,ROW(База!D$3:D$1000),1000),ROW(A104)))</f>
        <v>0</v>
      </c>
      <c r="I108" s="1">
        <f t="array" ref="I10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получиться'!O$3),ROW(База!A$3:A$1000),1000),ROW(A104)))</f>
        <v>0</v>
      </c>
      <c r="J108" s="1" t="str">
        <f t="shared" si="4"/>
        <v>Любой</v>
      </c>
      <c r="K108" s="5">
        <f t="array" ref="K10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получиться'!O$3),ROW(База!C$3:C$1000),1000),ROW(A104)))</f>
        <v>0</v>
      </c>
      <c r="L108" s="1" t="str">
        <f t="shared" si="5"/>
        <v>Любой</v>
      </c>
    </row>
    <row r="109" spans="1:12" x14ac:dyDescent="0.25">
      <c r="A109" s="1">
        <f t="array" ref="A109">INDEX(База!A$1:A$1000,SMALL(IF(База!E$3:E$1000='Что должно получиться'!G$1,ROW(База!A$3:A$1000),1000),ROW(A105)))</f>
        <v>0</v>
      </c>
      <c r="B109" s="1">
        <f t="array" ref="B109">INDEX(База!B$1:B$1000,SMALL(IF(База!E$3:E$1000='Что должно получиться'!G$1,ROW(База!B$3:B$1000),1000),ROW(A105)))</f>
        <v>0</v>
      </c>
      <c r="C109" s="5">
        <f t="array" ref="C109">INDEX(База!C$1:C$1000,SMALL(IF(База!E$3:E$1000='Что должно получиться'!G$1,ROW(База!C$3:C$1000),1000),ROW(A105)))</f>
        <v>0</v>
      </c>
      <c r="D109" s="1">
        <f t="array" ref="D109">INDEX(База!D$1:D$1000,SMALL(IF(База!E$3:E$1000='Что должно получиться'!G$1,ROW(База!D$3:D$1000),1000),ROW(A105)))</f>
        <v>0</v>
      </c>
      <c r="I109" s="1">
        <f t="array" ref="I10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получиться'!O$3),ROW(База!A$3:A$1000),1000),ROW(A105)))</f>
        <v>0</v>
      </c>
      <c r="J109" s="1" t="str">
        <f t="shared" si="4"/>
        <v>Любой</v>
      </c>
      <c r="K109" s="5">
        <f t="array" ref="K10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получиться'!O$3),ROW(База!C$3:C$1000),1000),ROW(A105)))</f>
        <v>0</v>
      </c>
      <c r="L109" s="1" t="str">
        <f t="shared" si="5"/>
        <v>Любой</v>
      </c>
    </row>
    <row r="110" spans="1:12" x14ac:dyDescent="0.25">
      <c r="A110" s="1">
        <f t="array" ref="A110">INDEX(База!A$1:A$1000,SMALL(IF(База!E$3:E$1000='Что должно получиться'!G$1,ROW(База!A$3:A$1000),1000),ROW(A106)))</f>
        <v>0</v>
      </c>
      <c r="B110" s="1">
        <f t="array" ref="B110">INDEX(База!B$1:B$1000,SMALL(IF(База!E$3:E$1000='Что должно получиться'!G$1,ROW(База!B$3:B$1000),1000),ROW(A106)))</f>
        <v>0</v>
      </c>
      <c r="C110" s="5">
        <f t="array" ref="C110">INDEX(База!C$1:C$1000,SMALL(IF(База!E$3:E$1000='Что должно получиться'!G$1,ROW(База!C$3:C$1000),1000),ROW(A106)))</f>
        <v>0</v>
      </c>
      <c r="D110" s="1">
        <f t="array" ref="D110">INDEX(База!D$1:D$1000,SMALL(IF(База!E$3:E$1000='Что должно получиться'!G$1,ROW(База!D$3:D$1000),1000),ROW(A106)))</f>
        <v>0</v>
      </c>
      <c r="I110" s="1">
        <f t="array" ref="I11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получиться'!O$3),ROW(База!A$3:A$1000),1000),ROW(A106)))</f>
        <v>0</v>
      </c>
      <c r="J110" s="1" t="str">
        <f t="shared" si="4"/>
        <v>Любой</v>
      </c>
      <c r="K110" s="5">
        <f t="array" ref="K11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получиться'!O$3),ROW(База!C$3:C$1000),1000),ROW(A106)))</f>
        <v>0</v>
      </c>
      <c r="L110" s="1" t="str">
        <f t="shared" si="5"/>
        <v>Любой</v>
      </c>
    </row>
    <row r="111" spans="1:12" x14ac:dyDescent="0.25">
      <c r="A111" s="1">
        <f t="array" ref="A111">INDEX(База!A$1:A$1000,SMALL(IF(База!E$3:E$1000='Что должно получиться'!G$1,ROW(База!A$3:A$1000),1000),ROW(A107)))</f>
        <v>0</v>
      </c>
      <c r="B111" s="1">
        <f t="array" ref="B111">INDEX(База!B$1:B$1000,SMALL(IF(База!E$3:E$1000='Что должно получиться'!G$1,ROW(База!B$3:B$1000),1000),ROW(A107)))</f>
        <v>0</v>
      </c>
      <c r="C111" s="5">
        <f t="array" ref="C111">INDEX(База!C$1:C$1000,SMALL(IF(База!E$3:E$1000='Что должно получиться'!G$1,ROW(База!C$3:C$1000),1000),ROW(A107)))</f>
        <v>0</v>
      </c>
      <c r="D111" s="1">
        <f t="array" ref="D111">INDEX(База!D$1:D$1000,SMALL(IF(База!E$3:E$1000='Что должно получиться'!G$1,ROW(База!D$3:D$1000),1000),ROW(A107)))</f>
        <v>0</v>
      </c>
      <c r="I111" s="1">
        <f t="array" ref="I11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получиться'!O$3),ROW(База!A$3:A$1000),1000),ROW(A107)))</f>
        <v>0</v>
      </c>
      <c r="J111" s="1" t="str">
        <f t="shared" si="4"/>
        <v>Любой</v>
      </c>
      <c r="K111" s="5">
        <f t="array" ref="K11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получиться'!O$3),ROW(База!C$3:C$1000),1000),ROW(A107)))</f>
        <v>0</v>
      </c>
      <c r="L111" s="1" t="str">
        <f t="shared" si="5"/>
        <v>Любой</v>
      </c>
    </row>
    <row r="112" spans="1:12" x14ac:dyDescent="0.25">
      <c r="A112" s="1">
        <f t="array" ref="A112">INDEX(База!A$1:A$1000,SMALL(IF(База!E$3:E$1000='Что должно получиться'!G$1,ROW(База!A$3:A$1000),1000),ROW(A108)))</f>
        <v>0</v>
      </c>
      <c r="B112" s="1">
        <f t="array" ref="B112">INDEX(База!B$1:B$1000,SMALL(IF(База!E$3:E$1000='Что должно получиться'!G$1,ROW(База!B$3:B$1000),1000),ROW(A108)))</f>
        <v>0</v>
      </c>
      <c r="C112" s="5">
        <f t="array" ref="C112">INDEX(База!C$1:C$1000,SMALL(IF(База!E$3:E$1000='Что должно получиться'!G$1,ROW(База!C$3:C$1000),1000),ROW(A108)))</f>
        <v>0</v>
      </c>
      <c r="D112" s="1">
        <f t="array" ref="D112">INDEX(База!D$1:D$1000,SMALL(IF(База!E$3:E$1000='Что должно получиться'!G$1,ROW(База!D$3:D$1000),1000),ROW(A108)))</f>
        <v>0</v>
      </c>
      <c r="I112" s="1">
        <f t="array" ref="I11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получиться'!O$3),ROW(База!A$3:A$1000),1000),ROW(A108)))</f>
        <v>0</v>
      </c>
      <c r="J112" s="1" t="str">
        <f t="shared" si="4"/>
        <v>Любой</v>
      </c>
      <c r="K112" s="5">
        <f t="array" ref="K11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получиться'!O$3),ROW(База!C$3:C$1000),1000),ROW(A108)))</f>
        <v>0</v>
      </c>
      <c r="L112" s="1" t="str">
        <f t="shared" si="5"/>
        <v>Любой</v>
      </c>
    </row>
    <row r="113" spans="1:12" x14ac:dyDescent="0.25">
      <c r="A113" s="1">
        <f t="array" ref="A113">INDEX(База!A$1:A$1000,SMALL(IF(База!E$3:E$1000='Что должно получиться'!G$1,ROW(База!A$3:A$1000),1000),ROW(A109)))</f>
        <v>0</v>
      </c>
      <c r="B113" s="1">
        <f t="array" ref="B113">INDEX(База!B$1:B$1000,SMALL(IF(База!E$3:E$1000='Что должно получиться'!G$1,ROW(База!B$3:B$1000),1000),ROW(A109)))</f>
        <v>0</v>
      </c>
      <c r="C113" s="5">
        <f t="array" ref="C113">INDEX(База!C$1:C$1000,SMALL(IF(База!E$3:E$1000='Что должно получиться'!G$1,ROW(База!C$3:C$1000),1000),ROW(A109)))</f>
        <v>0</v>
      </c>
      <c r="D113" s="1">
        <f t="array" ref="D113">INDEX(База!D$1:D$1000,SMALL(IF(База!E$3:E$1000='Что должно получиться'!G$1,ROW(База!D$3:D$1000),1000),ROW(A109)))</f>
        <v>0</v>
      </c>
      <c r="I113" s="1">
        <f t="array" ref="I11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получиться'!O$3),ROW(База!A$3:A$1000),1000),ROW(A109)))</f>
        <v>0</v>
      </c>
      <c r="J113" s="1" t="str">
        <f t="shared" si="4"/>
        <v>Любой</v>
      </c>
      <c r="K113" s="5">
        <f t="array" ref="K11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получиться'!O$3),ROW(База!C$3:C$1000),1000),ROW(A109)))</f>
        <v>0</v>
      </c>
      <c r="L113" s="1" t="str">
        <f t="shared" si="5"/>
        <v>Любой</v>
      </c>
    </row>
    <row r="114" spans="1:12" x14ac:dyDescent="0.25">
      <c r="A114" s="1">
        <f t="array" ref="A114">INDEX(База!A$1:A$1000,SMALL(IF(База!E$3:E$1000='Что должно получиться'!G$1,ROW(База!A$3:A$1000),1000),ROW(A110)))</f>
        <v>0</v>
      </c>
      <c r="B114" s="1">
        <f t="array" ref="B114">INDEX(База!B$1:B$1000,SMALL(IF(База!E$3:E$1000='Что должно получиться'!G$1,ROW(База!B$3:B$1000),1000),ROW(A110)))</f>
        <v>0</v>
      </c>
      <c r="C114" s="5">
        <f t="array" ref="C114">INDEX(База!C$1:C$1000,SMALL(IF(База!E$3:E$1000='Что должно получиться'!G$1,ROW(База!C$3:C$1000),1000),ROW(A110)))</f>
        <v>0</v>
      </c>
      <c r="D114" s="1">
        <f t="array" ref="D114">INDEX(База!D$1:D$1000,SMALL(IF(База!E$3:E$1000='Что должно получиться'!G$1,ROW(База!D$3:D$1000),1000),ROW(A110)))</f>
        <v>0</v>
      </c>
      <c r="I114" s="1">
        <f t="array" ref="I11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получиться'!O$3),ROW(База!A$3:A$1000),1000),ROW(A110)))</f>
        <v>0</v>
      </c>
      <c r="J114" s="1" t="str">
        <f t="shared" si="4"/>
        <v>Любой</v>
      </c>
      <c r="K114" s="5">
        <f t="array" ref="K11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получиться'!O$3),ROW(База!C$3:C$1000),1000),ROW(A110)))</f>
        <v>0</v>
      </c>
      <c r="L114" s="1" t="str">
        <f t="shared" si="5"/>
        <v>Любой</v>
      </c>
    </row>
    <row r="115" spans="1:12" x14ac:dyDescent="0.25">
      <c r="A115" s="1">
        <f t="array" ref="A115">INDEX(База!A$1:A$1000,SMALL(IF(База!E$3:E$1000='Что должно получиться'!G$1,ROW(База!A$3:A$1000),1000),ROW(A111)))</f>
        <v>0</v>
      </c>
      <c r="B115" s="1">
        <f t="array" ref="B115">INDEX(База!B$1:B$1000,SMALL(IF(База!E$3:E$1000='Что должно получиться'!G$1,ROW(База!B$3:B$1000),1000),ROW(A111)))</f>
        <v>0</v>
      </c>
      <c r="C115" s="5">
        <f t="array" ref="C115">INDEX(База!C$1:C$1000,SMALL(IF(База!E$3:E$1000='Что должно получиться'!G$1,ROW(База!C$3:C$1000),1000),ROW(A111)))</f>
        <v>0</v>
      </c>
      <c r="D115" s="1">
        <f t="array" ref="D115">INDEX(База!D$1:D$1000,SMALL(IF(База!E$3:E$1000='Что должно получиться'!G$1,ROW(База!D$3:D$1000),1000),ROW(A111)))</f>
        <v>0</v>
      </c>
      <c r="I115" s="1">
        <f t="array" ref="I11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получиться'!O$3),ROW(База!A$3:A$1000),1000),ROW(A111)))</f>
        <v>0</v>
      </c>
      <c r="J115" s="1" t="str">
        <f t="shared" si="4"/>
        <v>Любой</v>
      </c>
      <c r="K115" s="5">
        <f t="array" ref="K11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получиться'!O$3),ROW(База!C$3:C$1000),1000),ROW(A111)))</f>
        <v>0</v>
      </c>
      <c r="L115" s="1" t="str">
        <f t="shared" si="5"/>
        <v>Любой</v>
      </c>
    </row>
    <row r="116" spans="1:12" x14ac:dyDescent="0.25">
      <c r="A116" s="1">
        <f t="array" ref="A116">INDEX(База!A$1:A$1000,SMALL(IF(База!E$3:E$1000='Что должно получиться'!G$1,ROW(База!A$3:A$1000),1000),ROW(A112)))</f>
        <v>0</v>
      </c>
      <c r="B116" s="1">
        <f t="array" ref="B116">INDEX(База!B$1:B$1000,SMALL(IF(База!E$3:E$1000='Что должно получиться'!G$1,ROW(База!B$3:B$1000),1000),ROW(A112)))</f>
        <v>0</v>
      </c>
      <c r="C116" s="5">
        <f t="array" ref="C116">INDEX(База!C$1:C$1000,SMALL(IF(База!E$3:E$1000='Что должно получиться'!G$1,ROW(База!C$3:C$1000),1000),ROW(A112)))</f>
        <v>0</v>
      </c>
      <c r="D116" s="1">
        <f t="array" ref="D116">INDEX(База!D$1:D$1000,SMALL(IF(База!E$3:E$1000='Что должно получиться'!G$1,ROW(База!D$3:D$1000),1000),ROW(A112)))</f>
        <v>0</v>
      </c>
      <c r="I116" s="1">
        <f t="array" ref="I11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получиться'!O$3),ROW(База!A$3:A$1000),1000),ROW(A112)))</f>
        <v>0</v>
      </c>
      <c r="J116" s="1" t="str">
        <f t="shared" si="4"/>
        <v>Любой</v>
      </c>
      <c r="K116" s="5">
        <f t="array" ref="K11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получиться'!O$3),ROW(База!C$3:C$1000),1000),ROW(A112)))</f>
        <v>0</v>
      </c>
      <c r="L116" s="1" t="str">
        <f t="shared" si="5"/>
        <v>Любой</v>
      </c>
    </row>
    <row r="117" spans="1:12" x14ac:dyDescent="0.25">
      <c r="A117" s="1">
        <f t="array" ref="A117">INDEX(База!A$1:A$1000,SMALL(IF(База!E$3:E$1000='Что должно получиться'!G$1,ROW(База!A$3:A$1000),1000),ROW(A113)))</f>
        <v>0</v>
      </c>
      <c r="B117" s="1">
        <f t="array" ref="B117">INDEX(База!B$1:B$1000,SMALL(IF(База!E$3:E$1000='Что должно получиться'!G$1,ROW(База!B$3:B$1000),1000),ROW(A113)))</f>
        <v>0</v>
      </c>
      <c r="C117" s="5">
        <f t="array" ref="C117">INDEX(База!C$1:C$1000,SMALL(IF(База!E$3:E$1000='Что должно получиться'!G$1,ROW(База!C$3:C$1000),1000),ROW(A113)))</f>
        <v>0</v>
      </c>
      <c r="D117" s="1">
        <f t="array" ref="D117">INDEX(База!D$1:D$1000,SMALL(IF(База!E$3:E$1000='Что должно получиться'!G$1,ROW(База!D$3:D$1000),1000),ROW(A113)))</f>
        <v>0</v>
      </c>
      <c r="I117" s="1">
        <f t="array" ref="I11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получиться'!O$3),ROW(База!A$3:A$1000),1000),ROW(A113)))</f>
        <v>0</v>
      </c>
      <c r="J117" s="1" t="str">
        <f t="shared" si="4"/>
        <v>Любой</v>
      </c>
      <c r="K117" s="5">
        <f t="array" ref="K11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получиться'!O$3),ROW(База!C$3:C$1000),1000),ROW(A113)))</f>
        <v>0</v>
      </c>
      <c r="L117" s="1" t="str">
        <f t="shared" si="5"/>
        <v>Любой</v>
      </c>
    </row>
    <row r="118" spans="1:12" x14ac:dyDescent="0.25">
      <c r="A118" s="1">
        <f t="array" ref="A118">INDEX(База!A$1:A$1000,SMALL(IF(База!E$3:E$1000='Что должно получиться'!G$1,ROW(База!A$3:A$1000),1000),ROW(A114)))</f>
        <v>0</v>
      </c>
      <c r="B118" s="1">
        <f t="array" ref="B118">INDEX(База!B$1:B$1000,SMALL(IF(База!E$3:E$1000='Что должно получиться'!G$1,ROW(База!B$3:B$1000),1000),ROW(A114)))</f>
        <v>0</v>
      </c>
      <c r="C118" s="5">
        <f t="array" ref="C118">INDEX(База!C$1:C$1000,SMALL(IF(База!E$3:E$1000='Что должно получиться'!G$1,ROW(База!C$3:C$1000),1000),ROW(A114)))</f>
        <v>0</v>
      </c>
      <c r="D118" s="1">
        <f t="array" ref="D118">INDEX(База!D$1:D$1000,SMALL(IF(База!E$3:E$1000='Что должно получиться'!G$1,ROW(База!D$3:D$1000),1000),ROW(A114)))</f>
        <v>0</v>
      </c>
      <c r="I118" s="1">
        <f t="array" ref="I11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получиться'!O$3),ROW(База!A$3:A$1000),1000),ROW(A114)))</f>
        <v>0</v>
      </c>
      <c r="J118" s="1" t="str">
        <f t="shared" si="4"/>
        <v>Любой</v>
      </c>
      <c r="K118" s="5">
        <f t="array" ref="K11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получиться'!O$3),ROW(База!C$3:C$1000),1000),ROW(A114)))</f>
        <v>0</v>
      </c>
      <c r="L118" s="1" t="str">
        <f t="shared" si="5"/>
        <v>Любой</v>
      </c>
    </row>
    <row r="119" spans="1:12" x14ac:dyDescent="0.25">
      <c r="A119" s="1">
        <f t="array" ref="A119">INDEX(База!A$1:A$1000,SMALL(IF(База!E$3:E$1000='Что должно получиться'!G$1,ROW(База!A$3:A$1000),1000),ROW(A115)))</f>
        <v>0</v>
      </c>
      <c r="B119" s="1">
        <f t="array" ref="B119">INDEX(База!B$1:B$1000,SMALL(IF(База!E$3:E$1000='Что должно получиться'!G$1,ROW(База!B$3:B$1000),1000),ROW(A115)))</f>
        <v>0</v>
      </c>
      <c r="C119" s="5">
        <f t="array" ref="C119">INDEX(База!C$1:C$1000,SMALL(IF(База!E$3:E$1000='Что должно получиться'!G$1,ROW(База!C$3:C$1000),1000),ROW(A115)))</f>
        <v>0</v>
      </c>
      <c r="D119" s="1">
        <f t="array" ref="D119">INDEX(База!D$1:D$1000,SMALL(IF(База!E$3:E$1000='Что должно получиться'!G$1,ROW(База!D$3:D$1000),1000),ROW(A115)))</f>
        <v>0</v>
      </c>
      <c r="I119" s="1">
        <f t="array" ref="I11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получиться'!O$3),ROW(База!A$3:A$1000),1000),ROW(A115)))</f>
        <v>0</v>
      </c>
      <c r="J119" s="1" t="str">
        <f t="shared" si="4"/>
        <v>Любой</v>
      </c>
      <c r="K119" s="5">
        <f t="array" ref="K11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получиться'!O$3),ROW(База!C$3:C$1000),1000),ROW(A115)))</f>
        <v>0</v>
      </c>
      <c r="L119" s="1" t="str">
        <f t="shared" si="5"/>
        <v>Любой</v>
      </c>
    </row>
    <row r="120" spans="1:12" x14ac:dyDescent="0.25">
      <c r="A120" s="1">
        <f t="array" ref="A120">INDEX(База!A$1:A$1000,SMALL(IF(База!E$3:E$1000='Что должно получиться'!G$1,ROW(База!A$3:A$1000),1000),ROW(A116)))</f>
        <v>0</v>
      </c>
      <c r="B120" s="1">
        <f t="array" ref="B120">INDEX(База!B$1:B$1000,SMALL(IF(База!E$3:E$1000='Что должно получиться'!G$1,ROW(База!B$3:B$1000),1000),ROW(A116)))</f>
        <v>0</v>
      </c>
      <c r="C120" s="5">
        <f t="array" ref="C120">INDEX(База!C$1:C$1000,SMALL(IF(База!E$3:E$1000='Что должно получиться'!G$1,ROW(База!C$3:C$1000),1000),ROW(A116)))</f>
        <v>0</v>
      </c>
      <c r="D120" s="1">
        <f t="array" ref="D120">INDEX(База!D$1:D$1000,SMALL(IF(База!E$3:E$1000='Что должно получиться'!G$1,ROW(База!D$3:D$1000),1000),ROW(A116)))</f>
        <v>0</v>
      </c>
      <c r="I120" s="1">
        <f t="array" ref="I12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получиться'!O$3),ROW(База!A$3:A$1000),1000),ROW(A116)))</f>
        <v>0</v>
      </c>
      <c r="J120" s="1" t="str">
        <f t="shared" si="4"/>
        <v>Любой</v>
      </c>
      <c r="K120" s="5">
        <f t="array" ref="K12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получиться'!O$3),ROW(База!C$3:C$1000),1000),ROW(A116)))</f>
        <v>0</v>
      </c>
      <c r="L120" s="1" t="str">
        <f t="shared" si="5"/>
        <v>Любой</v>
      </c>
    </row>
    <row r="121" spans="1:12" x14ac:dyDescent="0.25">
      <c r="A121" s="1">
        <f t="array" ref="A121">INDEX(База!A$1:A$1000,SMALL(IF(База!E$3:E$1000='Что должно получиться'!G$1,ROW(База!A$3:A$1000),1000),ROW(A117)))</f>
        <v>0</v>
      </c>
      <c r="B121" s="1">
        <f t="array" ref="B121">INDEX(База!B$1:B$1000,SMALL(IF(База!E$3:E$1000='Что должно получиться'!G$1,ROW(База!B$3:B$1000),1000),ROW(A117)))</f>
        <v>0</v>
      </c>
      <c r="C121" s="5">
        <f t="array" ref="C121">INDEX(База!C$1:C$1000,SMALL(IF(База!E$3:E$1000='Что должно получиться'!G$1,ROW(База!C$3:C$1000),1000),ROW(A117)))</f>
        <v>0</v>
      </c>
      <c r="D121" s="1">
        <f t="array" ref="D121">INDEX(База!D$1:D$1000,SMALL(IF(База!E$3:E$1000='Что должно получиться'!G$1,ROW(База!D$3:D$1000),1000),ROW(A117)))</f>
        <v>0</v>
      </c>
      <c r="I121" s="1">
        <f t="array" ref="I12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получиться'!O$3),ROW(База!A$3:A$1000),1000),ROW(A117)))</f>
        <v>0</v>
      </c>
      <c r="J121" s="1" t="str">
        <f t="shared" si="4"/>
        <v>Любой</v>
      </c>
      <c r="K121" s="5">
        <f t="array" ref="K12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получиться'!O$3),ROW(База!C$3:C$1000),1000),ROW(A117)))</f>
        <v>0</v>
      </c>
      <c r="L121" s="1" t="str">
        <f t="shared" si="5"/>
        <v>Любой</v>
      </c>
    </row>
    <row r="122" spans="1:12" x14ac:dyDescent="0.25">
      <c r="A122" s="1">
        <f t="array" ref="A122">INDEX(База!A$1:A$1000,SMALL(IF(База!E$3:E$1000='Что должно получиться'!G$1,ROW(База!A$3:A$1000),1000),ROW(A118)))</f>
        <v>0</v>
      </c>
      <c r="B122" s="1">
        <f t="array" ref="B122">INDEX(База!B$1:B$1000,SMALL(IF(База!E$3:E$1000='Что должно получиться'!G$1,ROW(База!B$3:B$1000),1000),ROW(A118)))</f>
        <v>0</v>
      </c>
      <c r="C122" s="5">
        <f t="array" ref="C122">INDEX(База!C$1:C$1000,SMALL(IF(База!E$3:E$1000='Что должно получиться'!G$1,ROW(База!C$3:C$1000),1000),ROW(A118)))</f>
        <v>0</v>
      </c>
      <c r="D122" s="1">
        <f t="array" ref="D122">INDEX(База!D$1:D$1000,SMALL(IF(База!E$3:E$1000='Что должно получиться'!G$1,ROW(База!D$3:D$1000),1000),ROW(A118)))</f>
        <v>0</v>
      </c>
      <c r="I122" s="1">
        <f t="array" ref="I12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получиться'!O$3),ROW(База!A$3:A$1000),1000),ROW(A118)))</f>
        <v>0</v>
      </c>
      <c r="J122" s="1" t="str">
        <f t="shared" si="4"/>
        <v>Любой</v>
      </c>
      <c r="K122" s="5">
        <f t="array" ref="K12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получиться'!O$3),ROW(База!C$3:C$1000),1000),ROW(A118)))</f>
        <v>0</v>
      </c>
      <c r="L122" s="1" t="str">
        <f t="shared" si="5"/>
        <v>Любой</v>
      </c>
    </row>
    <row r="123" spans="1:12" x14ac:dyDescent="0.25">
      <c r="A123" s="1">
        <f t="array" ref="A123">INDEX(База!A$1:A$1000,SMALL(IF(База!E$3:E$1000='Что должно получиться'!G$1,ROW(База!A$3:A$1000),1000),ROW(A119)))</f>
        <v>0</v>
      </c>
      <c r="B123" s="1">
        <f t="array" ref="B123">INDEX(База!B$1:B$1000,SMALL(IF(База!E$3:E$1000='Что должно получиться'!G$1,ROW(База!B$3:B$1000),1000),ROW(A119)))</f>
        <v>0</v>
      </c>
      <c r="C123" s="5">
        <f t="array" ref="C123">INDEX(База!C$1:C$1000,SMALL(IF(База!E$3:E$1000='Что должно получиться'!G$1,ROW(База!C$3:C$1000),1000),ROW(A119)))</f>
        <v>0</v>
      </c>
      <c r="D123" s="1">
        <f t="array" ref="D123">INDEX(База!D$1:D$1000,SMALL(IF(База!E$3:E$1000='Что должно получиться'!G$1,ROW(База!D$3:D$1000),1000),ROW(A119)))</f>
        <v>0</v>
      </c>
      <c r="I123" s="1">
        <f t="array" ref="I12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получиться'!O$3),ROW(База!A$3:A$1000),1000),ROW(A119)))</f>
        <v>0</v>
      </c>
      <c r="J123" s="1" t="str">
        <f t="shared" si="4"/>
        <v>Любой</v>
      </c>
      <c r="K123" s="5">
        <f t="array" ref="K12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получиться'!O$3),ROW(База!C$3:C$1000),1000),ROW(A119)))</f>
        <v>0</v>
      </c>
      <c r="L123" s="1" t="str">
        <f t="shared" si="5"/>
        <v>Любой</v>
      </c>
    </row>
    <row r="124" spans="1:12" x14ac:dyDescent="0.25">
      <c r="A124" s="1">
        <f t="array" ref="A124">INDEX(База!A$1:A$1000,SMALL(IF(База!E$3:E$1000='Что должно получиться'!G$1,ROW(База!A$3:A$1000),1000),ROW(A120)))</f>
        <v>0</v>
      </c>
      <c r="B124" s="1">
        <f t="array" ref="B124">INDEX(База!B$1:B$1000,SMALL(IF(База!E$3:E$1000='Что должно получиться'!G$1,ROW(База!B$3:B$1000),1000),ROW(A120)))</f>
        <v>0</v>
      </c>
      <c r="C124" s="5">
        <f t="array" ref="C124">INDEX(База!C$1:C$1000,SMALL(IF(База!E$3:E$1000='Что должно получиться'!G$1,ROW(База!C$3:C$1000),1000),ROW(A120)))</f>
        <v>0</v>
      </c>
      <c r="D124" s="1">
        <f t="array" ref="D124">INDEX(База!D$1:D$1000,SMALL(IF(База!E$3:E$1000='Что должно получиться'!G$1,ROW(База!D$3:D$1000),1000),ROW(A120)))</f>
        <v>0</v>
      </c>
      <c r="I124" s="1">
        <f t="array" ref="I12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получиться'!O$3),ROW(База!A$3:A$1000),1000),ROW(A120)))</f>
        <v>0</v>
      </c>
      <c r="J124" s="1" t="str">
        <f t="shared" si="4"/>
        <v>Любой</v>
      </c>
      <c r="K124" s="5">
        <f t="array" ref="K12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получиться'!O$3),ROW(База!C$3:C$1000),1000),ROW(A120)))</f>
        <v>0</v>
      </c>
      <c r="L124" s="1" t="str">
        <f t="shared" si="5"/>
        <v>Любой</v>
      </c>
    </row>
    <row r="125" spans="1:12" x14ac:dyDescent="0.25">
      <c r="A125" s="1">
        <f t="array" ref="A125">INDEX(База!A$1:A$1000,SMALL(IF(База!E$3:E$1000='Что должно получиться'!G$1,ROW(База!A$3:A$1000),1000),ROW(A121)))</f>
        <v>0</v>
      </c>
      <c r="B125" s="1">
        <f t="array" ref="B125">INDEX(База!B$1:B$1000,SMALL(IF(База!E$3:E$1000='Что должно получиться'!G$1,ROW(База!B$3:B$1000),1000),ROW(A121)))</f>
        <v>0</v>
      </c>
      <c r="C125" s="5">
        <f t="array" ref="C125">INDEX(База!C$1:C$1000,SMALL(IF(База!E$3:E$1000='Что должно получиться'!G$1,ROW(База!C$3:C$1000),1000),ROW(A121)))</f>
        <v>0</v>
      </c>
      <c r="D125" s="1">
        <f t="array" ref="D125">INDEX(База!D$1:D$1000,SMALL(IF(База!E$3:E$1000='Что должно получиться'!G$1,ROW(База!D$3:D$1000),1000),ROW(A121)))</f>
        <v>0</v>
      </c>
      <c r="I125" s="1">
        <f t="array" ref="I12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получиться'!O$3),ROW(База!A$3:A$1000),1000),ROW(A121)))</f>
        <v>0</v>
      </c>
      <c r="J125" s="1" t="str">
        <f t="shared" si="4"/>
        <v>Любой</v>
      </c>
      <c r="K125" s="5">
        <f t="array" ref="K12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получиться'!O$3),ROW(База!C$3:C$1000),1000),ROW(A121)))</f>
        <v>0</v>
      </c>
      <c r="L125" s="1" t="str">
        <f t="shared" si="5"/>
        <v>Любой</v>
      </c>
    </row>
    <row r="126" spans="1:12" x14ac:dyDescent="0.25">
      <c r="A126" s="1">
        <f t="array" ref="A126">INDEX(База!A$1:A$1000,SMALL(IF(База!E$3:E$1000='Что должно получиться'!G$1,ROW(База!A$3:A$1000),1000),ROW(A122)))</f>
        <v>0</v>
      </c>
      <c r="B126" s="1">
        <f t="array" ref="B126">INDEX(База!B$1:B$1000,SMALL(IF(База!E$3:E$1000='Что должно получиться'!G$1,ROW(База!B$3:B$1000),1000),ROW(A122)))</f>
        <v>0</v>
      </c>
      <c r="C126" s="5">
        <f t="array" ref="C126">INDEX(База!C$1:C$1000,SMALL(IF(База!E$3:E$1000='Что должно получиться'!G$1,ROW(База!C$3:C$1000),1000),ROW(A122)))</f>
        <v>0</v>
      </c>
      <c r="D126" s="1">
        <f t="array" ref="D126">INDEX(База!D$1:D$1000,SMALL(IF(База!E$3:E$1000='Что должно получиться'!G$1,ROW(База!D$3:D$1000),1000),ROW(A122)))</f>
        <v>0</v>
      </c>
      <c r="I126" s="1">
        <f t="array" ref="I12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получиться'!O$3),ROW(База!A$3:A$1000),1000),ROW(A122)))</f>
        <v>0</v>
      </c>
      <c r="J126" s="1" t="str">
        <f t="shared" si="4"/>
        <v>Любой</v>
      </c>
      <c r="K126" s="5">
        <f t="array" ref="K12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получиться'!O$3),ROW(База!C$3:C$1000),1000),ROW(A122)))</f>
        <v>0</v>
      </c>
      <c r="L126" s="1" t="str">
        <f t="shared" si="5"/>
        <v>Любой</v>
      </c>
    </row>
    <row r="127" spans="1:12" x14ac:dyDescent="0.25">
      <c r="A127" s="1">
        <f t="array" ref="A127">INDEX(База!A$1:A$1000,SMALL(IF(База!E$3:E$1000='Что должно получиться'!G$1,ROW(База!A$3:A$1000),1000),ROW(A123)))</f>
        <v>0</v>
      </c>
      <c r="B127" s="1">
        <f t="array" ref="B127">INDEX(База!B$1:B$1000,SMALL(IF(База!E$3:E$1000='Что должно получиться'!G$1,ROW(База!B$3:B$1000),1000),ROW(A123)))</f>
        <v>0</v>
      </c>
      <c r="C127" s="5">
        <f t="array" ref="C127">INDEX(База!C$1:C$1000,SMALL(IF(База!E$3:E$1000='Что должно получиться'!G$1,ROW(База!C$3:C$1000),1000),ROW(A123)))</f>
        <v>0</v>
      </c>
      <c r="D127" s="1">
        <f t="array" ref="D127">INDEX(База!D$1:D$1000,SMALL(IF(База!E$3:E$1000='Что должно получиться'!G$1,ROW(База!D$3:D$1000),1000),ROW(A123)))</f>
        <v>0</v>
      </c>
      <c r="I127" s="1">
        <f t="array" ref="I12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получиться'!O$3),ROW(База!A$3:A$1000),1000),ROW(A123)))</f>
        <v>0</v>
      </c>
      <c r="J127" s="1" t="str">
        <f t="shared" si="4"/>
        <v>Любой</v>
      </c>
      <c r="K127" s="5">
        <f t="array" ref="K12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получиться'!O$3),ROW(База!C$3:C$1000),1000),ROW(A123)))</f>
        <v>0</v>
      </c>
      <c r="L127" s="1" t="str">
        <f t="shared" si="5"/>
        <v>Любой</v>
      </c>
    </row>
    <row r="128" spans="1:12" x14ac:dyDescent="0.25">
      <c r="A128" s="1">
        <f t="array" ref="A128">INDEX(База!A$1:A$1000,SMALL(IF(База!E$3:E$1000='Что должно получиться'!G$1,ROW(База!A$3:A$1000),1000),ROW(A124)))</f>
        <v>0</v>
      </c>
      <c r="B128" s="1">
        <f t="array" ref="B128">INDEX(База!B$1:B$1000,SMALL(IF(База!E$3:E$1000='Что должно получиться'!G$1,ROW(База!B$3:B$1000),1000),ROW(A124)))</f>
        <v>0</v>
      </c>
      <c r="C128" s="5">
        <f t="array" ref="C128">INDEX(База!C$1:C$1000,SMALL(IF(База!E$3:E$1000='Что должно получиться'!G$1,ROW(База!C$3:C$1000),1000),ROW(A124)))</f>
        <v>0</v>
      </c>
      <c r="D128" s="1">
        <f t="array" ref="D128">INDEX(База!D$1:D$1000,SMALL(IF(База!E$3:E$1000='Что должно получиться'!G$1,ROW(База!D$3:D$1000),1000),ROW(A124)))</f>
        <v>0</v>
      </c>
      <c r="I128" s="1">
        <f t="array" ref="I12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получиться'!O$3),ROW(База!A$3:A$1000),1000),ROW(A124)))</f>
        <v>0</v>
      </c>
      <c r="J128" s="1" t="str">
        <f t="shared" si="4"/>
        <v>Любой</v>
      </c>
      <c r="K128" s="5">
        <f t="array" ref="K12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получиться'!O$3),ROW(База!C$3:C$1000),1000),ROW(A124)))</f>
        <v>0</v>
      </c>
      <c r="L128" s="1" t="str">
        <f t="shared" si="5"/>
        <v>Любой</v>
      </c>
    </row>
    <row r="129" spans="1:12" x14ac:dyDescent="0.25">
      <c r="A129" s="1">
        <f t="array" ref="A129">INDEX(База!A$1:A$1000,SMALL(IF(База!E$3:E$1000='Что должно получиться'!G$1,ROW(База!A$3:A$1000),1000),ROW(A125)))</f>
        <v>0</v>
      </c>
      <c r="B129" s="1">
        <f t="array" ref="B129">INDEX(База!B$1:B$1000,SMALL(IF(База!E$3:E$1000='Что должно получиться'!G$1,ROW(База!B$3:B$1000),1000),ROW(A125)))</f>
        <v>0</v>
      </c>
      <c r="C129" s="5">
        <f t="array" ref="C129">INDEX(База!C$1:C$1000,SMALL(IF(База!E$3:E$1000='Что должно получиться'!G$1,ROW(База!C$3:C$1000),1000),ROW(A125)))</f>
        <v>0</v>
      </c>
      <c r="D129" s="1">
        <f t="array" ref="D129">INDEX(База!D$1:D$1000,SMALL(IF(База!E$3:E$1000='Что должно получиться'!G$1,ROW(База!D$3:D$1000),1000),ROW(A125)))</f>
        <v>0</v>
      </c>
      <c r="I129" s="1">
        <f t="array" ref="I12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получиться'!O$3),ROW(База!A$3:A$1000),1000),ROW(A125)))</f>
        <v>0</v>
      </c>
      <c r="J129" s="1" t="str">
        <f t="shared" si="4"/>
        <v>Любой</v>
      </c>
      <c r="K129" s="5">
        <f t="array" ref="K12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получиться'!O$3),ROW(База!C$3:C$1000),1000),ROW(A125)))</f>
        <v>0</v>
      </c>
      <c r="L129" s="1" t="str">
        <f t="shared" si="5"/>
        <v>Любой</v>
      </c>
    </row>
    <row r="130" spans="1:12" x14ac:dyDescent="0.25">
      <c r="A130" s="1">
        <f t="array" ref="A130">INDEX(База!A$1:A$1000,SMALL(IF(База!E$3:E$1000='Что должно получиться'!G$1,ROW(База!A$3:A$1000),1000),ROW(A126)))</f>
        <v>0</v>
      </c>
      <c r="B130" s="1">
        <f t="array" ref="B130">INDEX(База!B$1:B$1000,SMALL(IF(База!E$3:E$1000='Что должно получиться'!G$1,ROW(База!B$3:B$1000),1000),ROW(A126)))</f>
        <v>0</v>
      </c>
      <c r="C130" s="5">
        <f t="array" ref="C130">INDEX(База!C$1:C$1000,SMALL(IF(База!E$3:E$1000='Что должно получиться'!G$1,ROW(База!C$3:C$1000),1000),ROW(A126)))</f>
        <v>0</v>
      </c>
      <c r="D130" s="1">
        <f t="array" ref="D130">INDEX(База!D$1:D$1000,SMALL(IF(База!E$3:E$1000='Что должно получиться'!G$1,ROW(База!D$3:D$1000),1000),ROW(A126)))</f>
        <v>0</v>
      </c>
      <c r="I130" s="1">
        <f t="array" ref="I13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получиться'!O$3),ROW(База!A$3:A$1000),1000),ROW(A126)))</f>
        <v>0</v>
      </c>
      <c r="J130" s="1" t="str">
        <f t="shared" si="4"/>
        <v>Любой</v>
      </c>
      <c r="K130" s="5">
        <f t="array" ref="K13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получиться'!O$3),ROW(База!C$3:C$1000),1000),ROW(A126)))</f>
        <v>0</v>
      </c>
      <c r="L130" s="1" t="str">
        <f t="shared" si="5"/>
        <v>Любой</v>
      </c>
    </row>
    <row r="131" spans="1:12" x14ac:dyDescent="0.25">
      <c r="A131" s="1">
        <f t="array" ref="A131">INDEX(База!A$1:A$1000,SMALL(IF(База!E$3:E$1000='Что должно получиться'!G$1,ROW(База!A$3:A$1000),1000),ROW(A127)))</f>
        <v>0</v>
      </c>
      <c r="B131" s="1">
        <f t="array" ref="B131">INDEX(База!B$1:B$1000,SMALL(IF(База!E$3:E$1000='Что должно получиться'!G$1,ROW(База!B$3:B$1000),1000),ROW(A127)))</f>
        <v>0</v>
      </c>
      <c r="C131" s="5">
        <f t="array" ref="C131">INDEX(База!C$1:C$1000,SMALL(IF(База!E$3:E$1000='Что должно получиться'!G$1,ROW(База!C$3:C$1000),1000),ROW(A127)))</f>
        <v>0</v>
      </c>
      <c r="D131" s="1">
        <f t="array" ref="D131">INDEX(База!D$1:D$1000,SMALL(IF(База!E$3:E$1000='Что должно получиться'!G$1,ROW(База!D$3:D$1000),1000),ROW(A127)))</f>
        <v>0</v>
      </c>
      <c r="I131" s="1">
        <f t="array" ref="I13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получиться'!O$3),ROW(База!A$3:A$1000),1000),ROW(A127)))</f>
        <v>0</v>
      </c>
      <c r="J131" s="1" t="str">
        <f t="shared" si="4"/>
        <v>Любой</v>
      </c>
      <c r="K131" s="5">
        <f t="array" ref="K13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получиться'!O$3),ROW(База!C$3:C$1000),1000),ROW(A127)))</f>
        <v>0</v>
      </c>
      <c r="L131" s="1" t="str">
        <f t="shared" si="5"/>
        <v>Любой</v>
      </c>
    </row>
    <row r="132" spans="1:12" x14ac:dyDescent="0.25">
      <c r="A132" s="1">
        <f t="array" ref="A132">INDEX(База!A$1:A$1000,SMALL(IF(База!E$3:E$1000='Что должно получиться'!G$1,ROW(База!A$3:A$1000),1000),ROW(A128)))</f>
        <v>0</v>
      </c>
      <c r="B132" s="1">
        <f t="array" ref="B132">INDEX(База!B$1:B$1000,SMALL(IF(База!E$3:E$1000='Что должно получиться'!G$1,ROW(База!B$3:B$1000),1000),ROW(A128)))</f>
        <v>0</v>
      </c>
      <c r="C132" s="5">
        <f t="array" ref="C132">INDEX(База!C$1:C$1000,SMALL(IF(База!E$3:E$1000='Что должно получиться'!G$1,ROW(База!C$3:C$1000),1000),ROW(A128)))</f>
        <v>0</v>
      </c>
      <c r="D132" s="1">
        <f t="array" ref="D132">INDEX(База!D$1:D$1000,SMALL(IF(База!E$3:E$1000='Что должно получиться'!G$1,ROW(База!D$3:D$1000),1000),ROW(A128)))</f>
        <v>0</v>
      </c>
      <c r="I132" s="1">
        <f t="array" ref="I13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получиться'!O$3),ROW(База!A$3:A$1000),1000),ROW(A128)))</f>
        <v>0</v>
      </c>
      <c r="J132" s="1" t="str">
        <f t="shared" si="4"/>
        <v>Любой</v>
      </c>
      <c r="K132" s="5">
        <f t="array" ref="K13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получиться'!O$3),ROW(База!C$3:C$1000),1000),ROW(A128)))</f>
        <v>0</v>
      </c>
      <c r="L132" s="1" t="str">
        <f t="shared" si="5"/>
        <v>Любой</v>
      </c>
    </row>
    <row r="133" spans="1:12" x14ac:dyDescent="0.25">
      <c r="A133" s="1">
        <f t="array" ref="A133">INDEX(База!A$1:A$1000,SMALL(IF(База!E$3:E$1000='Что должно получиться'!G$1,ROW(База!A$3:A$1000),1000),ROW(A129)))</f>
        <v>0</v>
      </c>
      <c r="B133" s="1">
        <f t="array" ref="B133">INDEX(База!B$1:B$1000,SMALL(IF(База!E$3:E$1000='Что должно получиться'!G$1,ROW(База!B$3:B$1000),1000),ROW(A129)))</f>
        <v>0</v>
      </c>
      <c r="C133" s="5">
        <f t="array" ref="C133">INDEX(База!C$1:C$1000,SMALL(IF(База!E$3:E$1000='Что должно получиться'!G$1,ROW(База!C$3:C$1000),1000),ROW(A129)))</f>
        <v>0</v>
      </c>
      <c r="D133" s="1">
        <f t="array" ref="D133">INDEX(База!D$1:D$1000,SMALL(IF(База!E$3:E$1000='Что должно получиться'!G$1,ROW(База!D$3:D$1000),1000),ROW(A129)))</f>
        <v>0</v>
      </c>
      <c r="I133" s="1">
        <f t="array" ref="I13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получиться'!O$3),ROW(База!A$3:A$1000),1000),ROW(A129)))</f>
        <v>0</v>
      </c>
      <c r="J133" s="1" t="str">
        <f t="shared" si="4"/>
        <v>Любой</v>
      </c>
      <c r="K133" s="5">
        <f t="array" ref="K13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получиться'!O$3),ROW(База!C$3:C$1000),1000),ROW(A129)))</f>
        <v>0</v>
      </c>
      <c r="L133" s="1" t="str">
        <f t="shared" si="5"/>
        <v>Любой</v>
      </c>
    </row>
    <row r="134" spans="1:12" x14ac:dyDescent="0.25">
      <c r="A134" s="1">
        <f t="array" ref="A134">INDEX(База!A$1:A$1000,SMALL(IF(База!E$3:E$1000='Что должно получиться'!G$1,ROW(База!A$3:A$1000),1000),ROW(A130)))</f>
        <v>0</v>
      </c>
      <c r="B134" s="1">
        <f t="array" ref="B134">INDEX(База!B$1:B$1000,SMALL(IF(База!E$3:E$1000='Что должно получиться'!G$1,ROW(База!B$3:B$1000),1000),ROW(A130)))</f>
        <v>0</v>
      </c>
      <c r="C134" s="5">
        <f t="array" ref="C134">INDEX(База!C$1:C$1000,SMALL(IF(База!E$3:E$1000='Что должно получиться'!G$1,ROW(База!C$3:C$1000),1000),ROW(A130)))</f>
        <v>0</v>
      </c>
      <c r="D134" s="1">
        <f t="array" ref="D134">INDEX(База!D$1:D$1000,SMALL(IF(База!E$3:E$1000='Что должно получиться'!G$1,ROW(База!D$3:D$1000),1000),ROW(A130)))</f>
        <v>0</v>
      </c>
      <c r="I134" s="1">
        <f t="array" ref="I13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получиться'!O$3),ROW(База!A$3:A$1000),1000),ROW(A130)))</f>
        <v>0</v>
      </c>
      <c r="J134" s="1" t="str">
        <f t="shared" si="4"/>
        <v>Любой</v>
      </c>
      <c r="K134" s="5">
        <f t="array" ref="K13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получиться'!O$3),ROW(База!C$3:C$1000),1000),ROW(A130)))</f>
        <v>0</v>
      </c>
      <c r="L134" s="1" t="str">
        <f t="shared" si="5"/>
        <v>Любой</v>
      </c>
    </row>
    <row r="135" spans="1:12" x14ac:dyDescent="0.25">
      <c r="A135" s="1">
        <f t="array" ref="A135">INDEX(База!A$1:A$1000,SMALL(IF(База!E$3:E$1000='Что должно получиться'!G$1,ROW(База!A$3:A$1000),1000),ROW(A131)))</f>
        <v>0</v>
      </c>
      <c r="B135" s="1">
        <f t="array" ref="B135">INDEX(База!B$1:B$1000,SMALL(IF(База!E$3:E$1000='Что должно получиться'!G$1,ROW(База!B$3:B$1000),1000),ROW(A131)))</f>
        <v>0</v>
      </c>
      <c r="C135" s="5">
        <f t="array" ref="C135">INDEX(База!C$1:C$1000,SMALL(IF(База!E$3:E$1000='Что должно получиться'!G$1,ROW(База!C$3:C$1000),1000),ROW(A131)))</f>
        <v>0</v>
      </c>
      <c r="D135" s="1">
        <f t="array" ref="D135">INDEX(База!D$1:D$1000,SMALL(IF(База!E$3:E$1000='Что должно получиться'!G$1,ROW(База!D$3:D$1000),1000),ROW(A131)))</f>
        <v>0</v>
      </c>
      <c r="I135" s="1">
        <f t="array" ref="I13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получиться'!O$3),ROW(База!A$3:A$1000),1000),ROW(A131)))</f>
        <v>0</v>
      </c>
      <c r="J135" s="1" t="str">
        <f t="shared" si="4"/>
        <v>Любой</v>
      </c>
      <c r="K135" s="5">
        <f t="array" ref="K13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получиться'!O$3),ROW(База!C$3:C$1000),1000),ROW(A131)))</f>
        <v>0</v>
      </c>
      <c r="L135" s="1" t="str">
        <f t="shared" si="5"/>
        <v>Любой</v>
      </c>
    </row>
    <row r="136" spans="1:12" x14ac:dyDescent="0.25">
      <c r="A136" s="1">
        <f t="array" ref="A136">INDEX(База!A$1:A$1000,SMALL(IF(База!E$3:E$1000='Что должно получиться'!G$1,ROW(База!A$3:A$1000),1000),ROW(A132)))</f>
        <v>0</v>
      </c>
      <c r="B136" s="1">
        <f t="array" ref="B136">INDEX(База!B$1:B$1000,SMALL(IF(База!E$3:E$1000='Что должно получиться'!G$1,ROW(База!B$3:B$1000),1000),ROW(A132)))</f>
        <v>0</v>
      </c>
      <c r="C136" s="5">
        <f t="array" ref="C136">INDEX(База!C$1:C$1000,SMALL(IF(База!E$3:E$1000='Что должно получиться'!G$1,ROW(База!C$3:C$1000),1000),ROW(A132)))</f>
        <v>0</v>
      </c>
      <c r="D136" s="1">
        <f t="array" ref="D136">INDEX(База!D$1:D$1000,SMALL(IF(База!E$3:E$1000='Что должно получиться'!G$1,ROW(База!D$3:D$1000),1000),ROW(A132)))</f>
        <v>0</v>
      </c>
      <c r="I136" s="1">
        <f t="array" ref="I13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получиться'!O$3),ROW(База!A$3:A$1000),1000),ROW(A132)))</f>
        <v>0</v>
      </c>
      <c r="J136" s="1" t="str">
        <f t="shared" ref="J136:J173" si="6">O$3</f>
        <v>Любой</v>
      </c>
      <c r="K136" s="5">
        <f t="array" ref="K13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получиться'!O$3),ROW(База!C$3:C$1000),1000),ROW(A132)))</f>
        <v>0</v>
      </c>
      <c r="L136" s="1" t="str">
        <f t="shared" ref="L136:L173" si="7">O$2</f>
        <v>Любой</v>
      </c>
    </row>
    <row r="137" spans="1:12" x14ac:dyDescent="0.25">
      <c r="A137" s="1">
        <f t="array" ref="A137">INDEX(База!A$1:A$1000,SMALL(IF(База!E$3:E$1000='Что должно получиться'!G$1,ROW(База!A$3:A$1000),1000),ROW(A133)))</f>
        <v>0</v>
      </c>
      <c r="B137" s="1">
        <f t="array" ref="B137">INDEX(База!B$1:B$1000,SMALL(IF(База!E$3:E$1000='Что должно получиться'!G$1,ROW(База!B$3:B$1000),1000),ROW(A133)))</f>
        <v>0</v>
      </c>
      <c r="C137" s="5">
        <f t="array" ref="C137">INDEX(База!C$1:C$1000,SMALL(IF(База!E$3:E$1000='Что должно получиться'!G$1,ROW(База!C$3:C$1000),1000),ROW(A133)))</f>
        <v>0</v>
      </c>
      <c r="D137" s="1">
        <f t="array" ref="D137">INDEX(База!D$1:D$1000,SMALL(IF(База!E$3:E$1000='Что должно получиться'!G$1,ROW(База!D$3:D$1000),1000),ROW(A133)))</f>
        <v>0</v>
      </c>
      <c r="I137" s="1">
        <f t="array" ref="I13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получиться'!O$3),ROW(База!A$3:A$1000),1000),ROW(A133)))</f>
        <v>0</v>
      </c>
      <c r="J137" s="1" t="str">
        <f t="shared" si="6"/>
        <v>Любой</v>
      </c>
      <c r="K137" s="5">
        <f t="array" ref="K13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получиться'!O$3),ROW(База!C$3:C$1000),1000),ROW(A133)))</f>
        <v>0</v>
      </c>
      <c r="L137" s="1" t="str">
        <f t="shared" si="7"/>
        <v>Любой</v>
      </c>
    </row>
    <row r="138" spans="1:12" x14ac:dyDescent="0.25">
      <c r="A138" s="1">
        <f t="array" ref="A138">INDEX(База!A$1:A$1000,SMALL(IF(База!E$3:E$1000='Что должно получиться'!G$1,ROW(База!A$3:A$1000),1000),ROW(A134)))</f>
        <v>0</v>
      </c>
      <c r="B138" s="1">
        <f t="array" ref="B138">INDEX(База!B$1:B$1000,SMALL(IF(База!E$3:E$1000='Что должно получиться'!G$1,ROW(База!B$3:B$1000),1000),ROW(A134)))</f>
        <v>0</v>
      </c>
      <c r="C138" s="5">
        <f t="array" ref="C138">INDEX(База!C$1:C$1000,SMALL(IF(База!E$3:E$1000='Что должно получиться'!G$1,ROW(База!C$3:C$1000),1000),ROW(A134)))</f>
        <v>0</v>
      </c>
      <c r="D138" s="1">
        <f t="array" ref="D138">INDEX(База!D$1:D$1000,SMALL(IF(База!E$3:E$1000='Что должно получиться'!G$1,ROW(База!D$3:D$1000),1000),ROW(A134)))</f>
        <v>0</v>
      </c>
      <c r="I138" s="1">
        <f t="array" ref="I13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получиться'!O$3),ROW(База!A$3:A$1000),1000),ROW(A134)))</f>
        <v>0</v>
      </c>
      <c r="J138" s="1" t="str">
        <f t="shared" si="6"/>
        <v>Любой</v>
      </c>
      <c r="K138" s="5">
        <f t="array" ref="K13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получиться'!O$3),ROW(База!C$3:C$1000),1000),ROW(A134)))</f>
        <v>0</v>
      </c>
      <c r="L138" s="1" t="str">
        <f t="shared" si="7"/>
        <v>Любой</v>
      </c>
    </row>
    <row r="139" spans="1:12" x14ac:dyDescent="0.25">
      <c r="A139" s="1">
        <f t="array" ref="A139">INDEX(База!A$1:A$1000,SMALL(IF(База!E$3:E$1000='Что должно получиться'!G$1,ROW(База!A$3:A$1000),1000),ROW(A135)))</f>
        <v>0</v>
      </c>
      <c r="B139" s="1">
        <f t="array" ref="B139">INDEX(База!B$1:B$1000,SMALL(IF(База!E$3:E$1000='Что должно получиться'!G$1,ROW(База!B$3:B$1000),1000),ROW(A135)))</f>
        <v>0</v>
      </c>
      <c r="C139" s="5">
        <f t="array" ref="C139">INDEX(База!C$1:C$1000,SMALL(IF(База!E$3:E$1000='Что должно получиться'!G$1,ROW(База!C$3:C$1000),1000),ROW(A135)))</f>
        <v>0</v>
      </c>
      <c r="D139" s="1">
        <f t="array" ref="D139">INDEX(База!D$1:D$1000,SMALL(IF(База!E$3:E$1000='Что должно получиться'!G$1,ROW(База!D$3:D$1000),1000),ROW(A135)))</f>
        <v>0</v>
      </c>
      <c r="I139" s="1">
        <f t="array" ref="I13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получиться'!O$3),ROW(База!A$3:A$1000),1000),ROW(A135)))</f>
        <v>0</v>
      </c>
      <c r="J139" s="1" t="str">
        <f t="shared" si="6"/>
        <v>Любой</v>
      </c>
      <c r="K139" s="5">
        <f t="array" ref="K13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получиться'!O$3),ROW(База!C$3:C$1000),1000),ROW(A135)))</f>
        <v>0</v>
      </c>
      <c r="L139" s="1" t="str">
        <f t="shared" si="7"/>
        <v>Любой</v>
      </c>
    </row>
    <row r="140" spans="1:12" x14ac:dyDescent="0.25">
      <c r="A140" s="1">
        <f t="array" ref="A140">INDEX(База!A$1:A$1000,SMALL(IF(База!E$3:E$1000='Что должно получиться'!G$1,ROW(База!A$3:A$1000),1000),ROW(A136)))</f>
        <v>0</v>
      </c>
      <c r="B140" s="1">
        <f t="array" ref="B140">INDEX(База!B$1:B$1000,SMALL(IF(База!E$3:E$1000='Что должно получиться'!G$1,ROW(База!B$3:B$1000),1000),ROW(A136)))</f>
        <v>0</v>
      </c>
      <c r="C140" s="5">
        <f t="array" ref="C140">INDEX(База!C$1:C$1000,SMALL(IF(База!E$3:E$1000='Что должно получиться'!G$1,ROW(База!C$3:C$1000),1000),ROW(A136)))</f>
        <v>0</v>
      </c>
      <c r="D140" s="1">
        <f t="array" ref="D140">INDEX(База!D$1:D$1000,SMALL(IF(База!E$3:E$1000='Что должно получиться'!G$1,ROW(База!D$3:D$1000),1000),ROW(A136)))</f>
        <v>0</v>
      </c>
      <c r="I140" s="1">
        <f t="array" ref="I14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получиться'!O$3),ROW(База!A$3:A$1000),1000),ROW(A136)))</f>
        <v>0</v>
      </c>
      <c r="J140" s="1" t="str">
        <f t="shared" si="6"/>
        <v>Любой</v>
      </c>
      <c r="K140" s="5">
        <f t="array" ref="K14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получиться'!O$3),ROW(База!C$3:C$1000),1000),ROW(A136)))</f>
        <v>0</v>
      </c>
      <c r="L140" s="1" t="str">
        <f t="shared" si="7"/>
        <v>Любой</v>
      </c>
    </row>
    <row r="141" spans="1:12" x14ac:dyDescent="0.25">
      <c r="A141" s="1">
        <f t="array" ref="A141">INDEX(База!A$1:A$1000,SMALL(IF(База!E$3:E$1000='Что должно получиться'!G$1,ROW(База!A$3:A$1000),1000),ROW(A137)))</f>
        <v>0</v>
      </c>
      <c r="B141" s="1">
        <f t="array" ref="B141">INDEX(База!B$1:B$1000,SMALL(IF(База!E$3:E$1000='Что должно получиться'!G$1,ROW(База!B$3:B$1000),1000),ROW(A137)))</f>
        <v>0</v>
      </c>
      <c r="C141" s="5">
        <f t="array" ref="C141">INDEX(База!C$1:C$1000,SMALL(IF(База!E$3:E$1000='Что должно получиться'!G$1,ROW(База!C$3:C$1000),1000),ROW(A137)))</f>
        <v>0</v>
      </c>
      <c r="D141" s="1">
        <f t="array" ref="D141">INDEX(База!D$1:D$1000,SMALL(IF(База!E$3:E$1000='Что должно получиться'!G$1,ROW(База!D$3:D$1000),1000),ROW(A137)))</f>
        <v>0</v>
      </c>
      <c r="I141" s="1">
        <f t="array" ref="I14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получиться'!O$3),ROW(База!A$3:A$1000),1000),ROW(A137)))</f>
        <v>0</v>
      </c>
      <c r="J141" s="1" t="str">
        <f t="shared" si="6"/>
        <v>Любой</v>
      </c>
      <c r="K141" s="5">
        <f t="array" ref="K14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получиться'!O$3),ROW(База!C$3:C$1000),1000),ROW(A137)))</f>
        <v>0</v>
      </c>
      <c r="L141" s="1" t="str">
        <f t="shared" si="7"/>
        <v>Любой</v>
      </c>
    </row>
    <row r="142" spans="1:12" x14ac:dyDescent="0.25">
      <c r="A142" s="1">
        <f t="array" ref="A142">INDEX(База!A$1:A$1000,SMALL(IF(База!E$3:E$1000='Что должно получиться'!G$1,ROW(База!A$3:A$1000),1000),ROW(A138)))</f>
        <v>0</v>
      </c>
      <c r="B142" s="1">
        <f t="array" ref="B142">INDEX(База!B$1:B$1000,SMALL(IF(База!E$3:E$1000='Что должно получиться'!G$1,ROW(База!B$3:B$1000),1000),ROW(A138)))</f>
        <v>0</v>
      </c>
      <c r="C142" s="5">
        <f t="array" ref="C142">INDEX(База!C$1:C$1000,SMALL(IF(База!E$3:E$1000='Что должно получиться'!G$1,ROW(База!C$3:C$1000),1000),ROW(A138)))</f>
        <v>0</v>
      </c>
      <c r="D142" s="1">
        <f t="array" ref="D142">INDEX(База!D$1:D$1000,SMALL(IF(База!E$3:E$1000='Что должно получиться'!G$1,ROW(База!D$3:D$1000),1000),ROW(A138)))</f>
        <v>0</v>
      </c>
      <c r="I142" s="1">
        <f t="array" ref="I14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получиться'!O$3),ROW(База!A$3:A$1000),1000),ROW(A138)))</f>
        <v>0</v>
      </c>
      <c r="J142" s="1" t="str">
        <f t="shared" si="6"/>
        <v>Любой</v>
      </c>
      <c r="K142" s="5">
        <f t="array" ref="K14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получиться'!O$3),ROW(База!C$3:C$1000),1000),ROW(A138)))</f>
        <v>0</v>
      </c>
      <c r="L142" s="1" t="str">
        <f t="shared" si="7"/>
        <v>Любой</v>
      </c>
    </row>
    <row r="143" spans="1:12" x14ac:dyDescent="0.25">
      <c r="A143" s="1">
        <f t="array" ref="A143">INDEX(База!A$1:A$1000,SMALL(IF(База!E$3:E$1000='Что должно получиться'!G$1,ROW(База!A$3:A$1000),1000),ROW(A139)))</f>
        <v>0</v>
      </c>
      <c r="B143" s="1">
        <f t="array" ref="B143">INDEX(База!B$1:B$1000,SMALL(IF(База!E$3:E$1000='Что должно получиться'!G$1,ROW(База!B$3:B$1000),1000),ROW(A139)))</f>
        <v>0</v>
      </c>
      <c r="C143" s="5">
        <f t="array" ref="C143">INDEX(База!C$1:C$1000,SMALL(IF(База!E$3:E$1000='Что должно получиться'!G$1,ROW(База!C$3:C$1000),1000),ROW(A139)))</f>
        <v>0</v>
      </c>
      <c r="D143" s="1">
        <f t="array" ref="D143">INDEX(База!D$1:D$1000,SMALL(IF(База!E$3:E$1000='Что должно получиться'!G$1,ROW(База!D$3:D$1000),1000),ROW(A139)))</f>
        <v>0</v>
      </c>
      <c r="I143" s="1">
        <f t="array" ref="I14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получиться'!O$3),ROW(База!A$3:A$1000),1000),ROW(A139)))</f>
        <v>0</v>
      </c>
      <c r="J143" s="1" t="str">
        <f t="shared" si="6"/>
        <v>Любой</v>
      </c>
      <c r="K143" s="5">
        <f t="array" ref="K14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получиться'!O$3),ROW(База!C$3:C$1000),1000),ROW(A139)))</f>
        <v>0</v>
      </c>
      <c r="L143" s="1" t="str">
        <f t="shared" si="7"/>
        <v>Любой</v>
      </c>
    </row>
    <row r="144" spans="1:12" x14ac:dyDescent="0.25">
      <c r="A144" s="1">
        <f t="array" ref="A144">INDEX(База!A$1:A$1000,SMALL(IF(База!E$3:E$1000='Что должно получиться'!G$1,ROW(База!A$3:A$1000),1000),ROW(A140)))</f>
        <v>0</v>
      </c>
      <c r="B144" s="1">
        <f t="array" ref="B144">INDEX(База!B$1:B$1000,SMALL(IF(База!E$3:E$1000='Что должно получиться'!G$1,ROW(База!B$3:B$1000),1000),ROW(A140)))</f>
        <v>0</v>
      </c>
      <c r="C144" s="5">
        <f t="array" ref="C144">INDEX(База!C$1:C$1000,SMALL(IF(База!E$3:E$1000='Что должно получиться'!G$1,ROW(База!C$3:C$1000),1000),ROW(A140)))</f>
        <v>0</v>
      </c>
      <c r="D144" s="1">
        <f t="array" ref="D144">INDEX(База!D$1:D$1000,SMALL(IF(База!E$3:E$1000='Что должно получиться'!G$1,ROW(База!D$3:D$1000),1000),ROW(A140)))</f>
        <v>0</v>
      </c>
      <c r="I144" s="1">
        <f t="array" ref="I14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получиться'!O$3),ROW(База!A$3:A$1000),1000),ROW(A140)))</f>
        <v>0</v>
      </c>
      <c r="J144" s="1" t="str">
        <f t="shared" si="6"/>
        <v>Любой</v>
      </c>
      <c r="K144" s="5">
        <f t="array" ref="K14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получиться'!O$3),ROW(База!C$3:C$1000),1000),ROW(A140)))</f>
        <v>0</v>
      </c>
      <c r="L144" s="1" t="str">
        <f t="shared" si="7"/>
        <v>Любой</v>
      </c>
    </row>
    <row r="145" spans="1:12" x14ac:dyDescent="0.25">
      <c r="A145" s="1">
        <f t="array" ref="A145">INDEX(База!A$1:A$1000,SMALL(IF(База!E$3:E$1000='Что должно получиться'!G$1,ROW(База!A$3:A$1000),1000),ROW(A141)))</f>
        <v>0</v>
      </c>
      <c r="B145" s="1">
        <f t="array" ref="B145">INDEX(База!B$1:B$1000,SMALL(IF(База!E$3:E$1000='Что должно получиться'!G$1,ROW(База!B$3:B$1000),1000),ROW(A141)))</f>
        <v>0</v>
      </c>
      <c r="C145" s="5">
        <f t="array" ref="C145">INDEX(База!C$1:C$1000,SMALL(IF(База!E$3:E$1000='Что должно получиться'!G$1,ROW(База!C$3:C$1000),1000),ROW(A141)))</f>
        <v>0</v>
      </c>
      <c r="D145" s="1">
        <f t="array" ref="D145">INDEX(База!D$1:D$1000,SMALL(IF(База!E$3:E$1000='Что должно получиться'!G$1,ROW(База!D$3:D$1000),1000),ROW(A141)))</f>
        <v>0</v>
      </c>
      <c r="I145" s="1">
        <f t="array" ref="I14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получиться'!O$3),ROW(База!A$3:A$1000),1000),ROW(A141)))</f>
        <v>0</v>
      </c>
      <c r="J145" s="1" t="str">
        <f t="shared" si="6"/>
        <v>Любой</v>
      </c>
      <c r="K145" s="5">
        <f t="array" ref="K14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получиться'!O$3),ROW(База!C$3:C$1000),1000),ROW(A141)))</f>
        <v>0</v>
      </c>
      <c r="L145" s="1" t="str">
        <f t="shared" si="7"/>
        <v>Любой</v>
      </c>
    </row>
    <row r="146" spans="1:12" x14ac:dyDescent="0.25">
      <c r="A146" s="1">
        <f t="array" ref="A146">INDEX(База!A$1:A$1000,SMALL(IF(База!E$3:E$1000='Что должно получиться'!G$1,ROW(База!A$3:A$1000),1000),ROW(A142)))</f>
        <v>0</v>
      </c>
      <c r="B146" s="1">
        <f t="array" ref="B146">INDEX(База!B$1:B$1000,SMALL(IF(База!E$3:E$1000='Что должно получиться'!G$1,ROW(База!B$3:B$1000),1000),ROW(A142)))</f>
        <v>0</v>
      </c>
      <c r="C146" s="5">
        <f t="array" ref="C146">INDEX(База!C$1:C$1000,SMALL(IF(База!E$3:E$1000='Что должно получиться'!G$1,ROW(База!C$3:C$1000),1000),ROW(A142)))</f>
        <v>0</v>
      </c>
      <c r="D146" s="1">
        <f t="array" ref="D146">INDEX(База!D$1:D$1000,SMALL(IF(База!E$3:E$1000='Что должно получиться'!G$1,ROW(База!D$3:D$1000),1000),ROW(A142)))</f>
        <v>0</v>
      </c>
      <c r="I146" s="1">
        <f t="array" ref="I14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получиться'!O$3),ROW(База!A$3:A$1000),1000),ROW(A142)))</f>
        <v>0</v>
      </c>
      <c r="J146" s="1" t="str">
        <f t="shared" si="6"/>
        <v>Любой</v>
      </c>
      <c r="K146" s="5">
        <f t="array" ref="K14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получиться'!O$3),ROW(База!C$3:C$1000),1000),ROW(A142)))</f>
        <v>0</v>
      </c>
      <c r="L146" s="1" t="str">
        <f t="shared" si="7"/>
        <v>Любой</v>
      </c>
    </row>
    <row r="147" spans="1:12" x14ac:dyDescent="0.25">
      <c r="A147" s="1">
        <f t="array" ref="A147">INDEX(База!A$1:A$1000,SMALL(IF(База!E$3:E$1000='Что должно получиться'!G$1,ROW(База!A$3:A$1000),1000),ROW(A143)))</f>
        <v>0</v>
      </c>
      <c r="B147" s="1">
        <f t="array" ref="B147">INDEX(База!B$1:B$1000,SMALL(IF(База!E$3:E$1000='Что должно получиться'!G$1,ROW(База!B$3:B$1000),1000),ROW(A143)))</f>
        <v>0</v>
      </c>
      <c r="C147" s="5">
        <f t="array" ref="C147">INDEX(База!C$1:C$1000,SMALL(IF(База!E$3:E$1000='Что должно получиться'!G$1,ROW(База!C$3:C$1000),1000),ROW(A143)))</f>
        <v>0</v>
      </c>
      <c r="D147" s="1">
        <f t="array" ref="D147">INDEX(База!D$1:D$1000,SMALL(IF(База!E$3:E$1000='Что должно получиться'!G$1,ROW(База!D$3:D$1000),1000),ROW(A143)))</f>
        <v>0</v>
      </c>
      <c r="I147" s="1">
        <f t="array" ref="I14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получиться'!O$3),ROW(База!A$3:A$1000),1000),ROW(A143)))</f>
        <v>0</v>
      </c>
      <c r="J147" s="1" t="str">
        <f t="shared" si="6"/>
        <v>Любой</v>
      </c>
      <c r="K147" s="5">
        <f t="array" ref="K14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получиться'!O$3),ROW(База!C$3:C$1000),1000),ROW(A143)))</f>
        <v>0</v>
      </c>
      <c r="L147" s="1" t="str">
        <f t="shared" si="7"/>
        <v>Любой</v>
      </c>
    </row>
    <row r="148" spans="1:12" x14ac:dyDescent="0.25">
      <c r="A148" s="1">
        <f t="array" ref="A148">INDEX(База!A$1:A$1000,SMALL(IF(База!E$3:E$1000='Что должно получиться'!G$1,ROW(База!A$3:A$1000),1000),ROW(A144)))</f>
        <v>0</v>
      </c>
      <c r="B148" s="1">
        <f t="array" ref="B148">INDEX(База!B$1:B$1000,SMALL(IF(База!E$3:E$1000='Что должно получиться'!G$1,ROW(База!B$3:B$1000),1000),ROW(A144)))</f>
        <v>0</v>
      </c>
      <c r="C148" s="5">
        <f t="array" ref="C148">INDEX(База!C$1:C$1000,SMALL(IF(База!E$3:E$1000='Что должно получиться'!G$1,ROW(База!C$3:C$1000),1000),ROW(A144)))</f>
        <v>0</v>
      </c>
      <c r="D148" s="1">
        <f t="array" ref="D148">INDEX(База!D$1:D$1000,SMALL(IF(База!E$3:E$1000='Что должно получиться'!G$1,ROW(База!D$3:D$1000),1000),ROW(A144)))</f>
        <v>0</v>
      </c>
      <c r="I148" s="1">
        <f t="array" ref="I14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получиться'!O$3),ROW(База!A$3:A$1000),1000),ROW(A144)))</f>
        <v>0</v>
      </c>
      <c r="J148" s="1" t="str">
        <f t="shared" si="6"/>
        <v>Любой</v>
      </c>
      <c r="K148" s="5">
        <f t="array" ref="K14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получиться'!O$3),ROW(База!C$3:C$1000),1000),ROW(A144)))</f>
        <v>0</v>
      </c>
      <c r="L148" s="1" t="str">
        <f t="shared" si="7"/>
        <v>Любой</v>
      </c>
    </row>
    <row r="149" spans="1:12" x14ac:dyDescent="0.25">
      <c r="A149" s="1">
        <f t="array" ref="A149">INDEX(База!A$1:A$1000,SMALL(IF(База!E$3:E$1000='Что должно получиться'!G$1,ROW(База!A$3:A$1000),1000),ROW(A145)))</f>
        <v>0</v>
      </c>
      <c r="B149" s="1">
        <f t="array" ref="B149">INDEX(База!B$1:B$1000,SMALL(IF(База!E$3:E$1000='Что должно получиться'!G$1,ROW(База!B$3:B$1000),1000),ROW(A145)))</f>
        <v>0</v>
      </c>
      <c r="C149" s="5">
        <f t="array" ref="C149">INDEX(База!C$1:C$1000,SMALL(IF(База!E$3:E$1000='Что должно получиться'!G$1,ROW(База!C$3:C$1000),1000),ROW(A145)))</f>
        <v>0</v>
      </c>
      <c r="D149" s="1">
        <f t="array" ref="D149">INDEX(База!D$1:D$1000,SMALL(IF(База!E$3:E$1000='Что должно получиться'!G$1,ROW(База!D$3:D$1000),1000),ROW(A145)))</f>
        <v>0</v>
      </c>
      <c r="I149" s="1">
        <f t="array" ref="I14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получиться'!O$3),ROW(База!A$3:A$1000),1000),ROW(A145)))</f>
        <v>0</v>
      </c>
      <c r="J149" s="1" t="str">
        <f t="shared" si="6"/>
        <v>Любой</v>
      </c>
      <c r="K149" s="5">
        <f t="array" ref="K14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получиться'!O$3),ROW(База!C$3:C$1000),1000),ROW(A145)))</f>
        <v>0</v>
      </c>
      <c r="L149" s="1" t="str">
        <f t="shared" si="7"/>
        <v>Любой</v>
      </c>
    </row>
    <row r="150" spans="1:12" x14ac:dyDescent="0.25">
      <c r="A150" s="1">
        <f t="array" ref="A150">INDEX(База!A$1:A$1000,SMALL(IF(База!E$3:E$1000='Что должно получиться'!G$1,ROW(База!A$3:A$1000),1000),ROW(A146)))</f>
        <v>0</v>
      </c>
      <c r="B150" s="1">
        <f t="array" ref="B150">INDEX(База!B$1:B$1000,SMALL(IF(База!E$3:E$1000='Что должно получиться'!G$1,ROW(База!B$3:B$1000),1000),ROW(A146)))</f>
        <v>0</v>
      </c>
      <c r="C150" s="5">
        <f t="array" ref="C150">INDEX(База!C$1:C$1000,SMALL(IF(База!E$3:E$1000='Что должно получиться'!G$1,ROW(База!C$3:C$1000),1000),ROW(A146)))</f>
        <v>0</v>
      </c>
      <c r="D150" s="1">
        <f t="array" ref="D150">INDEX(База!D$1:D$1000,SMALL(IF(База!E$3:E$1000='Что должно получиться'!G$1,ROW(База!D$3:D$1000),1000),ROW(A146)))</f>
        <v>0</v>
      </c>
      <c r="I150" s="1">
        <f t="array" ref="I15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получиться'!O$3),ROW(База!A$3:A$1000),1000),ROW(A146)))</f>
        <v>0</v>
      </c>
      <c r="J150" s="1" t="str">
        <f t="shared" si="6"/>
        <v>Любой</v>
      </c>
      <c r="K150" s="5">
        <f t="array" ref="K15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получиться'!O$3),ROW(База!C$3:C$1000),1000),ROW(A146)))</f>
        <v>0</v>
      </c>
      <c r="L150" s="1" t="str">
        <f t="shared" si="7"/>
        <v>Любой</v>
      </c>
    </row>
    <row r="151" spans="1:12" x14ac:dyDescent="0.25">
      <c r="A151" s="1">
        <f t="array" ref="A151">INDEX(База!A$1:A$1000,SMALL(IF(База!E$3:E$1000='Что должно получиться'!G$1,ROW(База!A$3:A$1000),1000),ROW(A147)))</f>
        <v>0</v>
      </c>
      <c r="B151" s="1">
        <f t="array" ref="B151">INDEX(База!B$1:B$1000,SMALL(IF(База!E$3:E$1000='Что должно получиться'!G$1,ROW(База!B$3:B$1000),1000),ROW(A147)))</f>
        <v>0</v>
      </c>
      <c r="C151" s="5">
        <f t="array" ref="C151">INDEX(База!C$1:C$1000,SMALL(IF(База!E$3:E$1000='Что должно получиться'!G$1,ROW(База!C$3:C$1000),1000),ROW(A147)))</f>
        <v>0</v>
      </c>
      <c r="D151" s="1">
        <f t="array" ref="D151">INDEX(База!D$1:D$1000,SMALL(IF(База!E$3:E$1000='Что должно получиться'!G$1,ROW(База!D$3:D$1000),1000),ROW(A147)))</f>
        <v>0</v>
      </c>
      <c r="I151" s="1">
        <f t="array" ref="I15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получиться'!O$3),ROW(База!A$3:A$1000),1000),ROW(A147)))</f>
        <v>0</v>
      </c>
      <c r="J151" s="1" t="str">
        <f t="shared" si="6"/>
        <v>Любой</v>
      </c>
      <c r="K151" s="5">
        <f t="array" ref="K15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получиться'!O$3),ROW(База!C$3:C$1000),1000),ROW(A147)))</f>
        <v>0</v>
      </c>
      <c r="L151" s="1" t="str">
        <f t="shared" si="7"/>
        <v>Любой</v>
      </c>
    </row>
    <row r="152" spans="1:12" x14ac:dyDescent="0.25">
      <c r="A152" s="1">
        <f t="array" ref="A152">INDEX(База!A$1:A$1000,SMALL(IF(База!E$3:E$1000='Что должно получиться'!G$1,ROW(База!A$3:A$1000),1000),ROW(A148)))</f>
        <v>0</v>
      </c>
      <c r="B152" s="1">
        <f t="array" ref="B152">INDEX(База!B$1:B$1000,SMALL(IF(База!E$3:E$1000='Что должно получиться'!G$1,ROW(База!B$3:B$1000),1000),ROW(A148)))</f>
        <v>0</v>
      </c>
      <c r="C152" s="5">
        <f t="array" ref="C152">INDEX(База!C$1:C$1000,SMALL(IF(База!E$3:E$1000='Что должно получиться'!G$1,ROW(База!C$3:C$1000),1000),ROW(A148)))</f>
        <v>0</v>
      </c>
      <c r="D152" s="1">
        <f t="array" ref="D152">INDEX(База!D$1:D$1000,SMALL(IF(База!E$3:E$1000='Что должно получиться'!G$1,ROW(База!D$3:D$1000),1000),ROW(A148)))</f>
        <v>0</v>
      </c>
      <c r="I152" s="1">
        <f t="array" ref="I15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получиться'!O$3),ROW(База!A$3:A$1000),1000),ROW(A148)))</f>
        <v>0</v>
      </c>
      <c r="J152" s="1" t="str">
        <f t="shared" si="6"/>
        <v>Любой</v>
      </c>
      <c r="K152" s="5">
        <f t="array" ref="K15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получиться'!O$3),ROW(База!C$3:C$1000),1000),ROW(A148)))</f>
        <v>0</v>
      </c>
      <c r="L152" s="1" t="str">
        <f t="shared" si="7"/>
        <v>Любой</v>
      </c>
    </row>
    <row r="153" spans="1:12" x14ac:dyDescent="0.25">
      <c r="A153" s="1">
        <f t="array" ref="A153">INDEX(База!A$1:A$1000,SMALL(IF(База!E$3:E$1000='Что должно получиться'!G$1,ROW(База!A$3:A$1000),1000),ROW(A149)))</f>
        <v>0</v>
      </c>
      <c r="B153" s="1">
        <f t="array" ref="B153">INDEX(База!B$1:B$1000,SMALL(IF(База!E$3:E$1000='Что должно получиться'!G$1,ROW(База!B$3:B$1000),1000),ROW(A149)))</f>
        <v>0</v>
      </c>
      <c r="C153" s="5">
        <f t="array" ref="C153">INDEX(База!C$1:C$1000,SMALL(IF(База!E$3:E$1000='Что должно получиться'!G$1,ROW(База!C$3:C$1000),1000),ROW(A149)))</f>
        <v>0</v>
      </c>
      <c r="D153" s="1">
        <f t="array" ref="D153">INDEX(База!D$1:D$1000,SMALL(IF(База!E$3:E$1000='Что должно получиться'!G$1,ROW(База!D$3:D$1000),1000),ROW(A149)))</f>
        <v>0</v>
      </c>
      <c r="I153" s="1">
        <f t="array" ref="I15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получиться'!O$3),ROW(База!A$3:A$1000),1000),ROW(A149)))</f>
        <v>0</v>
      </c>
      <c r="J153" s="1" t="str">
        <f t="shared" si="6"/>
        <v>Любой</v>
      </c>
      <c r="K153" s="5">
        <f t="array" ref="K15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получиться'!O$3),ROW(База!C$3:C$1000),1000),ROW(A149)))</f>
        <v>0</v>
      </c>
      <c r="L153" s="1" t="str">
        <f t="shared" si="7"/>
        <v>Любой</v>
      </c>
    </row>
    <row r="154" spans="1:12" x14ac:dyDescent="0.25">
      <c r="A154" s="1">
        <f t="array" ref="A154">INDEX(База!A$1:A$1000,SMALL(IF(База!E$3:E$1000='Что должно получиться'!G$1,ROW(База!A$3:A$1000),1000),ROW(A150)))</f>
        <v>0</v>
      </c>
      <c r="B154" s="1">
        <f t="array" ref="B154">INDEX(База!B$1:B$1000,SMALL(IF(База!E$3:E$1000='Что должно получиться'!G$1,ROW(База!B$3:B$1000),1000),ROW(A150)))</f>
        <v>0</v>
      </c>
      <c r="C154" s="5">
        <f t="array" ref="C154">INDEX(База!C$1:C$1000,SMALL(IF(База!E$3:E$1000='Что должно получиться'!G$1,ROW(База!C$3:C$1000),1000),ROW(A150)))</f>
        <v>0</v>
      </c>
      <c r="D154" s="1">
        <f t="array" ref="D154">INDEX(База!D$1:D$1000,SMALL(IF(База!E$3:E$1000='Что должно получиться'!G$1,ROW(База!D$3:D$1000),1000),ROW(A150)))</f>
        <v>0</v>
      </c>
      <c r="I154" s="1">
        <f t="array" ref="I15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получиться'!O$3),ROW(База!A$3:A$1000),1000),ROW(A150)))</f>
        <v>0</v>
      </c>
      <c r="J154" s="1" t="str">
        <f t="shared" si="6"/>
        <v>Любой</v>
      </c>
      <c r="K154" s="5">
        <f t="array" ref="K15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получиться'!O$3),ROW(База!C$3:C$1000),1000),ROW(A150)))</f>
        <v>0</v>
      </c>
      <c r="L154" s="1" t="str">
        <f t="shared" si="7"/>
        <v>Любой</v>
      </c>
    </row>
    <row r="155" spans="1:12" x14ac:dyDescent="0.25">
      <c r="A155" s="1">
        <f t="array" ref="A155">INDEX(База!A$1:A$1000,SMALL(IF(База!E$3:E$1000='Что должно получиться'!G$1,ROW(База!A$3:A$1000),1000),ROW(A151)))</f>
        <v>0</v>
      </c>
      <c r="B155" s="1">
        <f t="array" ref="B155">INDEX(База!B$1:B$1000,SMALL(IF(База!E$3:E$1000='Что должно получиться'!G$1,ROW(База!B$3:B$1000),1000),ROW(A151)))</f>
        <v>0</v>
      </c>
      <c r="C155" s="5">
        <f t="array" ref="C155">INDEX(База!C$1:C$1000,SMALL(IF(База!E$3:E$1000='Что должно получиться'!G$1,ROW(База!C$3:C$1000),1000),ROW(A151)))</f>
        <v>0</v>
      </c>
      <c r="D155" s="1">
        <f t="array" ref="D155">INDEX(База!D$1:D$1000,SMALL(IF(База!E$3:E$1000='Что должно получиться'!G$1,ROW(База!D$3:D$1000),1000),ROW(A151)))</f>
        <v>0</v>
      </c>
      <c r="I155" s="1">
        <f t="array" ref="I15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получиться'!O$3),ROW(База!A$3:A$1000),1000),ROW(A151)))</f>
        <v>0</v>
      </c>
      <c r="J155" s="1" t="str">
        <f t="shared" si="6"/>
        <v>Любой</v>
      </c>
      <c r="K155" s="5">
        <f t="array" ref="K15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получиться'!O$3),ROW(База!C$3:C$1000),1000),ROW(A151)))</f>
        <v>0</v>
      </c>
      <c r="L155" s="1" t="str">
        <f t="shared" si="7"/>
        <v>Любой</v>
      </c>
    </row>
    <row r="156" spans="1:12" x14ac:dyDescent="0.25">
      <c r="A156" s="1">
        <f t="array" ref="A156">INDEX(База!A$1:A$1000,SMALL(IF(База!E$3:E$1000='Что должно получиться'!G$1,ROW(База!A$3:A$1000),1000),ROW(A152)))</f>
        <v>0</v>
      </c>
      <c r="B156" s="1">
        <f t="array" ref="B156">INDEX(База!B$1:B$1000,SMALL(IF(База!E$3:E$1000='Что должно получиться'!G$1,ROW(База!B$3:B$1000),1000),ROW(A152)))</f>
        <v>0</v>
      </c>
      <c r="C156" s="5">
        <f t="array" ref="C156">INDEX(База!C$1:C$1000,SMALL(IF(База!E$3:E$1000='Что должно получиться'!G$1,ROW(База!C$3:C$1000),1000),ROW(A152)))</f>
        <v>0</v>
      </c>
      <c r="D156" s="1">
        <f t="array" ref="D156">INDEX(База!D$1:D$1000,SMALL(IF(База!E$3:E$1000='Что должно получиться'!G$1,ROW(База!D$3:D$1000),1000),ROW(A152)))</f>
        <v>0</v>
      </c>
      <c r="I156" s="1">
        <f t="array" ref="I15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получиться'!O$3),ROW(База!A$3:A$1000),1000),ROW(A152)))</f>
        <v>0</v>
      </c>
      <c r="J156" s="1" t="str">
        <f t="shared" si="6"/>
        <v>Любой</v>
      </c>
      <c r="K156" s="5">
        <f t="array" ref="K15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получиться'!O$3),ROW(База!C$3:C$1000),1000),ROW(A152)))</f>
        <v>0</v>
      </c>
      <c r="L156" s="1" t="str">
        <f t="shared" si="7"/>
        <v>Любой</v>
      </c>
    </row>
    <row r="157" spans="1:12" x14ac:dyDescent="0.25">
      <c r="A157" s="1">
        <f t="array" ref="A157">INDEX(База!A$1:A$1000,SMALL(IF(База!E$3:E$1000='Что должно получиться'!G$1,ROW(База!A$3:A$1000),1000),ROW(A153)))</f>
        <v>0</v>
      </c>
      <c r="B157" s="1">
        <f t="array" ref="B157">INDEX(База!B$1:B$1000,SMALL(IF(База!E$3:E$1000='Что должно получиться'!G$1,ROW(База!B$3:B$1000),1000),ROW(A153)))</f>
        <v>0</v>
      </c>
      <c r="C157" s="5">
        <f t="array" ref="C157">INDEX(База!C$1:C$1000,SMALL(IF(База!E$3:E$1000='Что должно получиться'!G$1,ROW(База!C$3:C$1000),1000),ROW(A153)))</f>
        <v>0</v>
      </c>
      <c r="D157" s="1">
        <f t="array" ref="D157">INDEX(База!D$1:D$1000,SMALL(IF(База!E$3:E$1000='Что должно получиться'!G$1,ROW(База!D$3:D$1000),1000),ROW(A153)))</f>
        <v>0</v>
      </c>
      <c r="I157" s="1">
        <f t="array" ref="I15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получиться'!O$3),ROW(База!A$3:A$1000),1000),ROW(A153)))</f>
        <v>0</v>
      </c>
      <c r="J157" s="1" t="str">
        <f t="shared" si="6"/>
        <v>Любой</v>
      </c>
      <c r="K157" s="5">
        <f t="array" ref="K15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получиться'!O$3),ROW(База!C$3:C$1000),1000),ROW(A153)))</f>
        <v>0</v>
      </c>
      <c r="L157" s="1" t="str">
        <f t="shared" si="7"/>
        <v>Любой</v>
      </c>
    </row>
    <row r="158" spans="1:12" x14ac:dyDescent="0.25">
      <c r="A158" s="1">
        <f t="array" ref="A158">INDEX(База!A$1:A$1000,SMALL(IF(База!E$3:E$1000='Что должно получиться'!G$1,ROW(База!A$3:A$1000),1000),ROW(A154)))</f>
        <v>0</v>
      </c>
      <c r="B158" s="1">
        <f t="array" ref="B158">INDEX(База!B$1:B$1000,SMALL(IF(База!E$3:E$1000='Что должно получиться'!G$1,ROW(База!B$3:B$1000),1000),ROW(A154)))</f>
        <v>0</v>
      </c>
      <c r="C158" s="5">
        <f t="array" ref="C158">INDEX(База!C$1:C$1000,SMALL(IF(База!E$3:E$1000='Что должно получиться'!G$1,ROW(База!C$3:C$1000),1000),ROW(A154)))</f>
        <v>0</v>
      </c>
      <c r="D158" s="1">
        <f t="array" ref="D158">INDEX(База!D$1:D$1000,SMALL(IF(База!E$3:E$1000='Что должно получиться'!G$1,ROW(База!D$3:D$1000),1000),ROW(A154)))</f>
        <v>0</v>
      </c>
      <c r="I158" s="1">
        <f t="array" ref="I15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получиться'!O$3),ROW(База!A$3:A$1000),1000),ROW(A154)))</f>
        <v>0</v>
      </c>
      <c r="J158" s="1" t="str">
        <f t="shared" si="6"/>
        <v>Любой</v>
      </c>
      <c r="K158" s="5">
        <f t="array" ref="K15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получиться'!O$3),ROW(База!C$3:C$1000),1000),ROW(A154)))</f>
        <v>0</v>
      </c>
      <c r="L158" s="1" t="str">
        <f t="shared" si="7"/>
        <v>Любой</v>
      </c>
    </row>
    <row r="159" spans="1:12" x14ac:dyDescent="0.25">
      <c r="A159" s="1">
        <f t="array" ref="A159">INDEX(База!A$1:A$1000,SMALL(IF(База!E$3:E$1000='Что должно получиться'!G$1,ROW(База!A$3:A$1000),1000),ROW(A155)))</f>
        <v>0</v>
      </c>
      <c r="B159" s="1">
        <f t="array" ref="B159">INDEX(База!B$1:B$1000,SMALL(IF(База!E$3:E$1000='Что должно получиться'!G$1,ROW(База!B$3:B$1000),1000),ROW(A155)))</f>
        <v>0</v>
      </c>
      <c r="C159" s="5">
        <f t="array" ref="C159">INDEX(База!C$1:C$1000,SMALL(IF(База!E$3:E$1000='Что должно получиться'!G$1,ROW(База!C$3:C$1000),1000),ROW(A155)))</f>
        <v>0</v>
      </c>
      <c r="D159" s="1">
        <f t="array" ref="D159">INDEX(База!D$1:D$1000,SMALL(IF(База!E$3:E$1000='Что должно получиться'!G$1,ROW(База!D$3:D$1000),1000),ROW(A155)))</f>
        <v>0</v>
      </c>
      <c r="I159" s="1">
        <f t="array" ref="I15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получиться'!O$3),ROW(База!A$3:A$1000),1000),ROW(A155)))</f>
        <v>0</v>
      </c>
      <c r="J159" s="1" t="str">
        <f t="shared" si="6"/>
        <v>Любой</v>
      </c>
      <c r="K159" s="5">
        <f t="array" ref="K15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получиться'!O$3),ROW(База!C$3:C$1000),1000),ROW(A155)))</f>
        <v>0</v>
      </c>
      <c r="L159" s="1" t="str">
        <f t="shared" si="7"/>
        <v>Любой</v>
      </c>
    </row>
    <row r="160" spans="1:12" x14ac:dyDescent="0.25">
      <c r="A160" s="1">
        <f t="array" ref="A160">INDEX(База!A$1:A$1000,SMALL(IF(База!E$3:E$1000='Что должно получиться'!G$1,ROW(База!A$3:A$1000),1000),ROW(A156)))</f>
        <v>0</v>
      </c>
      <c r="B160" s="1">
        <f t="array" ref="B160">INDEX(База!B$1:B$1000,SMALL(IF(База!E$3:E$1000='Что должно получиться'!G$1,ROW(База!B$3:B$1000),1000),ROW(A156)))</f>
        <v>0</v>
      </c>
      <c r="C160" s="5">
        <f t="array" ref="C160">INDEX(База!C$1:C$1000,SMALL(IF(База!E$3:E$1000='Что должно получиться'!G$1,ROW(База!C$3:C$1000),1000),ROW(A156)))</f>
        <v>0</v>
      </c>
      <c r="D160" s="1">
        <f t="array" ref="D160">INDEX(База!D$1:D$1000,SMALL(IF(База!E$3:E$1000='Что должно получиться'!G$1,ROW(База!D$3:D$1000),1000),ROW(A156)))</f>
        <v>0</v>
      </c>
      <c r="I160" s="1">
        <f t="array" ref="I16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получиться'!O$3),ROW(База!A$3:A$1000),1000),ROW(A156)))</f>
        <v>0</v>
      </c>
      <c r="J160" s="1" t="str">
        <f t="shared" si="6"/>
        <v>Любой</v>
      </c>
      <c r="K160" s="5">
        <f t="array" ref="K16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получиться'!O$3),ROW(База!C$3:C$1000),1000),ROW(A156)))</f>
        <v>0</v>
      </c>
      <c r="L160" s="1" t="str">
        <f t="shared" si="7"/>
        <v>Любой</v>
      </c>
    </row>
    <row r="161" spans="1:12" x14ac:dyDescent="0.25">
      <c r="A161" s="1">
        <f t="array" ref="A161">INDEX(База!A$1:A$1000,SMALL(IF(База!E$3:E$1000='Что должно получиться'!G$1,ROW(База!A$3:A$1000),1000),ROW(A157)))</f>
        <v>0</v>
      </c>
      <c r="B161" s="1">
        <f t="array" ref="B161">INDEX(База!B$1:B$1000,SMALL(IF(База!E$3:E$1000='Что должно получиться'!G$1,ROW(База!B$3:B$1000),1000),ROW(A157)))</f>
        <v>0</v>
      </c>
      <c r="C161" s="5">
        <f t="array" ref="C161">INDEX(База!C$1:C$1000,SMALL(IF(База!E$3:E$1000='Что должно получиться'!G$1,ROW(База!C$3:C$1000),1000),ROW(A157)))</f>
        <v>0</v>
      </c>
      <c r="D161" s="1">
        <f t="array" ref="D161">INDEX(База!D$1:D$1000,SMALL(IF(База!E$3:E$1000='Что должно получиться'!G$1,ROW(База!D$3:D$1000),1000),ROW(A157)))</f>
        <v>0</v>
      </c>
      <c r="I161" s="1">
        <f t="array" ref="I16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получиться'!O$3),ROW(База!A$3:A$1000),1000),ROW(A157)))</f>
        <v>0</v>
      </c>
      <c r="J161" s="1" t="str">
        <f t="shared" si="6"/>
        <v>Любой</v>
      </c>
      <c r="K161" s="5">
        <f t="array" ref="K16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получиться'!O$3),ROW(База!C$3:C$1000),1000),ROW(A157)))</f>
        <v>0</v>
      </c>
      <c r="L161" s="1" t="str">
        <f t="shared" si="7"/>
        <v>Любой</v>
      </c>
    </row>
    <row r="162" spans="1:12" x14ac:dyDescent="0.25">
      <c r="A162" s="1">
        <f t="array" ref="A162">INDEX(База!A$1:A$1000,SMALL(IF(База!E$3:E$1000='Что должно получиться'!G$1,ROW(База!A$3:A$1000),1000),ROW(A158)))</f>
        <v>0</v>
      </c>
      <c r="B162" s="1">
        <f t="array" ref="B162">INDEX(База!B$1:B$1000,SMALL(IF(База!E$3:E$1000='Что должно получиться'!G$1,ROW(База!B$3:B$1000),1000),ROW(A158)))</f>
        <v>0</v>
      </c>
      <c r="C162" s="5">
        <f t="array" ref="C162">INDEX(База!C$1:C$1000,SMALL(IF(База!E$3:E$1000='Что должно получиться'!G$1,ROW(База!C$3:C$1000),1000),ROW(A158)))</f>
        <v>0</v>
      </c>
      <c r="D162" s="1">
        <f t="array" ref="D162">INDEX(База!D$1:D$1000,SMALL(IF(База!E$3:E$1000='Что должно получиться'!G$1,ROW(База!D$3:D$1000),1000),ROW(A158)))</f>
        <v>0</v>
      </c>
      <c r="I162" s="1">
        <f t="array" ref="I16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получиться'!O$3),ROW(База!A$3:A$1000),1000),ROW(A158)))</f>
        <v>0</v>
      </c>
      <c r="J162" s="1" t="str">
        <f t="shared" si="6"/>
        <v>Любой</v>
      </c>
      <c r="K162" s="5">
        <f t="array" ref="K16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получиться'!O$3),ROW(База!C$3:C$1000),1000),ROW(A158)))</f>
        <v>0</v>
      </c>
      <c r="L162" s="1" t="str">
        <f t="shared" si="7"/>
        <v>Любой</v>
      </c>
    </row>
    <row r="163" spans="1:12" x14ac:dyDescent="0.25">
      <c r="A163" s="1">
        <f t="array" ref="A163">INDEX(База!A$1:A$1000,SMALL(IF(База!E$3:E$1000='Что должно получиться'!G$1,ROW(База!A$3:A$1000),1000),ROW(A159)))</f>
        <v>0</v>
      </c>
      <c r="B163" s="1">
        <f t="array" ref="B163">INDEX(База!B$1:B$1000,SMALL(IF(База!E$3:E$1000='Что должно получиться'!G$1,ROW(База!B$3:B$1000),1000),ROW(A159)))</f>
        <v>0</v>
      </c>
      <c r="C163" s="5">
        <f t="array" ref="C163">INDEX(База!C$1:C$1000,SMALL(IF(База!E$3:E$1000='Что должно получиться'!G$1,ROW(База!C$3:C$1000),1000),ROW(A159)))</f>
        <v>0</v>
      </c>
      <c r="D163" s="1">
        <f t="array" ref="D163">INDEX(База!D$1:D$1000,SMALL(IF(База!E$3:E$1000='Что должно получиться'!G$1,ROW(База!D$3:D$1000),1000),ROW(A159)))</f>
        <v>0</v>
      </c>
      <c r="I163" s="1">
        <f t="array" ref="I16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получиться'!O$3),ROW(База!A$3:A$1000),1000),ROW(A159)))</f>
        <v>0</v>
      </c>
      <c r="J163" s="1" t="str">
        <f t="shared" si="6"/>
        <v>Любой</v>
      </c>
      <c r="K163" s="5">
        <f t="array" ref="K16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получиться'!O$3),ROW(База!C$3:C$1000),1000),ROW(A159)))</f>
        <v>0</v>
      </c>
      <c r="L163" s="1" t="str">
        <f t="shared" si="7"/>
        <v>Любой</v>
      </c>
    </row>
    <row r="164" spans="1:12" x14ac:dyDescent="0.25">
      <c r="A164" s="1">
        <f t="array" ref="A164">INDEX(База!A$1:A$1000,SMALL(IF(База!E$3:E$1000='Что должно получиться'!G$1,ROW(База!A$3:A$1000),1000),ROW(A160)))</f>
        <v>0</v>
      </c>
      <c r="B164" s="1">
        <f t="array" ref="B164">INDEX(База!B$1:B$1000,SMALL(IF(База!E$3:E$1000='Что должно получиться'!G$1,ROW(База!B$3:B$1000),1000),ROW(A160)))</f>
        <v>0</v>
      </c>
      <c r="C164" s="5">
        <f t="array" ref="C164">INDEX(База!C$1:C$1000,SMALL(IF(База!E$3:E$1000='Что должно получиться'!G$1,ROW(База!C$3:C$1000),1000),ROW(A160)))</f>
        <v>0</v>
      </c>
      <c r="D164" s="1">
        <f t="array" ref="D164">INDEX(База!D$1:D$1000,SMALL(IF(База!E$3:E$1000='Что должно получиться'!G$1,ROW(База!D$3:D$1000),1000),ROW(A160)))</f>
        <v>0</v>
      </c>
      <c r="I164" s="1">
        <f t="array" ref="I164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получиться'!O$3),ROW(База!A$3:A$1000),1000),ROW(A160)))</f>
        <v>0</v>
      </c>
      <c r="J164" s="1" t="str">
        <f t="shared" si="6"/>
        <v>Любой</v>
      </c>
      <c r="K164" s="5">
        <f t="array" ref="K164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получиться'!O$3),ROW(База!C$3:C$1000),1000),ROW(A160)))</f>
        <v>0</v>
      </c>
      <c r="L164" s="1" t="str">
        <f t="shared" si="7"/>
        <v>Любой</v>
      </c>
    </row>
    <row r="165" spans="1:12" x14ac:dyDescent="0.25">
      <c r="A165" s="1">
        <f t="array" ref="A165">INDEX(База!A$1:A$1000,SMALL(IF(База!E$3:E$1000='Что должно получиться'!G$1,ROW(База!A$3:A$1000),1000),ROW(A161)))</f>
        <v>0</v>
      </c>
      <c r="B165" s="1">
        <f t="array" ref="B165">INDEX(База!B$1:B$1000,SMALL(IF(База!E$3:E$1000='Что должно получиться'!G$1,ROW(База!B$3:B$1000),1000),ROW(A161)))</f>
        <v>0</v>
      </c>
      <c r="C165" s="5">
        <f t="array" ref="C165">INDEX(База!C$1:C$1000,SMALL(IF(База!E$3:E$1000='Что должно получиться'!G$1,ROW(База!C$3:C$1000),1000),ROW(A161)))</f>
        <v>0</v>
      </c>
      <c r="D165" s="1">
        <f t="array" ref="D165">INDEX(База!D$1:D$1000,SMALL(IF(База!E$3:E$1000='Что должно получиться'!G$1,ROW(База!D$3:D$1000),1000),ROW(A161)))</f>
        <v>0</v>
      </c>
      <c r="I165" s="1">
        <f t="array" ref="I165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получиться'!O$3),ROW(База!A$3:A$1000),1000),ROW(A161)))</f>
        <v>0</v>
      </c>
      <c r="J165" s="1" t="str">
        <f t="shared" si="6"/>
        <v>Любой</v>
      </c>
      <c r="K165" s="5">
        <f t="array" ref="K165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получиться'!O$3),ROW(База!C$3:C$1000),1000),ROW(A161)))</f>
        <v>0</v>
      </c>
      <c r="L165" s="1" t="str">
        <f t="shared" si="7"/>
        <v>Любой</v>
      </c>
    </row>
    <row r="166" spans="1:12" x14ac:dyDescent="0.25">
      <c r="A166" s="1">
        <f t="array" ref="A166">INDEX(База!A$1:A$1000,SMALL(IF(База!E$3:E$1000='Что должно получиться'!G$1,ROW(База!A$3:A$1000),1000),ROW(A162)))</f>
        <v>0</v>
      </c>
      <c r="B166" s="1">
        <f t="array" ref="B166">INDEX(База!B$1:B$1000,SMALL(IF(База!E$3:E$1000='Что должно получиться'!G$1,ROW(База!B$3:B$1000),1000),ROW(A162)))</f>
        <v>0</v>
      </c>
      <c r="C166" s="5">
        <f t="array" ref="C166">INDEX(База!C$1:C$1000,SMALL(IF(База!E$3:E$1000='Что должно получиться'!G$1,ROW(База!C$3:C$1000),1000),ROW(A162)))</f>
        <v>0</v>
      </c>
      <c r="D166" s="1">
        <f t="array" ref="D166">INDEX(База!D$1:D$1000,SMALL(IF(База!E$3:E$1000='Что должно получиться'!G$1,ROW(База!D$3:D$1000),1000),ROW(A162)))</f>
        <v>0</v>
      </c>
      <c r="I166" s="1">
        <f t="array" ref="I166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получиться'!O$3),ROW(База!A$3:A$1000),1000),ROW(A162)))</f>
        <v>0</v>
      </c>
      <c r="J166" s="1" t="str">
        <f t="shared" si="6"/>
        <v>Любой</v>
      </c>
      <c r="K166" s="5">
        <f t="array" ref="K166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получиться'!O$3),ROW(База!C$3:C$1000),1000),ROW(A162)))</f>
        <v>0</v>
      </c>
      <c r="L166" s="1" t="str">
        <f t="shared" si="7"/>
        <v>Любой</v>
      </c>
    </row>
    <row r="167" spans="1:12" x14ac:dyDescent="0.25">
      <c r="A167" s="1">
        <f t="array" ref="A167">INDEX(База!A$1:A$1000,SMALL(IF(База!E$3:E$1000='Что должно получиться'!G$1,ROW(База!A$3:A$1000),1000),ROW(A163)))</f>
        <v>0</v>
      </c>
      <c r="B167" s="1">
        <f t="array" ref="B167">INDEX(База!B$1:B$1000,SMALL(IF(База!E$3:E$1000='Что должно получиться'!G$1,ROW(База!B$3:B$1000),1000),ROW(A163)))</f>
        <v>0</v>
      </c>
      <c r="C167" s="5">
        <f t="array" ref="C167">INDEX(База!C$1:C$1000,SMALL(IF(База!E$3:E$1000='Что должно получиться'!G$1,ROW(База!C$3:C$1000),1000),ROW(A163)))</f>
        <v>0</v>
      </c>
      <c r="D167" s="1">
        <f t="array" ref="D167">INDEX(База!D$1:D$1000,SMALL(IF(База!E$3:E$1000='Что должно получиться'!G$1,ROW(База!D$3:D$1000),1000),ROW(A163)))</f>
        <v>0</v>
      </c>
      <c r="I167" s="1">
        <f t="array" ref="I167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получиться'!O$3),ROW(База!A$3:A$1000),1000),ROW(A163)))</f>
        <v>0</v>
      </c>
      <c r="J167" s="1" t="str">
        <f t="shared" si="6"/>
        <v>Любой</v>
      </c>
      <c r="K167" s="5">
        <f t="array" ref="K167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получиться'!O$3),ROW(База!C$3:C$1000),1000),ROW(A163)))</f>
        <v>0</v>
      </c>
      <c r="L167" s="1" t="str">
        <f t="shared" si="7"/>
        <v>Любой</v>
      </c>
    </row>
    <row r="168" spans="1:12" x14ac:dyDescent="0.25">
      <c r="A168" s="1">
        <f t="array" ref="A168">INDEX(База!A$1:A$1000,SMALL(IF(База!E$3:E$1000='Что должно получиться'!G$1,ROW(База!A$3:A$1000),1000),ROW(A164)))</f>
        <v>0</v>
      </c>
      <c r="B168" s="1">
        <f t="array" ref="B168">INDEX(База!B$1:B$1000,SMALL(IF(База!E$3:E$1000='Что должно получиться'!G$1,ROW(База!B$3:B$1000),1000),ROW(A164)))</f>
        <v>0</v>
      </c>
      <c r="C168" s="5">
        <f t="array" ref="C168">INDEX(База!C$1:C$1000,SMALL(IF(База!E$3:E$1000='Что должно получиться'!G$1,ROW(База!C$3:C$1000),1000),ROW(A164)))</f>
        <v>0</v>
      </c>
      <c r="D168" s="1">
        <f t="array" ref="D168">INDEX(База!D$1:D$1000,SMALL(IF(База!E$3:E$1000='Что должно получиться'!G$1,ROW(База!D$3:D$1000),1000),ROW(A164)))</f>
        <v>0</v>
      </c>
      <c r="I168" s="1">
        <f t="array" ref="I168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получиться'!O$3),ROW(База!A$3:A$1000),1000),ROW(A164)))</f>
        <v>0</v>
      </c>
      <c r="J168" s="1" t="str">
        <f t="shared" si="6"/>
        <v>Любой</v>
      </c>
      <c r="K168" s="5">
        <f t="array" ref="K168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получиться'!O$3),ROW(База!C$3:C$1000),1000),ROW(A164)))</f>
        <v>0</v>
      </c>
      <c r="L168" s="1" t="str">
        <f t="shared" si="7"/>
        <v>Любой</v>
      </c>
    </row>
    <row r="169" spans="1:12" x14ac:dyDescent="0.25">
      <c r="A169" s="1">
        <f t="array" ref="A169">INDEX(База!A$1:A$1000,SMALL(IF(База!E$3:E$1000='Что должно получиться'!G$1,ROW(База!A$3:A$1000),1000),ROW(A165)))</f>
        <v>0</v>
      </c>
      <c r="B169" s="1">
        <f t="array" ref="B169">INDEX(База!B$1:B$1000,SMALL(IF(База!E$3:E$1000='Что должно получиться'!G$1,ROW(База!B$3:B$1000),1000),ROW(A165)))</f>
        <v>0</v>
      </c>
      <c r="C169" s="5">
        <f t="array" ref="C169">INDEX(База!C$1:C$1000,SMALL(IF(База!E$3:E$1000='Что должно получиться'!G$1,ROW(База!C$3:C$1000),1000),ROW(A165)))</f>
        <v>0</v>
      </c>
      <c r="D169" s="1">
        <f t="array" ref="D169">INDEX(База!D$1:D$1000,SMALL(IF(База!E$3:E$1000='Что должно получиться'!G$1,ROW(База!D$3:D$1000),1000),ROW(A165)))</f>
        <v>0</v>
      </c>
      <c r="I169" s="1">
        <f t="array" ref="I169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получиться'!O$3),ROW(База!A$3:A$1000),1000),ROW(A165)))</f>
        <v>0</v>
      </c>
      <c r="J169" s="1" t="str">
        <f t="shared" si="6"/>
        <v>Любой</v>
      </c>
      <c r="K169" s="5">
        <f t="array" ref="K169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получиться'!O$3),ROW(База!C$3:C$1000),1000),ROW(A165)))</f>
        <v>0</v>
      </c>
      <c r="L169" s="1" t="str">
        <f t="shared" si="7"/>
        <v>Любой</v>
      </c>
    </row>
    <row r="170" spans="1:12" x14ac:dyDescent="0.25">
      <c r="A170" s="1">
        <f t="array" ref="A170">INDEX(База!A$1:A$1000,SMALL(IF(База!E$3:E$1000='Что должно получиться'!G$1,ROW(База!A$3:A$1000),1000),ROW(A166)))</f>
        <v>0</v>
      </c>
      <c r="B170" s="1">
        <f t="array" ref="B170">INDEX(База!B$1:B$1000,SMALL(IF(База!E$3:E$1000='Что должно получиться'!G$1,ROW(База!B$3:B$1000),1000),ROW(A166)))</f>
        <v>0</v>
      </c>
      <c r="C170" s="5">
        <f t="array" ref="C170">INDEX(База!C$1:C$1000,SMALL(IF(База!E$3:E$1000='Что должно получиться'!G$1,ROW(База!C$3:C$1000),1000),ROW(A166)))</f>
        <v>0</v>
      </c>
      <c r="D170" s="1">
        <f t="array" ref="D170">INDEX(База!D$1:D$1000,SMALL(IF(База!E$3:E$1000='Что должно получиться'!G$1,ROW(База!D$3:D$1000),1000),ROW(A166)))</f>
        <v>0</v>
      </c>
      <c r="I170" s="1">
        <f t="array" ref="I170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получиться'!O$3),ROW(База!A$3:A$1000),1000),ROW(A166)))</f>
        <v>0</v>
      </c>
      <c r="J170" s="1" t="str">
        <f t="shared" si="6"/>
        <v>Любой</v>
      </c>
      <c r="K170" s="5">
        <f t="array" ref="K170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получиться'!O$3),ROW(База!C$3:C$1000),1000),ROW(A166)))</f>
        <v>0</v>
      </c>
      <c r="L170" s="1" t="str">
        <f t="shared" si="7"/>
        <v>Любой</v>
      </c>
    </row>
    <row r="171" spans="1:12" x14ac:dyDescent="0.25">
      <c r="A171" s="1">
        <f t="array" ref="A171">INDEX(База!A$1:A$1000,SMALL(IF(База!E$3:E$1000='Что должно получиться'!G$1,ROW(База!A$3:A$1000),1000),ROW(A167)))</f>
        <v>0</v>
      </c>
      <c r="B171" s="1">
        <f t="array" ref="B171">INDEX(База!B$1:B$1000,SMALL(IF(База!E$3:E$1000='Что должно получиться'!G$1,ROW(База!B$3:B$1000),1000),ROW(A167)))</f>
        <v>0</v>
      </c>
      <c r="C171" s="5">
        <f t="array" ref="C171">INDEX(База!C$1:C$1000,SMALL(IF(База!E$3:E$1000='Что должно получиться'!G$1,ROW(База!C$3:C$1000),1000),ROW(A167)))</f>
        <v>0</v>
      </c>
      <c r="D171" s="1">
        <f t="array" ref="D171">INDEX(База!D$1:D$1000,SMALL(IF(База!E$3:E$1000='Что должно получиться'!G$1,ROW(База!D$3:D$1000),1000),ROW(A167)))</f>
        <v>0</v>
      </c>
      <c r="I171" s="1">
        <f t="array" ref="I171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получиться'!O$3),ROW(База!A$3:A$1000),1000),ROW(A167)))</f>
        <v>0</v>
      </c>
      <c r="J171" s="1" t="str">
        <f t="shared" si="6"/>
        <v>Любой</v>
      </c>
      <c r="K171" s="5">
        <f t="array" ref="K171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получиться'!O$3),ROW(База!C$3:C$1000),1000),ROW(A167)))</f>
        <v>0</v>
      </c>
      <c r="L171" s="1" t="str">
        <f t="shared" si="7"/>
        <v>Любой</v>
      </c>
    </row>
    <row r="172" spans="1:12" x14ac:dyDescent="0.25">
      <c r="I172" s="1">
        <f t="array" ref="I172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получиться'!O$3),ROW(База!A$3:A$1000),1000),ROW(A168)))</f>
        <v>0</v>
      </c>
      <c r="J172" s="1" t="str">
        <f t="shared" si="6"/>
        <v>Любой</v>
      </c>
      <c r="K172" s="5">
        <f t="array" ref="K172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получиться'!O$3),ROW(База!C$3:C$1000),1000),ROW(A168)))</f>
        <v>0</v>
      </c>
      <c r="L172" s="1" t="str">
        <f t="shared" si="7"/>
        <v>Любой</v>
      </c>
    </row>
    <row r="173" spans="1:12" x14ac:dyDescent="0.25">
      <c r="I173" s="1">
        <f t="array" ref="I173">INDEX(База!A$1:A$1000,SMALL(IF((База!E$3:E$1000='Что должно получиться'!O$1)*(База!D$3:D$1000='Что должно получиться'!O$2)*(База!B$3:B$1000='Что должно получиться'!O$3),ROW(База!A$3:A$1000),1000),ROW(A169)))</f>
        <v>0</v>
      </c>
      <c r="J173" s="1" t="str">
        <f t="shared" si="6"/>
        <v>Любой</v>
      </c>
      <c r="K173" s="5">
        <f t="array" ref="K173">INDEX(База!C$1:C$1000,SMALL(IF((База!E$3:E$1000='Что должно получиться'!O$1)*(База!D$3:D$1000='Что должно получиться'!O$2)*(База!B$3:B$1000='Что должно получиться'!O$3),ROW(База!C$3:C$1000),1000),ROW(A169)))</f>
        <v>0</v>
      </c>
      <c r="L173" s="1" t="str">
        <f t="shared" si="7"/>
        <v>Любой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Что должно получиться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 Сергей Олегович</dc:creator>
  <cp:lastModifiedBy>Волков Сергей Олегович</cp:lastModifiedBy>
  <dcterms:created xsi:type="dcterms:W3CDTF">2024-02-08T07:26:47Z</dcterms:created>
  <dcterms:modified xsi:type="dcterms:W3CDTF">2024-02-08T08:50:56Z</dcterms:modified>
</cp:coreProperties>
</file>