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30" yWindow="315" windowWidth="21840" windowHeight="13740" activeTab="1"/>
  </bookViews>
  <sheets>
    <sheet name="База" sheetId="1" r:id="rId1"/>
    <sheet name="Что должно получиться" sheetId="2" r:id="rId2"/>
  </sheets>
  <definedNames>
    <definedName name="_xlnm._FilterDatabase" localSheetId="0" hidden="1">База!$A$2:$R$39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 a="1"/>
  <c r="A5" i="2" s="1"/>
  <c r="A6" i="2" a="1"/>
  <c r="A6" i="2" s="1"/>
  <c r="B6" i="2" a="1"/>
  <c r="B6" i="2" s="1"/>
  <c r="C6" i="2" a="1"/>
  <c r="C6" i="2" s="1"/>
  <c r="D6" i="2" a="1"/>
  <c r="D6" i="2" s="1"/>
  <c r="A7" i="2" a="1"/>
  <c r="A7" i="2" s="1"/>
  <c r="B7" i="2" a="1"/>
  <c r="B7" i="2" s="1"/>
  <c r="C7" i="2" a="1"/>
  <c r="C7" i="2" s="1"/>
  <c r="D7" i="2" a="1"/>
  <c r="D7" i="2" s="1"/>
  <c r="A8" i="2" a="1"/>
  <c r="A8" i="2" s="1"/>
  <c r="B8" i="2" a="1"/>
  <c r="B8" i="2" s="1"/>
  <c r="C8" i="2" a="1"/>
  <c r="C8" i="2" s="1"/>
  <c r="D8" i="2" a="1"/>
  <c r="D8" i="2" s="1"/>
  <c r="A9" i="2" a="1"/>
  <c r="A9" i="2" s="1"/>
  <c r="B9" i="2" a="1"/>
  <c r="B9" i="2" s="1"/>
  <c r="C9" i="2" a="1"/>
  <c r="C9" i="2" s="1"/>
  <c r="D9" i="2" a="1"/>
  <c r="D9" i="2" s="1"/>
  <c r="A10" i="2" a="1"/>
  <c r="A10" i="2" s="1"/>
  <c r="B10" i="2" a="1"/>
  <c r="B10" i="2" s="1"/>
  <c r="C10" i="2" a="1"/>
  <c r="C10" i="2" s="1"/>
  <c r="D10" i="2" a="1"/>
  <c r="D10" i="2" s="1"/>
  <c r="A11" i="2" a="1"/>
  <c r="A11" i="2" s="1"/>
  <c r="B11" i="2" a="1"/>
  <c r="B11" i="2" s="1"/>
  <c r="C11" i="2" a="1"/>
  <c r="C11" i="2" s="1"/>
  <c r="D11" i="2" a="1"/>
  <c r="D11" i="2" s="1"/>
  <c r="A12" i="2" a="1"/>
  <c r="A12" i="2" s="1"/>
  <c r="B12" i="2" a="1"/>
  <c r="B12" i="2" s="1"/>
  <c r="C12" i="2" a="1"/>
  <c r="C12" i="2" s="1"/>
  <c r="D12" i="2" a="1"/>
  <c r="D12" i="2" s="1"/>
  <c r="A13" i="2" a="1"/>
  <c r="A13" i="2" s="1"/>
  <c r="B13" i="2" a="1"/>
  <c r="B13" i="2" s="1"/>
  <c r="C13" i="2" a="1"/>
  <c r="C13" i="2" s="1"/>
  <c r="D13" i="2" a="1"/>
  <c r="D13" i="2" s="1"/>
  <c r="A14" i="2" a="1"/>
  <c r="A14" i="2" s="1"/>
  <c r="B14" i="2" a="1"/>
  <c r="B14" i="2" s="1"/>
  <c r="C14" i="2" a="1"/>
  <c r="C14" i="2" s="1"/>
  <c r="D14" i="2" a="1"/>
  <c r="D14" i="2" s="1"/>
  <c r="A15" i="2" a="1"/>
  <c r="A15" i="2" s="1"/>
  <c r="B15" i="2" a="1"/>
  <c r="B15" i="2" s="1"/>
  <c r="C15" i="2" a="1"/>
  <c r="C15" i="2" s="1"/>
  <c r="D15" i="2" a="1"/>
  <c r="D15" i="2" s="1"/>
  <c r="A16" i="2" a="1"/>
  <c r="A16" i="2" s="1"/>
  <c r="B16" i="2" a="1"/>
  <c r="B16" i="2" s="1"/>
  <c r="C16" i="2" a="1"/>
  <c r="C16" i="2" s="1"/>
  <c r="D16" i="2" a="1"/>
  <c r="D16" i="2" s="1"/>
  <c r="A17" i="2" a="1"/>
  <c r="A17" i="2" s="1"/>
  <c r="B17" i="2" a="1"/>
  <c r="B17" i="2" s="1"/>
  <c r="C17" i="2" a="1"/>
  <c r="C17" i="2" s="1"/>
  <c r="D17" i="2" a="1"/>
  <c r="D17" i="2" s="1"/>
  <c r="A18" i="2" a="1"/>
  <c r="A18" i="2" s="1"/>
  <c r="B18" i="2" a="1"/>
  <c r="B18" i="2" s="1"/>
  <c r="C18" i="2" a="1"/>
  <c r="C18" i="2" s="1"/>
  <c r="D18" i="2" a="1"/>
  <c r="D18" i="2" s="1"/>
  <c r="A19" i="2" a="1"/>
  <c r="A19" i="2" s="1"/>
  <c r="B19" i="2" a="1"/>
  <c r="B19" i="2" s="1"/>
  <c r="C19" i="2" a="1"/>
  <c r="C19" i="2" s="1"/>
  <c r="D19" i="2" a="1"/>
  <c r="D19" i="2" s="1"/>
  <c r="A20" i="2" a="1"/>
  <c r="A20" i="2" s="1"/>
  <c r="B20" i="2" a="1"/>
  <c r="B20" i="2" s="1"/>
  <c r="C20" i="2" a="1"/>
  <c r="C20" i="2" s="1"/>
  <c r="D20" i="2" a="1"/>
  <c r="D20" i="2" s="1"/>
  <c r="A21" i="2" a="1"/>
  <c r="A21" i="2" s="1"/>
  <c r="B21" i="2" a="1"/>
  <c r="B21" i="2" s="1"/>
  <c r="C21" i="2" a="1"/>
  <c r="C21" i="2" s="1"/>
  <c r="D21" i="2" a="1"/>
  <c r="D21" i="2" s="1"/>
  <c r="A22" i="2" a="1"/>
  <c r="A22" i="2" s="1"/>
  <c r="B22" i="2" a="1"/>
  <c r="B22" i="2" s="1"/>
  <c r="C22" i="2" a="1"/>
  <c r="C22" i="2" s="1"/>
  <c r="D22" i="2" a="1"/>
  <c r="D22" i="2" s="1"/>
  <c r="A23" i="2" a="1"/>
  <c r="A23" i="2" s="1"/>
  <c r="B23" i="2" a="1"/>
  <c r="B23" i="2" s="1"/>
  <c r="C23" i="2" a="1"/>
  <c r="C23" i="2" s="1"/>
  <c r="D23" i="2" a="1"/>
  <c r="D23" i="2" s="1"/>
  <c r="A24" i="2" a="1"/>
  <c r="A24" i="2" s="1"/>
  <c r="B24" i="2" a="1"/>
  <c r="B24" i="2" s="1"/>
  <c r="C24" i="2" a="1"/>
  <c r="C24" i="2" s="1"/>
  <c r="D24" i="2" a="1"/>
  <c r="D24" i="2" s="1"/>
  <c r="A25" i="2" a="1"/>
  <c r="A25" i="2" s="1"/>
  <c r="B25" i="2" a="1"/>
  <c r="B25" i="2" s="1"/>
  <c r="C25" i="2" a="1"/>
  <c r="C25" i="2" s="1"/>
  <c r="D25" i="2" a="1"/>
  <c r="D25" i="2" s="1"/>
  <c r="A26" i="2" a="1"/>
  <c r="A26" i="2" s="1"/>
  <c r="B26" i="2" a="1"/>
  <c r="B26" i="2" s="1"/>
  <c r="C26" i="2" a="1"/>
  <c r="C26" i="2" s="1"/>
  <c r="D26" i="2" a="1"/>
  <c r="D26" i="2" s="1"/>
  <c r="A27" i="2" a="1"/>
  <c r="A27" i="2" s="1"/>
  <c r="B27" i="2" a="1"/>
  <c r="B27" i="2" s="1"/>
  <c r="C27" i="2" a="1"/>
  <c r="C27" i="2" s="1"/>
  <c r="D27" i="2" a="1"/>
  <c r="D27" i="2" s="1"/>
  <c r="A28" i="2" a="1"/>
  <c r="A28" i="2" s="1"/>
  <c r="B28" i="2" a="1"/>
  <c r="B28" i="2" s="1"/>
  <c r="C28" i="2" a="1"/>
  <c r="C28" i="2" s="1"/>
  <c r="D28" i="2" a="1"/>
  <c r="D28" i="2" s="1"/>
  <c r="A29" i="2" a="1"/>
  <c r="A29" i="2" s="1"/>
  <c r="B29" i="2" a="1"/>
  <c r="B29" i="2" s="1"/>
  <c r="C29" i="2" a="1"/>
  <c r="C29" i="2" s="1"/>
  <c r="D29" i="2" a="1"/>
  <c r="D29" i="2" s="1"/>
  <c r="A30" i="2" a="1"/>
  <c r="A30" i="2" s="1"/>
  <c r="B30" i="2" a="1"/>
  <c r="B30" i="2" s="1"/>
  <c r="C30" i="2" a="1"/>
  <c r="C30" i="2" s="1"/>
  <c r="D30" i="2" a="1"/>
  <c r="D30" i="2" s="1"/>
  <c r="A31" i="2" a="1"/>
  <c r="A31" i="2" s="1"/>
  <c r="B31" i="2" a="1"/>
  <c r="B31" i="2" s="1"/>
  <c r="C31" i="2" a="1"/>
  <c r="C31" i="2" s="1"/>
  <c r="D31" i="2" a="1"/>
  <c r="D31" i="2" s="1"/>
  <c r="A32" i="2" a="1"/>
  <c r="A32" i="2" s="1"/>
  <c r="B32" i="2" a="1"/>
  <c r="B32" i="2" s="1"/>
  <c r="C32" i="2" a="1"/>
  <c r="C32" i="2" s="1"/>
  <c r="D32" i="2" a="1"/>
  <c r="D32" i="2" s="1"/>
  <c r="A33" i="2" a="1"/>
  <c r="A33" i="2" s="1"/>
  <c r="B33" i="2" a="1"/>
  <c r="B33" i="2" s="1"/>
  <c r="C33" i="2" a="1"/>
  <c r="C33" i="2" s="1"/>
  <c r="D33" i="2" a="1"/>
  <c r="D33" i="2" s="1"/>
  <c r="A34" i="2" a="1"/>
  <c r="A34" i="2" s="1"/>
  <c r="B34" i="2" a="1"/>
  <c r="B34" i="2" s="1"/>
  <c r="C34" i="2" a="1"/>
  <c r="C34" i="2" s="1"/>
  <c r="D34" i="2" a="1"/>
  <c r="D34" i="2" s="1"/>
  <c r="A35" i="2" a="1"/>
  <c r="A35" i="2" s="1"/>
  <c r="B35" i="2" a="1"/>
  <c r="B35" i="2" s="1"/>
  <c r="C35" i="2" a="1"/>
  <c r="C35" i="2" s="1"/>
  <c r="D35" i="2" a="1"/>
  <c r="D35" i="2" s="1"/>
  <c r="A36" i="2" a="1"/>
  <c r="A36" i="2" s="1"/>
  <c r="B36" i="2" a="1"/>
  <c r="B36" i="2" s="1"/>
  <c r="C36" i="2" a="1"/>
  <c r="C36" i="2" s="1"/>
  <c r="D36" i="2" a="1"/>
  <c r="D36" i="2" s="1"/>
  <c r="A37" i="2" a="1"/>
  <c r="A37" i="2" s="1"/>
  <c r="B37" i="2" a="1"/>
  <c r="B37" i="2" s="1"/>
  <c r="C37" i="2" a="1"/>
  <c r="C37" i="2" s="1"/>
  <c r="D37" i="2" a="1"/>
  <c r="D37" i="2" s="1"/>
  <c r="A38" i="2" a="1"/>
  <c r="A38" i="2" s="1"/>
  <c r="B38" i="2" a="1"/>
  <c r="B38" i="2" s="1"/>
  <c r="C38" i="2" a="1"/>
  <c r="C38" i="2" s="1"/>
  <c r="D38" i="2" a="1"/>
  <c r="D38" i="2" s="1"/>
  <c r="A39" i="2" a="1"/>
  <c r="A39" i="2" s="1"/>
  <c r="B39" i="2" a="1"/>
  <c r="B39" i="2" s="1"/>
  <c r="C39" i="2" a="1"/>
  <c r="C39" i="2" s="1"/>
  <c r="D39" i="2" a="1"/>
  <c r="D39" i="2" s="1"/>
  <c r="A40" i="2" a="1"/>
  <c r="A40" i="2" s="1"/>
  <c r="B40" i="2" a="1"/>
  <c r="B40" i="2" s="1"/>
  <c r="C40" i="2" a="1"/>
  <c r="C40" i="2" s="1"/>
  <c r="D40" i="2" a="1"/>
  <c r="D40" i="2" s="1"/>
  <c r="A41" i="2" a="1"/>
  <c r="A41" i="2" s="1"/>
  <c r="B41" i="2" a="1"/>
  <c r="B41" i="2" s="1"/>
  <c r="C41" i="2" a="1"/>
  <c r="C41" i="2" s="1"/>
  <c r="D41" i="2" a="1"/>
  <c r="D41" i="2" s="1"/>
  <c r="A42" i="2" a="1"/>
  <c r="A42" i="2" s="1"/>
  <c r="B42" i="2" a="1"/>
  <c r="B42" i="2" s="1"/>
  <c r="C42" i="2" a="1"/>
  <c r="C42" i="2" s="1"/>
  <c r="D42" i="2" a="1"/>
  <c r="D42" i="2" s="1"/>
  <c r="A43" i="2" a="1"/>
  <c r="A43" i="2" s="1"/>
  <c r="B43" i="2" a="1"/>
  <c r="B43" i="2" s="1"/>
  <c r="C43" i="2" a="1"/>
  <c r="C43" i="2" s="1"/>
  <c r="D43" i="2" a="1"/>
  <c r="D43" i="2" s="1"/>
  <c r="A44" i="2" a="1"/>
  <c r="A44" i="2" s="1"/>
  <c r="B44" i="2" a="1"/>
  <c r="B44" i="2" s="1"/>
  <c r="C44" i="2" a="1"/>
  <c r="C44" i="2" s="1"/>
  <c r="D44" i="2" a="1"/>
  <c r="D44" i="2" s="1"/>
  <c r="A45" i="2" a="1"/>
  <c r="A45" i="2" s="1"/>
  <c r="B45" i="2" a="1"/>
  <c r="B45" i="2" s="1"/>
  <c r="C45" i="2" a="1"/>
  <c r="C45" i="2" s="1"/>
  <c r="D45" i="2" a="1"/>
  <c r="D45" i="2" s="1"/>
  <c r="A46" i="2" a="1"/>
  <c r="A46" i="2" s="1"/>
  <c r="B46" i="2" a="1"/>
  <c r="B46" i="2" s="1"/>
  <c r="C46" i="2" a="1"/>
  <c r="C46" i="2" s="1"/>
  <c r="D46" i="2" a="1"/>
  <c r="D46" i="2" s="1"/>
  <c r="A47" i="2" a="1"/>
  <c r="A47" i="2" s="1"/>
  <c r="B47" i="2" a="1"/>
  <c r="B47" i="2" s="1"/>
  <c r="C47" i="2" a="1"/>
  <c r="C47" i="2" s="1"/>
  <c r="D47" i="2" a="1"/>
  <c r="D47" i="2" s="1"/>
  <c r="A48" i="2" a="1"/>
  <c r="A48" i="2" s="1"/>
  <c r="B48" i="2" a="1"/>
  <c r="B48" i="2" s="1"/>
  <c r="C48" i="2" a="1"/>
  <c r="C48" i="2" s="1"/>
  <c r="D48" i="2" a="1"/>
  <c r="D48" i="2" s="1"/>
  <c r="A49" i="2" a="1"/>
  <c r="A49" i="2" s="1"/>
  <c r="B49" i="2" a="1"/>
  <c r="B49" i="2" s="1"/>
  <c r="C49" i="2" a="1"/>
  <c r="C49" i="2" s="1"/>
  <c r="D49" i="2" a="1"/>
  <c r="D49" i="2" s="1"/>
  <c r="A50" i="2" a="1"/>
  <c r="A50" i="2" s="1"/>
  <c r="B50" i="2" a="1"/>
  <c r="B50" i="2" s="1"/>
  <c r="C50" i="2" a="1"/>
  <c r="C50" i="2" s="1"/>
  <c r="D50" i="2" a="1"/>
  <c r="D50" i="2" s="1"/>
  <c r="A51" i="2" a="1"/>
  <c r="A51" i="2" s="1"/>
  <c r="B51" i="2" a="1"/>
  <c r="B51" i="2" s="1"/>
  <c r="C51" i="2" a="1"/>
  <c r="C51" i="2" s="1"/>
  <c r="D51" i="2" a="1"/>
  <c r="D51" i="2" s="1"/>
  <c r="A52" i="2" a="1"/>
  <c r="A52" i="2" s="1"/>
  <c r="B52" i="2" a="1"/>
  <c r="B52" i="2" s="1"/>
  <c r="C52" i="2" a="1"/>
  <c r="C52" i="2" s="1"/>
  <c r="D52" i="2" a="1"/>
  <c r="D52" i="2" s="1"/>
  <c r="A53" i="2" a="1"/>
  <c r="A53" i="2" s="1"/>
  <c r="B53" i="2" a="1"/>
  <c r="B53" i="2" s="1"/>
  <c r="C53" i="2" a="1"/>
  <c r="C53" i="2" s="1"/>
  <c r="D53" i="2" a="1"/>
  <c r="D53" i="2" s="1"/>
  <c r="A54" i="2" a="1"/>
  <c r="A54" i="2" s="1"/>
  <c r="B54" i="2" a="1"/>
  <c r="B54" i="2" s="1"/>
  <c r="C54" i="2" a="1"/>
  <c r="C54" i="2" s="1"/>
  <c r="D54" i="2" a="1"/>
  <c r="D54" i="2" s="1"/>
  <c r="A55" i="2" a="1"/>
  <c r="A55" i="2" s="1"/>
  <c r="B55" i="2" a="1"/>
  <c r="B55" i="2" s="1"/>
  <c r="C55" i="2" a="1"/>
  <c r="C55" i="2" s="1"/>
  <c r="D55" i="2" a="1"/>
  <c r="D55" i="2" s="1"/>
  <c r="A56" i="2" a="1"/>
  <c r="A56" i="2" s="1"/>
  <c r="B56" i="2" a="1"/>
  <c r="B56" i="2" s="1"/>
  <c r="C56" i="2" a="1"/>
  <c r="C56" i="2" s="1"/>
  <c r="D56" i="2" a="1"/>
  <c r="D56" i="2" s="1"/>
  <c r="A57" i="2" a="1"/>
  <c r="A57" i="2" s="1"/>
  <c r="B57" i="2" a="1"/>
  <c r="B57" i="2" s="1"/>
  <c r="C57" i="2" a="1"/>
  <c r="C57" i="2" s="1"/>
  <c r="D57" i="2" a="1"/>
  <c r="D57" i="2" s="1"/>
  <c r="A58" i="2" a="1"/>
  <c r="A58" i="2" s="1"/>
  <c r="B58" i="2" a="1"/>
  <c r="B58" i="2" s="1"/>
  <c r="C58" i="2" a="1"/>
  <c r="C58" i="2" s="1"/>
  <c r="D58" i="2" a="1"/>
  <c r="D58" i="2" s="1"/>
  <c r="A59" i="2" a="1"/>
  <c r="A59" i="2" s="1"/>
  <c r="B59" i="2" a="1"/>
  <c r="B59" i="2" s="1"/>
  <c r="C59" i="2" a="1"/>
  <c r="C59" i="2" s="1"/>
  <c r="D59" i="2" a="1"/>
  <c r="D59" i="2" s="1"/>
  <c r="A60" i="2" a="1"/>
  <c r="A60" i="2" s="1"/>
  <c r="B60" i="2" a="1"/>
  <c r="B60" i="2" s="1"/>
  <c r="C60" i="2" a="1"/>
  <c r="C60" i="2" s="1"/>
  <c r="D60" i="2" a="1"/>
  <c r="D60" i="2" s="1"/>
  <c r="A61" i="2" a="1"/>
  <c r="A61" i="2" s="1"/>
  <c r="B61" i="2" a="1"/>
  <c r="B61" i="2" s="1"/>
  <c r="C61" i="2" a="1"/>
  <c r="C61" i="2" s="1"/>
  <c r="D61" i="2" a="1"/>
  <c r="D61" i="2" s="1"/>
  <c r="A62" i="2" a="1"/>
  <c r="A62" i="2" s="1"/>
  <c r="B62" i="2" a="1"/>
  <c r="B62" i="2" s="1"/>
  <c r="C62" i="2" a="1"/>
  <c r="C62" i="2" s="1"/>
  <c r="D62" i="2" a="1"/>
  <c r="D62" i="2" s="1"/>
  <c r="A63" i="2" a="1"/>
  <c r="A63" i="2" s="1"/>
  <c r="B63" i="2" a="1"/>
  <c r="B63" i="2" s="1"/>
  <c r="C63" i="2" a="1"/>
  <c r="C63" i="2" s="1"/>
  <c r="D63" i="2" a="1"/>
  <c r="D63" i="2" s="1"/>
  <c r="A64" i="2" a="1"/>
  <c r="A64" i="2" s="1"/>
  <c r="B64" i="2" a="1"/>
  <c r="B64" i="2" s="1"/>
  <c r="C64" i="2" a="1"/>
  <c r="C64" i="2" s="1"/>
  <c r="D64" i="2" a="1"/>
  <c r="D64" i="2" s="1"/>
  <c r="A65" i="2" a="1"/>
  <c r="A65" i="2" s="1"/>
  <c r="B65" i="2" a="1"/>
  <c r="B65" i="2" s="1"/>
  <c r="C65" i="2" a="1"/>
  <c r="C65" i="2" s="1"/>
  <c r="D65" i="2" a="1"/>
  <c r="D65" i="2" s="1"/>
  <c r="A66" i="2" a="1"/>
  <c r="A66" i="2" s="1"/>
  <c r="B66" i="2" a="1"/>
  <c r="B66" i="2" s="1"/>
  <c r="C66" i="2" a="1"/>
  <c r="C66" i="2" s="1"/>
  <c r="D66" i="2" a="1"/>
  <c r="D66" i="2" s="1"/>
  <c r="A67" i="2" a="1"/>
  <c r="A67" i="2" s="1"/>
  <c r="B67" i="2" a="1"/>
  <c r="B67" i="2" s="1"/>
  <c r="C67" i="2" a="1"/>
  <c r="C67" i="2" s="1"/>
  <c r="D67" i="2" a="1"/>
  <c r="D67" i="2" s="1"/>
  <c r="A68" i="2" a="1"/>
  <c r="A68" i="2" s="1"/>
  <c r="B68" i="2" a="1"/>
  <c r="B68" i="2" s="1"/>
  <c r="C68" i="2" a="1"/>
  <c r="C68" i="2" s="1"/>
  <c r="D68" i="2" a="1"/>
  <c r="D68" i="2" s="1"/>
  <c r="A69" i="2" a="1"/>
  <c r="A69" i="2" s="1"/>
  <c r="B69" i="2" a="1"/>
  <c r="B69" i="2" s="1"/>
  <c r="C69" i="2" a="1"/>
  <c r="C69" i="2" s="1"/>
  <c r="D69" i="2" a="1"/>
  <c r="D69" i="2" s="1"/>
  <c r="A70" i="2" a="1"/>
  <c r="A70" i="2" s="1"/>
  <c r="B70" i="2" a="1"/>
  <c r="B70" i="2" s="1"/>
  <c r="C70" i="2" a="1"/>
  <c r="C70" i="2" s="1"/>
  <c r="D70" i="2" a="1"/>
  <c r="D70" i="2" s="1"/>
  <c r="A71" i="2" a="1"/>
  <c r="A71" i="2" s="1"/>
  <c r="B71" i="2" a="1"/>
  <c r="B71" i="2" s="1"/>
  <c r="C71" i="2" a="1"/>
  <c r="C71" i="2" s="1"/>
  <c r="D71" i="2" a="1"/>
  <c r="D71" i="2" s="1"/>
  <c r="A72" i="2" a="1"/>
  <c r="A72" i="2" s="1"/>
  <c r="B72" i="2" a="1"/>
  <c r="B72" i="2" s="1"/>
  <c r="C72" i="2" a="1"/>
  <c r="C72" i="2" s="1"/>
  <c r="D72" i="2" a="1"/>
  <c r="D72" i="2" s="1"/>
  <c r="A73" i="2" a="1"/>
  <c r="A73" i="2" s="1"/>
  <c r="B73" i="2" a="1"/>
  <c r="B73" i="2" s="1"/>
  <c r="C73" i="2" a="1"/>
  <c r="C73" i="2" s="1"/>
  <c r="D73" i="2" a="1"/>
  <c r="D73" i="2" s="1"/>
  <c r="A74" i="2" a="1"/>
  <c r="A74" i="2" s="1"/>
  <c r="B74" i="2" a="1"/>
  <c r="B74" i="2" s="1"/>
  <c r="C74" i="2" a="1"/>
  <c r="C74" i="2" s="1"/>
  <c r="D74" i="2" a="1"/>
  <c r="D74" i="2" s="1"/>
  <c r="A75" i="2" a="1"/>
  <c r="A75" i="2" s="1"/>
  <c r="B75" i="2" a="1"/>
  <c r="B75" i="2" s="1"/>
  <c r="C75" i="2" a="1"/>
  <c r="C75" i="2" s="1"/>
  <c r="D75" i="2" a="1"/>
  <c r="D75" i="2" s="1"/>
  <c r="A76" i="2" a="1"/>
  <c r="A76" i="2" s="1"/>
  <c r="B76" i="2" a="1"/>
  <c r="B76" i="2" s="1"/>
  <c r="C76" i="2" a="1"/>
  <c r="C76" i="2" s="1"/>
  <c r="D76" i="2" a="1"/>
  <c r="D76" i="2" s="1"/>
  <c r="A77" i="2" a="1"/>
  <c r="A77" i="2" s="1"/>
  <c r="B77" i="2" a="1"/>
  <c r="B77" i="2" s="1"/>
  <c r="C77" i="2" a="1"/>
  <c r="C77" i="2" s="1"/>
  <c r="D77" i="2" a="1"/>
  <c r="D77" i="2" s="1"/>
  <c r="A78" i="2" a="1"/>
  <c r="A78" i="2" s="1"/>
  <c r="B78" i="2" a="1"/>
  <c r="B78" i="2" s="1"/>
  <c r="C78" i="2" a="1"/>
  <c r="C78" i="2" s="1"/>
  <c r="D78" i="2" a="1"/>
  <c r="D78" i="2" s="1"/>
  <c r="A79" i="2" a="1"/>
  <c r="A79" i="2" s="1"/>
  <c r="B79" i="2" a="1"/>
  <c r="B79" i="2" s="1"/>
  <c r="C79" i="2" a="1"/>
  <c r="C79" i="2" s="1"/>
  <c r="D79" i="2" a="1"/>
  <c r="D79" i="2" s="1"/>
  <c r="A80" i="2" a="1"/>
  <c r="A80" i="2" s="1"/>
  <c r="B80" i="2" a="1"/>
  <c r="B80" i="2" s="1"/>
  <c r="C80" i="2" a="1"/>
  <c r="C80" i="2" s="1"/>
  <c r="D80" i="2" a="1"/>
  <c r="D80" i="2" s="1"/>
  <c r="A81" i="2" a="1"/>
  <c r="A81" i="2" s="1"/>
  <c r="B81" i="2" a="1"/>
  <c r="B81" i="2" s="1"/>
  <c r="C81" i="2" a="1"/>
  <c r="C81" i="2" s="1"/>
  <c r="D81" i="2" a="1"/>
  <c r="D81" i="2" s="1"/>
  <c r="A82" i="2" a="1"/>
  <c r="A82" i="2" s="1"/>
  <c r="B82" i="2" a="1"/>
  <c r="B82" i="2" s="1"/>
  <c r="C82" i="2" a="1"/>
  <c r="C82" i="2" s="1"/>
  <c r="D82" i="2" a="1"/>
  <c r="D82" i="2" s="1"/>
  <c r="A83" i="2" a="1"/>
  <c r="A83" i="2" s="1"/>
  <c r="B83" i="2" a="1"/>
  <c r="B83" i="2" s="1"/>
  <c r="C83" i="2" a="1"/>
  <c r="C83" i="2" s="1"/>
  <c r="D83" i="2" a="1"/>
  <c r="D83" i="2" s="1"/>
  <c r="A84" i="2" a="1"/>
  <c r="A84" i="2" s="1"/>
  <c r="B84" i="2" a="1"/>
  <c r="B84" i="2" s="1"/>
  <c r="C84" i="2" a="1"/>
  <c r="C84" i="2" s="1"/>
  <c r="D84" i="2" a="1"/>
  <c r="D84" i="2" s="1"/>
  <c r="A85" i="2" a="1"/>
  <c r="A85" i="2" s="1"/>
  <c r="B85" i="2" a="1"/>
  <c r="B85" i="2" s="1"/>
  <c r="C85" i="2" a="1"/>
  <c r="C85" i="2" s="1"/>
  <c r="D85" i="2" a="1"/>
  <c r="D85" i="2" s="1"/>
  <c r="A86" i="2" a="1"/>
  <c r="A86" i="2" s="1"/>
  <c r="B86" i="2" a="1"/>
  <c r="B86" i="2" s="1"/>
  <c r="C86" i="2" a="1"/>
  <c r="C86" i="2" s="1"/>
  <c r="D86" i="2" a="1"/>
  <c r="D86" i="2" s="1"/>
  <c r="A87" i="2" a="1"/>
  <c r="A87" i="2" s="1"/>
  <c r="B87" i="2" a="1"/>
  <c r="B87" i="2" s="1"/>
  <c r="C87" i="2" a="1"/>
  <c r="C87" i="2" s="1"/>
  <c r="D87" i="2" a="1"/>
  <c r="D87" i="2" s="1"/>
  <c r="A88" i="2" a="1"/>
  <c r="A88" i="2" s="1"/>
  <c r="B88" i="2" a="1"/>
  <c r="B88" i="2" s="1"/>
  <c r="C88" i="2" a="1"/>
  <c r="C88" i="2" s="1"/>
  <c r="D88" i="2" a="1"/>
  <c r="D88" i="2" s="1"/>
  <c r="A89" i="2" a="1"/>
  <c r="A89" i="2" s="1"/>
  <c r="B89" i="2" a="1"/>
  <c r="B89" i="2" s="1"/>
  <c r="C89" i="2" a="1"/>
  <c r="C89" i="2" s="1"/>
  <c r="D89" i="2" a="1"/>
  <c r="D89" i="2" s="1"/>
  <c r="A90" i="2" a="1"/>
  <c r="A90" i="2" s="1"/>
  <c r="B90" i="2" a="1"/>
  <c r="B90" i="2" s="1"/>
  <c r="C90" i="2" a="1"/>
  <c r="C90" i="2" s="1"/>
  <c r="D90" i="2" a="1"/>
  <c r="D90" i="2" s="1"/>
  <c r="A91" i="2" a="1"/>
  <c r="A91" i="2"/>
  <c r="B91" i="2" a="1"/>
  <c r="B91" i="2"/>
  <c r="C91" i="2" a="1"/>
  <c r="C91" i="2" s="1"/>
  <c r="D91" i="2" a="1"/>
  <c r="D91" i="2" s="1"/>
  <c r="A92" i="2" a="1"/>
  <c r="A92" i="2" s="1"/>
  <c r="B92" i="2" a="1"/>
  <c r="B92" i="2" s="1"/>
  <c r="C92" i="2" a="1"/>
  <c r="C92" i="2" s="1"/>
  <c r="D92" i="2" a="1"/>
  <c r="D92" i="2" s="1"/>
  <c r="A93" i="2" a="1"/>
  <c r="A93" i="2" s="1"/>
  <c r="B93" i="2" a="1"/>
  <c r="B93" i="2" s="1"/>
  <c r="C93" i="2" a="1"/>
  <c r="C93" i="2" s="1"/>
  <c r="D93" i="2" a="1"/>
  <c r="D93" i="2" s="1"/>
  <c r="A94" i="2" a="1"/>
  <c r="A94" i="2" s="1"/>
  <c r="B94" i="2" a="1"/>
  <c r="B94" i="2" s="1"/>
  <c r="C94" i="2" a="1"/>
  <c r="C94" i="2" s="1"/>
  <c r="D94" i="2" a="1"/>
  <c r="D94" i="2" s="1"/>
  <c r="A95" i="2" a="1"/>
  <c r="A95" i="2" s="1"/>
  <c r="B95" i="2" a="1"/>
  <c r="B95" i="2" s="1"/>
  <c r="C95" i="2" a="1"/>
  <c r="C95" i="2" s="1"/>
  <c r="D95" i="2" a="1"/>
  <c r="D95" i="2" s="1"/>
  <c r="A96" i="2" a="1"/>
  <c r="A96" i="2" s="1"/>
  <c r="B96" i="2" a="1"/>
  <c r="B96" i="2" s="1"/>
  <c r="C96" i="2" a="1"/>
  <c r="C96" i="2" s="1"/>
  <c r="D96" i="2" a="1"/>
  <c r="D96" i="2" s="1"/>
  <c r="A97" i="2" a="1"/>
  <c r="A97" i="2" s="1"/>
  <c r="B97" i="2" a="1"/>
  <c r="B97" i="2" s="1"/>
  <c r="C97" i="2" a="1"/>
  <c r="C97" i="2" s="1"/>
  <c r="D97" i="2" a="1"/>
  <c r="D97" i="2" s="1"/>
  <c r="A98" i="2" a="1"/>
  <c r="A98" i="2" s="1"/>
  <c r="B98" i="2" a="1"/>
  <c r="B98" i="2" s="1"/>
  <c r="C98" i="2" a="1"/>
  <c r="C98" i="2" s="1"/>
  <c r="D98" i="2" a="1"/>
  <c r="D98" i="2" s="1"/>
  <c r="A99" i="2" a="1"/>
  <c r="A99" i="2" s="1"/>
  <c r="B99" i="2" a="1"/>
  <c r="B99" i="2" s="1"/>
  <c r="C99" i="2" a="1"/>
  <c r="C99" i="2" s="1"/>
  <c r="D99" i="2" a="1"/>
  <c r="D99" i="2" s="1"/>
  <c r="A100" i="2" a="1"/>
  <c r="A100" i="2" s="1"/>
  <c r="B100" i="2" a="1"/>
  <c r="B100" i="2" s="1"/>
  <c r="C100" i="2" a="1"/>
  <c r="C100" i="2" s="1"/>
  <c r="D100" i="2" a="1"/>
  <c r="D100" i="2" s="1"/>
  <c r="A101" i="2" a="1"/>
  <c r="A101" i="2" s="1"/>
  <c r="B101" i="2" a="1"/>
  <c r="B101" i="2" s="1"/>
  <c r="C101" i="2" a="1"/>
  <c r="C101" i="2" s="1"/>
  <c r="D101" i="2" a="1"/>
  <c r="D101" i="2" s="1"/>
  <c r="A102" i="2" a="1"/>
  <c r="A102" i="2" s="1"/>
  <c r="B102" i="2" a="1"/>
  <c r="B102" i="2" s="1"/>
  <c r="C102" i="2" a="1"/>
  <c r="C102" i="2" s="1"/>
  <c r="D102" i="2" a="1"/>
  <c r="D102" i="2" s="1"/>
  <c r="A103" i="2" a="1"/>
  <c r="A103" i="2" s="1"/>
  <c r="B103" i="2" a="1"/>
  <c r="B103" i="2" s="1"/>
  <c r="C103" i="2" a="1"/>
  <c r="C103" i="2" s="1"/>
  <c r="D103" i="2" a="1"/>
  <c r="D103" i="2" s="1"/>
  <c r="A104" i="2" a="1"/>
  <c r="A104" i="2" s="1"/>
  <c r="B104" i="2" a="1"/>
  <c r="B104" i="2" s="1"/>
  <c r="C104" i="2" a="1"/>
  <c r="C104" i="2" s="1"/>
  <c r="D104" i="2" a="1"/>
  <c r="D104" i="2" s="1"/>
  <c r="A105" i="2" a="1"/>
  <c r="A105" i="2" s="1"/>
  <c r="B105" i="2" a="1"/>
  <c r="B105" i="2" s="1"/>
  <c r="C105" i="2" a="1"/>
  <c r="C105" i="2" s="1"/>
  <c r="D105" i="2" a="1"/>
  <c r="D105" i="2" s="1"/>
  <c r="A106" i="2" a="1"/>
  <c r="A106" i="2" s="1"/>
  <c r="B106" i="2" a="1"/>
  <c r="B106" i="2" s="1"/>
  <c r="C106" i="2" a="1"/>
  <c r="C106" i="2" s="1"/>
  <c r="D106" i="2" a="1"/>
  <c r="D106" i="2" s="1"/>
  <c r="A107" i="2" a="1"/>
  <c r="A107" i="2" s="1"/>
  <c r="B107" i="2" a="1"/>
  <c r="B107" i="2" s="1"/>
  <c r="C107" i="2" a="1"/>
  <c r="C107" i="2" s="1"/>
  <c r="D107" i="2" a="1"/>
  <c r="D107" i="2" s="1"/>
  <c r="A108" i="2" a="1"/>
  <c r="A108" i="2" s="1"/>
  <c r="B108" i="2" a="1"/>
  <c r="B108" i="2" s="1"/>
  <c r="C108" i="2" a="1"/>
  <c r="C108" i="2" s="1"/>
  <c r="D108" i="2" a="1"/>
  <c r="D108" i="2" s="1"/>
  <c r="A109" i="2" a="1"/>
  <c r="A109" i="2" s="1"/>
  <c r="B109" i="2" a="1"/>
  <c r="B109" i="2" s="1"/>
  <c r="C109" i="2" a="1"/>
  <c r="C109" i="2" s="1"/>
  <c r="D109" i="2" a="1"/>
  <c r="D109" i="2" s="1"/>
  <c r="A110" i="2" a="1"/>
  <c r="A110" i="2" s="1"/>
  <c r="B110" i="2" a="1"/>
  <c r="B110" i="2" s="1"/>
  <c r="C110" i="2" a="1"/>
  <c r="C110" i="2" s="1"/>
  <c r="D110" i="2" a="1"/>
  <c r="D110" i="2" s="1"/>
  <c r="A111" i="2" a="1"/>
  <c r="A111" i="2" s="1"/>
  <c r="B111" i="2" a="1"/>
  <c r="B111" i="2" s="1"/>
  <c r="C111" i="2" a="1"/>
  <c r="C111" i="2" s="1"/>
  <c r="D111" i="2" a="1"/>
  <c r="D111" i="2" s="1"/>
  <c r="A112" i="2" a="1"/>
  <c r="A112" i="2" s="1"/>
  <c r="B112" i="2" a="1"/>
  <c r="B112" i="2" s="1"/>
  <c r="C112" i="2" a="1"/>
  <c r="C112" i="2" s="1"/>
  <c r="D112" i="2" a="1"/>
  <c r="D112" i="2" s="1"/>
  <c r="A113" i="2" a="1"/>
  <c r="A113" i="2" s="1"/>
  <c r="B113" i="2" a="1"/>
  <c r="B113" i="2" s="1"/>
  <c r="C113" i="2" a="1"/>
  <c r="C113" i="2" s="1"/>
  <c r="D113" i="2" a="1"/>
  <c r="D113" i="2" s="1"/>
  <c r="A114" i="2" a="1"/>
  <c r="A114" i="2" s="1"/>
  <c r="B114" i="2" a="1"/>
  <c r="B114" i="2" s="1"/>
  <c r="C114" i="2" a="1"/>
  <c r="C114" i="2" s="1"/>
  <c r="D114" i="2" a="1"/>
  <c r="D114" i="2" s="1"/>
  <c r="A115" i="2" a="1"/>
  <c r="A115" i="2" s="1"/>
  <c r="B115" i="2" a="1"/>
  <c r="B115" i="2" s="1"/>
  <c r="C115" i="2" a="1"/>
  <c r="C115" i="2" s="1"/>
  <c r="D115" i="2" a="1"/>
  <c r="D115" i="2" s="1"/>
  <c r="A116" i="2" a="1"/>
  <c r="A116" i="2" s="1"/>
  <c r="B116" i="2" a="1"/>
  <c r="B116" i="2" s="1"/>
  <c r="C116" i="2" a="1"/>
  <c r="C116" i="2" s="1"/>
  <c r="D116" i="2" a="1"/>
  <c r="D116" i="2" s="1"/>
  <c r="A117" i="2" a="1"/>
  <c r="A117" i="2" s="1"/>
  <c r="B117" i="2" a="1"/>
  <c r="B117" i="2" s="1"/>
  <c r="C117" i="2" a="1"/>
  <c r="C117" i="2" s="1"/>
  <c r="D117" i="2" a="1"/>
  <c r="D117" i="2" s="1"/>
  <c r="A118" i="2" a="1"/>
  <c r="A118" i="2" s="1"/>
  <c r="B118" i="2" a="1"/>
  <c r="B118" i="2" s="1"/>
  <c r="C118" i="2" a="1"/>
  <c r="C118" i="2" s="1"/>
  <c r="D118" i="2" a="1"/>
  <c r="D118" i="2" s="1"/>
  <c r="A119" i="2" a="1"/>
  <c r="A119" i="2" s="1"/>
  <c r="B119" i="2" a="1"/>
  <c r="B119" i="2" s="1"/>
  <c r="C119" i="2" a="1"/>
  <c r="C119" i="2" s="1"/>
  <c r="D119" i="2" a="1"/>
  <c r="D119" i="2" s="1"/>
  <c r="A120" i="2" a="1"/>
  <c r="A120" i="2" s="1"/>
  <c r="B120" i="2" a="1"/>
  <c r="B120" i="2" s="1"/>
  <c r="C120" i="2" a="1"/>
  <c r="C120" i="2" s="1"/>
  <c r="D120" i="2" a="1"/>
  <c r="D120" i="2" s="1"/>
  <c r="A121" i="2" a="1"/>
  <c r="A121" i="2" s="1"/>
  <c r="B121" i="2" a="1"/>
  <c r="B121" i="2" s="1"/>
  <c r="C121" i="2" a="1"/>
  <c r="C121" i="2" s="1"/>
  <c r="D121" i="2" a="1"/>
  <c r="D121" i="2" s="1"/>
  <c r="A122" i="2" a="1"/>
  <c r="A122" i="2" s="1"/>
  <c r="B122" i="2" a="1"/>
  <c r="B122" i="2" s="1"/>
  <c r="C122" i="2" a="1"/>
  <c r="C122" i="2" s="1"/>
  <c r="D122" i="2" a="1"/>
  <c r="D122" i="2" s="1"/>
  <c r="A123" i="2" a="1"/>
  <c r="A123" i="2" s="1"/>
  <c r="B123" i="2" a="1"/>
  <c r="B123" i="2" s="1"/>
  <c r="C123" i="2" a="1"/>
  <c r="C123" i="2" s="1"/>
  <c r="D123" i="2" a="1"/>
  <c r="D123" i="2" s="1"/>
  <c r="A124" i="2" a="1"/>
  <c r="A124" i="2" s="1"/>
  <c r="B124" i="2" a="1"/>
  <c r="B124" i="2" s="1"/>
  <c r="C124" i="2" a="1"/>
  <c r="C124" i="2" s="1"/>
  <c r="D124" i="2" a="1"/>
  <c r="D124" i="2" s="1"/>
  <c r="A125" i="2" a="1"/>
  <c r="A125" i="2" s="1"/>
  <c r="B125" i="2" a="1"/>
  <c r="B125" i="2" s="1"/>
  <c r="C125" i="2" a="1"/>
  <c r="C125" i="2" s="1"/>
  <c r="D125" i="2" a="1"/>
  <c r="D125" i="2" s="1"/>
  <c r="A126" i="2" a="1"/>
  <c r="A126" i="2" s="1"/>
  <c r="B126" i="2" a="1"/>
  <c r="B126" i="2" s="1"/>
  <c r="C126" i="2" a="1"/>
  <c r="C126" i="2" s="1"/>
  <c r="D126" i="2" a="1"/>
  <c r="D126" i="2" s="1"/>
  <c r="A127" i="2" a="1"/>
  <c r="A127" i="2" s="1"/>
  <c r="B127" i="2" a="1"/>
  <c r="B127" i="2" s="1"/>
  <c r="C127" i="2" a="1"/>
  <c r="C127" i="2" s="1"/>
  <c r="D127" i="2" a="1"/>
  <c r="D127" i="2" s="1"/>
  <c r="A128" i="2" a="1"/>
  <c r="A128" i="2" s="1"/>
  <c r="B128" i="2" a="1"/>
  <c r="B128" i="2" s="1"/>
  <c r="C128" i="2" a="1"/>
  <c r="C128" i="2" s="1"/>
  <c r="D128" i="2" a="1"/>
  <c r="D128" i="2" s="1"/>
  <c r="A129" i="2" a="1"/>
  <c r="A129" i="2" s="1"/>
  <c r="B129" i="2" a="1"/>
  <c r="B129" i="2" s="1"/>
  <c r="C129" i="2" a="1"/>
  <c r="C129" i="2" s="1"/>
  <c r="D129" i="2" a="1"/>
  <c r="D129" i="2" s="1"/>
  <c r="A130" i="2" a="1"/>
  <c r="A130" i="2" s="1"/>
  <c r="B130" i="2" a="1"/>
  <c r="B130" i="2" s="1"/>
  <c r="C130" i="2" a="1"/>
  <c r="C130" i="2" s="1"/>
  <c r="D130" i="2" a="1"/>
  <c r="D130" i="2" s="1"/>
  <c r="A131" i="2" a="1"/>
  <c r="A131" i="2" s="1"/>
  <c r="B131" i="2" a="1"/>
  <c r="B131" i="2" s="1"/>
  <c r="C131" i="2" a="1"/>
  <c r="C131" i="2" s="1"/>
  <c r="D131" i="2" a="1"/>
  <c r="D131" i="2" s="1"/>
  <c r="A132" i="2" a="1"/>
  <c r="A132" i="2" s="1"/>
  <c r="B132" i="2" a="1"/>
  <c r="B132" i="2" s="1"/>
  <c r="C132" i="2" a="1"/>
  <c r="C132" i="2" s="1"/>
  <c r="D132" i="2" a="1"/>
  <c r="D132" i="2" s="1"/>
  <c r="A133" i="2" a="1"/>
  <c r="A133" i="2" s="1"/>
  <c r="B133" i="2" a="1"/>
  <c r="B133" i="2" s="1"/>
  <c r="C133" i="2" a="1"/>
  <c r="C133" i="2" s="1"/>
  <c r="D133" i="2" a="1"/>
  <c r="D133" i="2" s="1"/>
  <c r="A134" i="2" a="1"/>
  <c r="A134" i="2" s="1"/>
  <c r="B134" i="2" a="1"/>
  <c r="B134" i="2" s="1"/>
  <c r="C134" i="2" a="1"/>
  <c r="C134" i="2" s="1"/>
  <c r="D134" i="2" a="1"/>
  <c r="D134" i="2" s="1"/>
  <c r="A135" i="2" a="1"/>
  <c r="A135" i="2" s="1"/>
  <c r="B135" i="2" a="1"/>
  <c r="B135" i="2" s="1"/>
  <c r="C135" i="2" a="1"/>
  <c r="C135" i="2" s="1"/>
  <c r="D135" i="2" a="1"/>
  <c r="D135" i="2" s="1"/>
  <c r="A136" i="2" a="1"/>
  <c r="A136" i="2" s="1"/>
  <c r="B136" i="2" a="1"/>
  <c r="B136" i="2" s="1"/>
  <c r="C136" i="2" a="1"/>
  <c r="C136" i="2" s="1"/>
  <c r="D136" i="2" a="1"/>
  <c r="D136" i="2" s="1"/>
  <c r="A137" i="2" a="1"/>
  <c r="A137" i="2" s="1"/>
  <c r="B137" i="2" a="1"/>
  <c r="B137" i="2" s="1"/>
  <c r="C137" i="2" a="1"/>
  <c r="C137" i="2" s="1"/>
  <c r="D137" i="2" a="1"/>
  <c r="D137" i="2" s="1"/>
  <c r="A138" i="2" a="1"/>
  <c r="A138" i="2" s="1"/>
  <c r="B138" i="2" a="1"/>
  <c r="B138" i="2" s="1"/>
  <c r="C138" i="2" a="1"/>
  <c r="C138" i="2" s="1"/>
  <c r="D138" i="2" a="1"/>
  <c r="D138" i="2" s="1"/>
  <c r="A139" i="2" a="1"/>
  <c r="A139" i="2" s="1"/>
  <c r="B139" i="2" a="1"/>
  <c r="B139" i="2" s="1"/>
  <c r="C139" i="2" a="1"/>
  <c r="C139" i="2" s="1"/>
  <c r="D139" i="2" a="1"/>
  <c r="D139" i="2" s="1"/>
  <c r="A140" i="2" a="1"/>
  <c r="A140" i="2" s="1"/>
  <c r="B140" i="2" a="1"/>
  <c r="B140" i="2" s="1"/>
  <c r="C140" i="2" a="1"/>
  <c r="C140" i="2" s="1"/>
  <c r="D140" i="2" a="1"/>
  <c r="D140" i="2" s="1"/>
  <c r="A141" i="2" a="1"/>
  <c r="A141" i="2" s="1"/>
  <c r="B141" i="2" a="1"/>
  <c r="B141" i="2" s="1"/>
  <c r="C141" i="2" a="1"/>
  <c r="C141" i="2" s="1"/>
  <c r="D141" i="2" a="1"/>
  <c r="D141" i="2" s="1"/>
  <c r="A142" i="2" a="1"/>
  <c r="A142" i="2" s="1"/>
  <c r="B142" i="2" a="1"/>
  <c r="B142" i="2" s="1"/>
  <c r="C142" i="2" a="1"/>
  <c r="C142" i="2" s="1"/>
  <c r="D142" i="2" a="1"/>
  <c r="D142" i="2" s="1"/>
  <c r="A143" i="2" a="1"/>
  <c r="A143" i="2" s="1"/>
  <c r="B143" i="2" a="1"/>
  <c r="B143" i="2" s="1"/>
  <c r="C143" i="2" a="1"/>
  <c r="C143" i="2" s="1"/>
  <c r="D143" i="2" a="1"/>
  <c r="D143" i="2" s="1"/>
  <c r="A144" i="2" a="1"/>
  <c r="A144" i="2" s="1"/>
  <c r="B144" i="2" a="1"/>
  <c r="B144" i="2" s="1"/>
  <c r="C144" i="2" a="1"/>
  <c r="C144" i="2" s="1"/>
  <c r="D144" i="2" a="1"/>
  <c r="D144" i="2" s="1"/>
  <c r="A145" i="2" a="1"/>
  <c r="A145" i="2" s="1"/>
  <c r="B145" i="2" a="1"/>
  <c r="B145" i="2" s="1"/>
  <c r="C145" i="2" a="1"/>
  <c r="C145" i="2" s="1"/>
  <c r="D145" i="2" a="1"/>
  <c r="D145" i="2" s="1"/>
  <c r="A146" i="2" a="1"/>
  <c r="A146" i="2" s="1"/>
  <c r="B146" i="2" a="1"/>
  <c r="B146" i="2" s="1"/>
  <c r="C146" i="2" a="1"/>
  <c r="C146" i="2" s="1"/>
  <c r="D146" i="2" a="1"/>
  <c r="D146" i="2" s="1"/>
  <c r="A147" i="2" a="1"/>
  <c r="A147" i="2" s="1"/>
  <c r="B147" i="2" a="1"/>
  <c r="B147" i="2" s="1"/>
  <c r="C147" i="2" a="1"/>
  <c r="C147" i="2" s="1"/>
  <c r="D147" i="2" a="1"/>
  <c r="D147" i="2" s="1"/>
  <c r="A148" i="2" a="1"/>
  <c r="A148" i="2" s="1"/>
  <c r="B148" i="2" a="1"/>
  <c r="B148" i="2" s="1"/>
  <c r="C148" i="2" a="1"/>
  <c r="C148" i="2" s="1"/>
  <c r="D148" i="2" a="1"/>
  <c r="D148" i="2" s="1"/>
  <c r="A149" i="2" a="1"/>
  <c r="A149" i="2" s="1"/>
  <c r="B149" i="2" a="1"/>
  <c r="B149" i="2" s="1"/>
  <c r="C149" i="2" a="1"/>
  <c r="C149" i="2" s="1"/>
  <c r="D149" i="2" a="1"/>
  <c r="D149" i="2" s="1"/>
  <c r="A150" i="2" a="1"/>
  <c r="A150" i="2" s="1"/>
  <c r="B150" i="2" a="1"/>
  <c r="B150" i="2" s="1"/>
  <c r="C150" i="2" a="1"/>
  <c r="C150" i="2" s="1"/>
  <c r="D150" i="2" a="1"/>
  <c r="D150" i="2" s="1"/>
  <c r="A151" i="2" a="1"/>
  <c r="A151" i="2" s="1"/>
  <c r="B151" i="2" a="1"/>
  <c r="B151" i="2" s="1"/>
  <c r="C151" i="2" a="1"/>
  <c r="C151" i="2" s="1"/>
  <c r="D151" i="2" a="1"/>
  <c r="D151" i="2" s="1"/>
  <c r="A152" i="2" a="1"/>
  <c r="A152" i="2" s="1"/>
  <c r="B152" i="2" a="1"/>
  <c r="B152" i="2" s="1"/>
  <c r="C152" i="2" a="1"/>
  <c r="C152" i="2" s="1"/>
  <c r="D152" i="2" a="1"/>
  <c r="D152" i="2" s="1"/>
  <c r="A153" i="2" a="1"/>
  <c r="A153" i="2" s="1"/>
  <c r="B153" i="2" a="1"/>
  <c r="B153" i="2" s="1"/>
  <c r="C153" i="2" a="1"/>
  <c r="C153" i="2" s="1"/>
  <c r="D153" i="2" a="1"/>
  <c r="D153" i="2" s="1"/>
  <c r="A154" i="2" a="1"/>
  <c r="A154" i="2" s="1"/>
  <c r="B154" i="2" a="1"/>
  <c r="B154" i="2" s="1"/>
  <c r="C154" i="2" a="1"/>
  <c r="C154" i="2" s="1"/>
  <c r="D154" i="2" a="1"/>
  <c r="D154" i="2" s="1"/>
  <c r="A155" i="2" a="1"/>
  <c r="A155" i="2" s="1"/>
  <c r="B155" i="2" a="1"/>
  <c r="B155" i="2" s="1"/>
  <c r="C155" i="2" a="1"/>
  <c r="C155" i="2" s="1"/>
  <c r="D155" i="2" a="1"/>
  <c r="D155" i="2" s="1"/>
  <c r="A156" i="2" a="1"/>
  <c r="A156" i="2" s="1"/>
  <c r="B156" i="2" a="1"/>
  <c r="B156" i="2" s="1"/>
  <c r="C156" i="2" a="1"/>
  <c r="C156" i="2" s="1"/>
  <c r="D156" i="2" a="1"/>
  <c r="D156" i="2" s="1"/>
  <c r="A157" i="2" a="1"/>
  <c r="A157" i="2" s="1"/>
  <c r="B157" i="2" a="1"/>
  <c r="B157" i="2" s="1"/>
  <c r="C157" i="2" a="1"/>
  <c r="C157" i="2" s="1"/>
  <c r="D157" i="2" a="1"/>
  <c r="D157" i="2" s="1"/>
  <c r="A158" i="2" a="1"/>
  <c r="A158" i="2" s="1"/>
  <c r="B158" i="2" a="1"/>
  <c r="B158" i="2" s="1"/>
  <c r="C158" i="2" a="1"/>
  <c r="C158" i="2" s="1"/>
  <c r="D158" i="2" a="1"/>
  <c r="D158" i="2" s="1"/>
  <c r="A159" i="2" a="1"/>
  <c r="A159" i="2" s="1"/>
  <c r="B159" i="2" a="1"/>
  <c r="B159" i="2" s="1"/>
  <c r="C159" i="2" a="1"/>
  <c r="C159" i="2" s="1"/>
  <c r="D159" i="2" a="1"/>
  <c r="D159" i="2" s="1"/>
  <c r="A160" i="2" a="1"/>
  <c r="A160" i="2" s="1"/>
  <c r="B160" i="2" a="1"/>
  <c r="B160" i="2" s="1"/>
  <c r="C160" i="2" a="1"/>
  <c r="C160" i="2" s="1"/>
  <c r="D160" i="2" a="1"/>
  <c r="D160" i="2" s="1"/>
  <c r="A161" i="2" a="1"/>
  <c r="A161" i="2" s="1"/>
  <c r="B161" i="2" a="1"/>
  <c r="B161" i="2" s="1"/>
  <c r="C161" i="2" a="1"/>
  <c r="C161" i="2" s="1"/>
  <c r="D161" i="2" a="1"/>
  <c r="D161" i="2" s="1"/>
  <c r="A162" i="2" a="1"/>
  <c r="A162" i="2" s="1"/>
  <c r="B162" i="2" a="1"/>
  <c r="B162" i="2" s="1"/>
  <c r="C162" i="2" a="1"/>
  <c r="C162" i="2" s="1"/>
  <c r="D162" i="2" a="1"/>
  <c r="D162" i="2" s="1"/>
  <c r="A163" i="2" a="1"/>
  <c r="A163" i="2" s="1"/>
  <c r="B163" i="2" a="1"/>
  <c r="B163" i="2" s="1"/>
  <c r="C163" i="2" a="1"/>
  <c r="C163" i="2" s="1"/>
  <c r="D163" i="2" a="1"/>
  <c r="D163" i="2" s="1"/>
  <c r="A164" i="2" a="1"/>
  <c r="A164" i="2" s="1"/>
  <c r="B164" i="2" a="1"/>
  <c r="B164" i="2" s="1"/>
  <c r="C164" i="2" a="1"/>
  <c r="C164" i="2" s="1"/>
  <c r="D164" i="2" a="1"/>
  <c r="D164" i="2" s="1"/>
  <c r="A165" i="2" a="1"/>
  <c r="A165" i="2" s="1"/>
  <c r="B165" i="2" a="1"/>
  <c r="B165" i="2" s="1"/>
  <c r="C165" i="2" a="1"/>
  <c r="C165" i="2" s="1"/>
  <c r="D165" i="2" a="1"/>
  <c r="D165" i="2" s="1"/>
  <c r="A166" i="2" a="1"/>
  <c r="A166" i="2" s="1"/>
  <c r="B166" i="2" a="1"/>
  <c r="B166" i="2" s="1"/>
  <c r="C166" i="2" a="1"/>
  <c r="C166" i="2" s="1"/>
  <c r="D166" i="2" a="1"/>
  <c r="D166" i="2" s="1"/>
  <c r="A167" i="2" a="1"/>
  <c r="A167" i="2" s="1"/>
  <c r="B167" i="2" a="1"/>
  <c r="B167" i="2" s="1"/>
  <c r="C167" i="2" a="1"/>
  <c r="C167" i="2" s="1"/>
  <c r="D167" i="2" a="1"/>
  <c r="D167" i="2" s="1"/>
  <c r="A168" i="2" a="1"/>
  <c r="A168" i="2" s="1"/>
  <c r="B168" i="2" a="1"/>
  <c r="B168" i="2" s="1"/>
  <c r="C168" i="2" a="1"/>
  <c r="C168" i="2" s="1"/>
  <c r="D168" i="2" a="1"/>
  <c r="D168" i="2" s="1"/>
  <c r="A169" i="2" a="1"/>
  <c r="A169" i="2" s="1"/>
  <c r="B169" i="2" a="1"/>
  <c r="B169" i="2" s="1"/>
  <c r="C169" i="2" a="1"/>
  <c r="C169" i="2" s="1"/>
  <c r="D169" i="2" a="1"/>
  <c r="D169" i="2" s="1"/>
  <c r="A170" i="2" a="1"/>
  <c r="A170" i="2" s="1"/>
  <c r="B170" i="2" a="1"/>
  <c r="B170" i="2" s="1"/>
  <c r="C170" i="2" a="1"/>
  <c r="C170" i="2" s="1"/>
  <c r="D170" i="2" a="1"/>
  <c r="D170" i="2" s="1"/>
  <c r="A171" i="2" a="1"/>
  <c r="A171" i="2" s="1"/>
  <c r="B171" i="2" a="1"/>
  <c r="B171" i="2" s="1"/>
  <c r="C171" i="2" a="1"/>
  <c r="C171" i="2" s="1"/>
  <c r="D171" i="2" a="1"/>
  <c r="D171" i="2" s="1"/>
  <c r="B5" i="2" a="1"/>
  <c r="B5" i="2" s="1"/>
  <c r="C5" i="2" a="1"/>
  <c r="C5" i="2" s="1"/>
  <c r="D5" i="2" a="1"/>
  <c r="D5" i="2" s="1"/>
  <c r="I8" i="2" l="1" a="1"/>
  <c r="I8" i="2" s="1"/>
  <c r="J8" i="2"/>
  <c r="K8" i="2" a="1"/>
  <c r="K8" i="2" s="1"/>
  <c r="L8" i="2"/>
  <c r="I9" i="2" a="1"/>
  <c r="I9" i="2" s="1"/>
  <c r="J9" i="2"/>
  <c r="K9" i="2" a="1"/>
  <c r="K9" i="2" s="1"/>
  <c r="L9" i="2"/>
  <c r="I10" i="2" a="1"/>
  <c r="I10" i="2" s="1"/>
  <c r="J10" i="2"/>
  <c r="K10" i="2" a="1"/>
  <c r="K10" i="2" s="1"/>
  <c r="L10" i="2"/>
  <c r="I11" i="2" a="1"/>
  <c r="I11" i="2" s="1"/>
  <c r="J11" i="2"/>
  <c r="K11" i="2" a="1"/>
  <c r="K11" i="2" s="1"/>
  <c r="L11" i="2"/>
  <c r="I12" i="2" a="1"/>
  <c r="I12" i="2" s="1"/>
  <c r="J12" i="2"/>
  <c r="K12" i="2" a="1"/>
  <c r="K12" i="2" s="1"/>
  <c r="L12" i="2"/>
  <c r="I13" i="2" a="1"/>
  <c r="I13" i="2" s="1"/>
  <c r="J13" i="2"/>
  <c r="K13" i="2" a="1"/>
  <c r="K13" i="2" s="1"/>
  <c r="L13" i="2"/>
  <c r="I14" i="2" a="1"/>
  <c r="I14" i="2" s="1"/>
  <c r="J14" i="2"/>
  <c r="K14" i="2" a="1"/>
  <c r="K14" i="2" s="1"/>
  <c r="L14" i="2"/>
  <c r="I15" i="2" a="1"/>
  <c r="I15" i="2" s="1"/>
  <c r="J15" i="2"/>
  <c r="K15" i="2" a="1"/>
  <c r="K15" i="2" s="1"/>
  <c r="L15" i="2"/>
  <c r="I16" i="2" a="1"/>
  <c r="I16" i="2" s="1"/>
  <c r="J16" i="2"/>
  <c r="K16" i="2" a="1"/>
  <c r="K16" i="2" s="1"/>
  <c r="L16" i="2"/>
  <c r="I17" i="2" a="1"/>
  <c r="I17" i="2" s="1"/>
  <c r="J17" i="2"/>
  <c r="K17" i="2" a="1"/>
  <c r="K17" i="2" s="1"/>
  <c r="L17" i="2"/>
  <c r="I18" i="2" a="1"/>
  <c r="I18" i="2" s="1"/>
  <c r="J18" i="2"/>
  <c r="K18" i="2" a="1"/>
  <c r="K18" i="2" s="1"/>
  <c r="L18" i="2"/>
  <c r="I19" i="2" a="1"/>
  <c r="I19" i="2" s="1"/>
  <c r="J19" i="2"/>
  <c r="K19" i="2" a="1"/>
  <c r="K19" i="2" s="1"/>
  <c r="L19" i="2"/>
  <c r="I20" i="2" a="1"/>
  <c r="I20" i="2" s="1"/>
  <c r="J20" i="2"/>
  <c r="K20" i="2" a="1"/>
  <c r="K20" i="2" s="1"/>
  <c r="L20" i="2"/>
  <c r="I21" i="2" a="1"/>
  <c r="I21" i="2" s="1"/>
  <c r="J21" i="2"/>
  <c r="K21" i="2" a="1"/>
  <c r="K21" i="2" s="1"/>
  <c r="L21" i="2"/>
  <c r="I22" i="2" a="1"/>
  <c r="I22" i="2" s="1"/>
  <c r="J22" i="2"/>
  <c r="K22" i="2" a="1"/>
  <c r="K22" i="2" s="1"/>
  <c r="L22" i="2"/>
  <c r="I23" i="2" a="1"/>
  <c r="I23" i="2" s="1"/>
  <c r="J23" i="2"/>
  <c r="K23" i="2" a="1"/>
  <c r="K23" i="2" s="1"/>
  <c r="L23" i="2"/>
  <c r="I24" i="2" a="1"/>
  <c r="I24" i="2" s="1"/>
  <c r="J24" i="2"/>
  <c r="K24" i="2" a="1"/>
  <c r="K24" i="2" s="1"/>
  <c r="L24" i="2"/>
  <c r="I25" i="2" a="1"/>
  <c r="I25" i="2" s="1"/>
  <c r="J25" i="2"/>
  <c r="K25" i="2" a="1"/>
  <c r="K25" i="2" s="1"/>
  <c r="L25" i="2"/>
  <c r="I26" i="2" a="1"/>
  <c r="I26" i="2" s="1"/>
  <c r="J26" i="2"/>
  <c r="K26" i="2" a="1"/>
  <c r="K26" i="2" s="1"/>
  <c r="L26" i="2"/>
  <c r="I27" i="2" a="1"/>
  <c r="I27" i="2" s="1"/>
  <c r="J27" i="2"/>
  <c r="K27" i="2" a="1"/>
  <c r="K27" i="2" s="1"/>
  <c r="L27" i="2"/>
  <c r="I28" i="2" a="1"/>
  <c r="I28" i="2" s="1"/>
  <c r="J28" i="2"/>
  <c r="K28" i="2" a="1"/>
  <c r="K28" i="2" s="1"/>
  <c r="L28" i="2"/>
  <c r="I29" i="2" a="1"/>
  <c r="I29" i="2" s="1"/>
  <c r="J29" i="2"/>
  <c r="K29" i="2" a="1"/>
  <c r="K29" i="2" s="1"/>
  <c r="L29" i="2"/>
  <c r="I30" i="2" a="1"/>
  <c r="I30" i="2" s="1"/>
  <c r="J30" i="2"/>
  <c r="K30" i="2" a="1"/>
  <c r="K30" i="2" s="1"/>
  <c r="L30" i="2"/>
  <c r="I31" i="2" a="1"/>
  <c r="I31" i="2" s="1"/>
  <c r="J31" i="2"/>
  <c r="K31" i="2" a="1"/>
  <c r="K31" i="2" s="1"/>
  <c r="L31" i="2"/>
  <c r="I32" i="2" a="1"/>
  <c r="I32" i="2" s="1"/>
  <c r="J32" i="2"/>
  <c r="K32" i="2" a="1"/>
  <c r="K32" i="2" s="1"/>
  <c r="L32" i="2"/>
  <c r="I33" i="2" a="1"/>
  <c r="I33" i="2" s="1"/>
  <c r="J33" i="2"/>
  <c r="K33" i="2" a="1"/>
  <c r="K33" i="2" s="1"/>
  <c r="L33" i="2"/>
  <c r="I34" i="2" a="1"/>
  <c r="I34" i="2" s="1"/>
  <c r="J34" i="2"/>
  <c r="K34" i="2" a="1"/>
  <c r="K34" i="2" s="1"/>
  <c r="L34" i="2"/>
  <c r="I35" i="2" a="1"/>
  <c r="I35" i="2" s="1"/>
  <c r="J35" i="2"/>
  <c r="K35" i="2" a="1"/>
  <c r="K35" i="2" s="1"/>
  <c r="L35" i="2"/>
  <c r="I36" i="2" a="1"/>
  <c r="I36" i="2" s="1"/>
  <c r="J36" i="2"/>
  <c r="K36" i="2" a="1"/>
  <c r="K36" i="2" s="1"/>
  <c r="L36" i="2"/>
  <c r="I37" i="2" a="1"/>
  <c r="I37" i="2" s="1"/>
  <c r="J37" i="2"/>
  <c r="K37" i="2" a="1"/>
  <c r="K37" i="2" s="1"/>
  <c r="L37" i="2"/>
  <c r="I38" i="2" a="1"/>
  <c r="I38" i="2" s="1"/>
  <c r="J38" i="2"/>
  <c r="K38" i="2" a="1"/>
  <c r="K38" i="2" s="1"/>
  <c r="L38" i="2"/>
  <c r="I39" i="2" a="1"/>
  <c r="I39" i="2" s="1"/>
  <c r="J39" i="2"/>
  <c r="K39" i="2" a="1"/>
  <c r="K39" i="2" s="1"/>
  <c r="L39" i="2"/>
  <c r="I40" i="2" a="1"/>
  <c r="I40" i="2" s="1"/>
  <c r="J40" i="2"/>
  <c r="K40" i="2" a="1"/>
  <c r="K40" i="2" s="1"/>
  <c r="L40" i="2"/>
  <c r="I41" i="2" a="1"/>
  <c r="I41" i="2" s="1"/>
  <c r="J41" i="2"/>
  <c r="K41" i="2" a="1"/>
  <c r="K41" i="2" s="1"/>
  <c r="L41" i="2"/>
  <c r="I42" i="2" a="1"/>
  <c r="I42" i="2" s="1"/>
  <c r="J42" i="2"/>
  <c r="K42" i="2" a="1"/>
  <c r="K42" i="2" s="1"/>
  <c r="L42" i="2"/>
  <c r="I43" i="2" a="1"/>
  <c r="I43" i="2" s="1"/>
  <c r="J43" i="2"/>
  <c r="K43" i="2" a="1"/>
  <c r="K43" i="2" s="1"/>
  <c r="L43" i="2"/>
  <c r="I44" i="2" a="1"/>
  <c r="I44" i="2" s="1"/>
  <c r="J44" i="2"/>
  <c r="K44" i="2" a="1"/>
  <c r="K44" i="2" s="1"/>
  <c r="L44" i="2"/>
  <c r="I45" i="2" a="1"/>
  <c r="I45" i="2" s="1"/>
  <c r="J45" i="2"/>
  <c r="K45" i="2" a="1"/>
  <c r="K45" i="2" s="1"/>
  <c r="L45" i="2"/>
  <c r="I46" i="2" a="1"/>
  <c r="I46" i="2" s="1"/>
  <c r="J46" i="2"/>
  <c r="K46" i="2" a="1"/>
  <c r="K46" i="2" s="1"/>
  <c r="L46" i="2"/>
  <c r="I47" i="2" a="1"/>
  <c r="I47" i="2" s="1"/>
  <c r="J47" i="2"/>
  <c r="K47" i="2" a="1"/>
  <c r="K47" i="2" s="1"/>
  <c r="L47" i="2"/>
  <c r="I48" i="2" a="1"/>
  <c r="I48" i="2" s="1"/>
  <c r="J48" i="2"/>
  <c r="K48" i="2" a="1"/>
  <c r="K48" i="2" s="1"/>
  <c r="L48" i="2"/>
  <c r="I49" i="2" a="1"/>
  <c r="I49" i="2" s="1"/>
  <c r="J49" i="2"/>
  <c r="K49" i="2" a="1"/>
  <c r="K49" i="2" s="1"/>
  <c r="L49" i="2"/>
  <c r="I50" i="2" a="1"/>
  <c r="I50" i="2" s="1"/>
  <c r="J50" i="2"/>
  <c r="K50" i="2" a="1"/>
  <c r="K50" i="2" s="1"/>
  <c r="L50" i="2"/>
  <c r="I51" i="2" a="1"/>
  <c r="I51" i="2" s="1"/>
  <c r="J51" i="2"/>
  <c r="K51" i="2" a="1"/>
  <c r="K51" i="2" s="1"/>
  <c r="L51" i="2"/>
  <c r="I52" i="2" a="1"/>
  <c r="I52" i="2" s="1"/>
  <c r="J52" i="2"/>
  <c r="K52" i="2" a="1"/>
  <c r="K52" i="2" s="1"/>
  <c r="L52" i="2"/>
  <c r="I53" i="2" a="1"/>
  <c r="I53" i="2" s="1"/>
  <c r="J53" i="2"/>
  <c r="K53" i="2" a="1"/>
  <c r="K53" i="2" s="1"/>
  <c r="L53" i="2"/>
  <c r="I54" i="2" a="1"/>
  <c r="I54" i="2" s="1"/>
  <c r="J54" i="2"/>
  <c r="K54" i="2" a="1"/>
  <c r="K54" i="2" s="1"/>
  <c r="L54" i="2"/>
  <c r="I55" i="2" a="1"/>
  <c r="I55" i="2" s="1"/>
  <c r="J55" i="2"/>
  <c r="K55" i="2" a="1"/>
  <c r="K55" i="2" s="1"/>
  <c r="L55" i="2"/>
  <c r="I56" i="2" a="1"/>
  <c r="I56" i="2" s="1"/>
  <c r="J56" i="2"/>
  <c r="K56" i="2" a="1"/>
  <c r="K56" i="2" s="1"/>
  <c r="L56" i="2"/>
  <c r="I57" i="2" a="1"/>
  <c r="I57" i="2" s="1"/>
  <c r="J57" i="2"/>
  <c r="K57" i="2" a="1"/>
  <c r="K57" i="2" s="1"/>
  <c r="L57" i="2"/>
  <c r="I58" i="2" a="1"/>
  <c r="I58" i="2" s="1"/>
  <c r="J58" i="2"/>
  <c r="K58" i="2" a="1"/>
  <c r="K58" i="2" s="1"/>
  <c r="L58" i="2"/>
  <c r="I59" i="2" a="1"/>
  <c r="I59" i="2" s="1"/>
  <c r="J59" i="2"/>
  <c r="K59" i="2" a="1"/>
  <c r="K59" i="2" s="1"/>
  <c r="L59" i="2"/>
  <c r="I60" i="2" a="1"/>
  <c r="I60" i="2" s="1"/>
  <c r="J60" i="2"/>
  <c r="K60" i="2" a="1"/>
  <c r="K60" i="2" s="1"/>
  <c r="L60" i="2"/>
  <c r="I61" i="2" a="1"/>
  <c r="I61" i="2" s="1"/>
  <c r="J61" i="2"/>
  <c r="K61" i="2" a="1"/>
  <c r="K61" i="2" s="1"/>
  <c r="L61" i="2"/>
  <c r="I62" i="2" a="1"/>
  <c r="I62" i="2" s="1"/>
  <c r="J62" i="2"/>
  <c r="K62" i="2" a="1"/>
  <c r="K62" i="2" s="1"/>
  <c r="L62" i="2"/>
  <c r="I63" i="2" a="1"/>
  <c r="I63" i="2" s="1"/>
  <c r="J63" i="2"/>
  <c r="K63" i="2" a="1"/>
  <c r="K63" i="2" s="1"/>
  <c r="L63" i="2"/>
  <c r="I64" i="2" a="1"/>
  <c r="I64" i="2" s="1"/>
  <c r="J64" i="2"/>
  <c r="K64" i="2" a="1"/>
  <c r="K64" i="2" s="1"/>
  <c r="L64" i="2"/>
  <c r="I65" i="2" a="1"/>
  <c r="I65" i="2" s="1"/>
  <c r="J65" i="2"/>
  <c r="K65" i="2" a="1"/>
  <c r="K65" i="2" s="1"/>
  <c r="L65" i="2"/>
  <c r="I66" i="2" a="1"/>
  <c r="I66" i="2" s="1"/>
  <c r="J66" i="2"/>
  <c r="K66" i="2" a="1"/>
  <c r="K66" i="2" s="1"/>
  <c r="L66" i="2"/>
  <c r="I67" i="2" a="1"/>
  <c r="I67" i="2" s="1"/>
  <c r="J67" i="2"/>
  <c r="K67" i="2" a="1"/>
  <c r="K67" i="2" s="1"/>
  <c r="L67" i="2"/>
  <c r="I68" i="2" a="1"/>
  <c r="I68" i="2" s="1"/>
  <c r="J68" i="2"/>
  <c r="K68" i="2" a="1"/>
  <c r="K68" i="2" s="1"/>
  <c r="L68" i="2"/>
  <c r="I69" i="2" a="1"/>
  <c r="I69" i="2" s="1"/>
  <c r="J69" i="2"/>
  <c r="K69" i="2" a="1"/>
  <c r="K69" i="2" s="1"/>
  <c r="L69" i="2"/>
  <c r="I70" i="2" a="1"/>
  <c r="I70" i="2" s="1"/>
  <c r="J70" i="2"/>
  <c r="K70" i="2" a="1"/>
  <c r="K70" i="2" s="1"/>
  <c r="L70" i="2"/>
  <c r="I71" i="2" a="1"/>
  <c r="I71" i="2" s="1"/>
  <c r="J71" i="2"/>
  <c r="K71" i="2" a="1"/>
  <c r="K71" i="2" s="1"/>
  <c r="L71" i="2"/>
  <c r="I72" i="2" a="1"/>
  <c r="I72" i="2" s="1"/>
  <c r="J72" i="2"/>
  <c r="K72" i="2" a="1"/>
  <c r="K72" i="2" s="1"/>
  <c r="L72" i="2"/>
  <c r="I73" i="2" a="1"/>
  <c r="I73" i="2" s="1"/>
  <c r="J73" i="2"/>
  <c r="K73" i="2" a="1"/>
  <c r="K73" i="2" s="1"/>
  <c r="L73" i="2"/>
  <c r="I74" i="2" a="1"/>
  <c r="I74" i="2" s="1"/>
  <c r="J74" i="2"/>
  <c r="K74" i="2" a="1"/>
  <c r="K74" i="2" s="1"/>
  <c r="L74" i="2"/>
  <c r="I75" i="2" a="1"/>
  <c r="I75" i="2" s="1"/>
  <c r="J75" i="2"/>
  <c r="K75" i="2" a="1"/>
  <c r="K75" i="2" s="1"/>
  <c r="L75" i="2"/>
  <c r="I76" i="2" a="1"/>
  <c r="I76" i="2" s="1"/>
  <c r="J76" i="2"/>
  <c r="K76" i="2" a="1"/>
  <c r="K76" i="2" s="1"/>
  <c r="L76" i="2"/>
  <c r="I77" i="2" a="1"/>
  <c r="I77" i="2" s="1"/>
  <c r="J77" i="2"/>
  <c r="K77" i="2" a="1"/>
  <c r="K77" i="2" s="1"/>
  <c r="L77" i="2"/>
  <c r="I78" i="2" a="1"/>
  <c r="I78" i="2" s="1"/>
  <c r="J78" i="2"/>
  <c r="K78" i="2" a="1"/>
  <c r="K78" i="2" s="1"/>
  <c r="L78" i="2"/>
  <c r="I79" i="2" a="1"/>
  <c r="I79" i="2" s="1"/>
  <c r="J79" i="2"/>
  <c r="K79" i="2" a="1"/>
  <c r="K79" i="2" s="1"/>
  <c r="L79" i="2"/>
  <c r="I80" i="2" a="1"/>
  <c r="I80" i="2" s="1"/>
  <c r="J80" i="2"/>
  <c r="K80" i="2" a="1"/>
  <c r="K80" i="2" s="1"/>
  <c r="L80" i="2"/>
  <c r="I81" i="2" a="1"/>
  <c r="I81" i="2" s="1"/>
  <c r="J81" i="2"/>
  <c r="K81" i="2" a="1"/>
  <c r="K81" i="2" s="1"/>
  <c r="L81" i="2"/>
  <c r="I82" i="2" a="1"/>
  <c r="I82" i="2" s="1"/>
  <c r="J82" i="2"/>
  <c r="K82" i="2" a="1"/>
  <c r="K82" i="2" s="1"/>
  <c r="L82" i="2"/>
  <c r="I83" i="2" a="1"/>
  <c r="I83" i="2" s="1"/>
  <c r="J83" i="2"/>
  <c r="K83" i="2" a="1"/>
  <c r="K83" i="2" s="1"/>
  <c r="L83" i="2"/>
  <c r="I84" i="2" a="1"/>
  <c r="I84" i="2" s="1"/>
  <c r="J84" i="2"/>
  <c r="K84" i="2" a="1"/>
  <c r="K84" i="2" s="1"/>
  <c r="L84" i="2"/>
  <c r="I85" i="2" a="1"/>
  <c r="I85" i="2" s="1"/>
  <c r="J85" i="2"/>
  <c r="K85" i="2" a="1"/>
  <c r="K85" i="2" s="1"/>
  <c r="L85" i="2"/>
  <c r="I86" i="2" a="1"/>
  <c r="I86" i="2" s="1"/>
  <c r="J86" i="2"/>
  <c r="K86" i="2" a="1"/>
  <c r="K86" i="2" s="1"/>
  <c r="L86" i="2"/>
  <c r="I87" i="2" a="1"/>
  <c r="I87" i="2" s="1"/>
  <c r="J87" i="2"/>
  <c r="K87" i="2" a="1"/>
  <c r="K87" i="2" s="1"/>
  <c r="L87" i="2"/>
  <c r="I88" i="2" a="1"/>
  <c r="I88" i="2" s="1"/>
  <c r="J88" i="2"/>
  <c r="K88" i="2" a="1"/>
  <c r="K88" i="2" s="1"/>
  <c r="L88" i="2"/>
  <c r="I89" i="2" a="1"/>
  <c r="I89" i="2" s="1"/>
  <c r="J89" i="2"/>
  <c r="K89" i="2" a="1"/>
  <c r="K89" i="2" s="1"/>
  <c r="L89" i="2"/>
  <c r="I90" i="2" a="1"/>
  <c r="I90" i="2" s="1"/>
  <c r="J90" i="2"/>
  <c r="K90" i="2" a="1"/>
  <c r="K90" i="2" s="1"/>
  <c r="L90" i="2"/>
  <c r="I91" i="2" a="1"/>
  <c r="I91" i="2" s="1"/>
  <c r="J91" i="2"/>
  <c r="K91" i="2" a="1"/>
  <c r="K91" i="2" s="1"/>
  <c r="L91" i="2"/>
  <c r="I92" i="2" a="1"/>
  <c r="I92" i="2" s="1"/>
  <c r="J92" i="2"/>
  <c r="K92" i="2" a="1"/>
  <c r="K92" i="2" s="1"/>
  <c r="L92" i="2"/>
  <c r="I93" i="2" a="1"/>
  <c r="I93" i="2" s="1"/>
  <c r="J93" i="2"/>
  <c r="K93" i="2" a="1"/>
  <c r="K93" i="2" s="1"/>
  <c r="L93" i="2"/>
  <c r="I94" i="2" a="1"/>
  <c r="I94" i="2" s="1"/>
  <c r="J94" i="2"/>
  <c r="K94" i="2" a="1"/>
  <c r="K94" i="2" s="1"/>
  <c r="L94" i="2"/>
  <c r="I95" i="2" a="1"/>
  <c r="I95" i="2" s="1"/>
  <c r="J95" i="2"/>
  <c r="K95" i="2" a="1"/>
  <c r="K95" i="2" s="1"/>
  <c r="L95" i="2"/>
  <c r="I96" i="2" a="1"/>
  <c r="I96" i="2" s="1"/>
  <c r="J96" i="2"/>
  <c r="K96" i="2" a="1"/>
  <c r="K96" i="2" s="1"/>
  <c r="L96" i="2"/>
  <c r="I97" i="2" a="1"/>
  <c r="I97" i="2" s="1"/>
  <c r="J97" i="2"/>
  <c r="K97" i="2" a="1"/>
  <c r="K97" i="2" s="1"/>
  <c r="L97" i="2"/>
  <c r="I98" i="2" a="1"/>
  <c r="I98" i="2" s="1"/>
  <c r="J98" i="2"/>
  <c r="K98" i="2" a="1"/>
  <c r="K98" i="2" s="1"/>
  <c r="L98" i="2"/>
  <c r="I99" i="2" a="1"/>
  <c r="I99" i="2" s="1"/>
  <c r="J99" i="2"/>
  <c r="K99" i="2" a="1"/>
  <c r="K99" i="2" s="1"/>
  <c r="L99" i="2"/>
  <c r="I100" i="2" a="1"/>
  <c r="I100" i="2" s="1"/>
  <c r="J100" i="2"/>
  <c r="K100" i="2" a="1"/>
  <c r="K100" i="2" s="1"/>
  <c r="L100" i="2"/>
  <c r="I101" i="2" a="1"/>
  <c r="I101" i="2" s="1"/>
  <c r="J101" i="2"/>
  <c r="K101" i="2" a="1"/>
  <c r="K101" i="2" s="1"/>
  <c r="L101" i="2"/>
  <c r="I102" i="2" a="1"/>
  <c r="I102" i="2" s="1"/>
  <c r="J102" i="2"/>
  <c r="K102" i="2" a="1"/>
  <c r="K102" i="2" s="1"/>
  <c r="L102" i="2"/>
  <c r="I103" i="2" a="1"/>
  <c r="I103" i="2" s="1"/>
  <c r="J103" i="2"/>
  <c r="K103" i="2" a="1"/>
  <c r="K103" i="2" s="1"/>
  <c r="L103" i="2"/>
  <c r="I104" i="2" a="1"/>
  <c r="I104" i="2" s="1"/>
  <c r="J104" i="2"/>
  <c r="K104" i="2" a="1"/>
  <c r="K104" i="2" s="1"/>
  <c r="L104" i="2"/>
  <c r="I105" i="2" a="1"/>
  <c r="I105" i="2" s="1"/>
  <c r="J105" i="2"/>
  <c r="K105" i="2" a="1"/>
  <c r="K105" i="2" s="1"/>
  <c r="L105" i="2"/>
  <c r="I106" i="2" a="1"/>
  <c r="I106" i="2" s="1"/>
  <c r="J106" i="2"/>
  <c r="K106" i="2" a="1"/>
  <c r="K106" i="2" s="1"/>
  <c r="L106" i="2"/>
  <c r="I107" i="2" a="1"/>
  <c r="I107" i="2" s="1"/>
  <c r="J107" i="2"/>
  <c r="K107" i="2" a="1"/>
  <c r="K107" i="2" s="1"/>
  <c r="L107" i="2"/>
  <c r="I108" i="2" a="1"/>
  <c r="I108" i="2" s="1"/>
  <c r="J108" i="2"/>
  <c r="K108" i="2" a="1"/>
  <c r="K108" i="2" s="1"/>
  <c r="L108" i="2"/>
  <c r="I109" i="2" a="1"/>
  <c r="I109" i="2" s="1"/>
  <c r="J109" i="2"/>
  <c r="K109" i="2" a="1"/>
  <c r="K109" i="2" s="1"/>
  <c r="L109" i="2"/>
  <c r="I110" i="2" a="1"/>
  <c r="I110" i="2" s="1"/>
  <c r="J110" i="2"/>
  <c r="K110" i="2" a="1"/>
  <c r="K110" i="2" s="1"/>
  <c r="L110" i="2"/>
  <c r="I111" i="2" a="1"/>
  <c r="I111" i="2" s="1"/>
  <c r="J111" i="2"/>
  <c r="K111" i="2" a="1"/>
  <c r="K111" i="2" s="1"/>
  <c r="L111" i="2"/>
  <c r="I112" i="2" a="1"/>
  <c r="I112" i="2" s="1"/>
  <c r="J112" i="2"/>
  <c r="K112" i="2" a="1"/>
  <c r="K112" i="2" s="1"/>
  <c r="L112" i="2"/>
  <c r="I113" i="2" a="1"/>
  <c r="I113" i="2" s="1"/>
  <c r="J113" i="2"/>
  <c r="K113" i="2" a="1"/>
  <c r="K113" i="2" s="1"/>
  <c r="L113" i="2"/>
  <c r="I114" i="2" a="1"/>
  <c r="I114" i="2" s="1"/>
  <c r="J114" i="2"/>
  <c r="K114" i="2" a="1"/>
  <c r="K114" i="2" s="1"/>
  <c r="L114" i="2"/>
  <c r="I115" i="2" a="1"/>
  <c r="I115" i="2" s="1"/>
  <c r="J115" i="2"/>
  <c r="K115" i="2" a="1"/>
  <c r="K115" i="2" s="1"/>
  <c r="L115" i="2"/>
  <c r="I116" i="2" a="1"/>
  <c r="I116" i="2" s="1"/>
  <c r="J116" i="2"/>
  <c r="K116" i="2" a="1"/>
  <c r="K116" i="2" s="1"/>
  <c r="L116" i="2"/>
  <c r="I117" i="2" a="1"/>
  <c r="I117" i="2" s="1"/>
  <c r="J117" i="2"/>
  <c r="K117" i="2" a="1"/>
  <c r="K117" i="2" s="1"/>
  <c r="L117" i="2"/>
  <c r="I118" i="2" a="1"/>
  <c r="I118" i="2" s="1"/>
  <c r="J118" i="2"/>
  <c r="K118" i="2" a="1"/>
  <c r="K118" i="2" s="1"/>
  <c r="L118" i="2"/>
  <c r="I119" i="2" a="1"/>
  <c r="I119" i="2" s="1"/>
  <c r="J119" i="2"/>
  <c r="K119" i="2" a="1"/>
  <c r="K119" i="2" s="1"/>
  <c r="L119" i="2"/>
  <c r="I120" i="2" a="1"/>
  <c r="I120" i="2" s="1"/>
  <c r="J120" i="2"/>
  <c r="K120" i="2" a="1"/>
  <c r="K120" i="2" s="1"/>
  <c r="L120" i="2"/>
  <c r="I121" i="2" a="1"/>
  <c r="I121" i="2" s="1"/>
  <c r="J121" i="2"/>
  <c r="K121" i="2" a="1"/>
  <c r="K121" i="2" s="1"/>
  <c r="L121" i="2"/>
  <c r="I122" i="2" a="1"/>
  <c r="I122" i="2" s="1"/>
  <c r="J122" i="2"/>
  <c r="K122" i="2" a="1"/>
  <c r="K122" i="2" s="1"/>
  <c r="L122" i="2"/>
  <c r="I123" i="2" a="1"/>
  <c r="I123" i="2" s="1"/>
  <c r="J123" i="2"/>
  <c r="K123" i="2" a="1"/>
  <c r="K123" i="2" s="1"/>
  <c r="L123" i="2"/>
  <c r="I124" i="2" a="1"/>
  <c r="I124" i="2" s="1"/>
  <c r="J124" i="2"/>
  <c r="K124" i="2" a="1"/>
  <c r="K124" i="2" s="1"/>
  <c r="L124" i="2"/>
  <c r="I125" i="2" a="1"/>
  <c r="I125" i="2" s="1"/>
  <c r="J125" i="2"/>
  <c r="K125" i="2" a="1"/>
  <c r="K125" i="2" s="1"/>
  <c r="L125" i="2"/>
  <c r="I126" i="2" a="1"/>
  <c r="I126" i="2" s="1"/>
  <c r="J126" i="2"/>
  <c r="K126" i="2" a="1"/>
  <c r="K126" i="2" s="1"/>
  <c r="L126" i="2"/>
  <c r="I127" i="2" a="1"/>
  <c r="I127" i="2" s="1"/>
  <c r="J127" i="2"/>
  <c r="K127" i="2" a="1"/>
  <c r="K127" i="2" s="1"/>
  <c r="L127" i="2"/>
  <c r="I128" i="2" a="1"/>
  <c r="I128" i="2" s="1"/>
  <c r="J128" i="2"/>
  <c r="K128" i="2" a="1"/>
  <c r="K128" i="2" s="1"/>
  <c r="L128" i="2"/>
  <c r="I129" i="2" a="1"/>
  <c r="I129" i="2" s="1"/>
  <c r="J129" i="2"/>
  <c r="K129" i="2" a="1"/>
  <c r="K129" i="2" s="1"/>
  <c r="L129" i="2"/>
  <c r="I130" i="2" a="1"/>
  <c r="I130" i="2" s="1"/>
  <c r="J130" i="2"/>
  <c r="K130" i="2" a="1"/>
  <c r="K130" i="2" s="1"/>
  <c r="L130" i="2"/>
  <c r="I131" i="2" a="1"/>
  <c r="I131" i="2" s="1"/>
  <c r="J131" i="2"/>
  <c r="K131" i="2" a="1"/>
  <c r="K131" i="2" s="1"/>
  <c r="L131" i="2"/>
  <c r="I132" i="2" a="1"/>
  <c r="I132" i="2" s="1"/>
  <c r="J132" i="2"/>
  <c r="K132" i="2" a="1"/>
  <c r="K132" i="2" s="1"/>
  <c r="L132" i="2"/>
  <c r="I133" i="2" a="1"/>
  <c r="I133" i="2" s="1"/>
  <c r="J133" i="2"/>
  <c r="K133" i="2" a="1"/>
  <c r="K133" i="2" s="1"/>
  <c r="L133" i="2"/>
  <c r="I134" i="2" a="1"/>
  <c r="I134" i="2" s="1"/>
  <c r="J134" i="2"/>
  <c r="K134" i="2" a="1"/>
  <c r="K134" i="2" s="1"/>
  <c r="L134" i="2"/>
  <c r="I135" i="2" a="1"/>
  <c r="I135" i="2" s="1"/>
  <c r="J135" i="2"/>
  <c r="K135" i="2" a="1"/>
  <c r="K135" i="2" s="1"/>
  <c r="L135" i="2"/>
  <c r="I136" i="2" a="1"/>
  <c r="I136" i="2" s="1"/>
  <c r="J136" i="2"/>
  <c r="K136" i="2" a="1"/>
  <c r="K136" i="2" s="1"/>
  <c r="L136" i="2"/>
  <c r="I137" i="2" a="1"/>
  <c r="I137" i="2" s="1"/>
  <c r="J137" i="2"/>
  <c r="K137" i="2" a="1"/>
  <c r="K137" i="2" s="1"/>
  <c r="L137" i="2"/>
  <c r="I138" i="2" a="1"/>
  <c r="I138" i="2" s="1"/>
  <c r="J138" i="2"/>
  <c r="K138" i="2" a="1"/>
  <c r="K138" i="2" s="1"/>
  <c r="L138" i="2"/>
  <c r="I139" i="2" a="1"/>
  <c r="I139" i="2" s="1"/>
  <c r="J139" i="2"/>
  <c r="K139" i="2" a="1"/>
  <c r="K139" i="2" s="1"/>
  <c r="L139" i="2"/>
  <c r="I140" i="2" a="1"/>
  <c r="I140" i="2" s="1"/>
  <c r="J140" i="2"/>
  <c r="K140" i="2" a="1"/>
  <c r="K140" i="2" s="1"/>
  <c r="L140" i="2"/>
  <c r="I141" i="2" a="1"/>
  <c r="I141" i="2" s="1"/>
  <c r="J141" i="2"/>
  <c r="K141" i="2" a="1"/>
  <c r="K141" i="2" s="1"/>
  <c r="L141" i="2"/>
  <c r="I142" i="2" a="1"/>
  <c r="I142" i="2" s="1"/>
  <c r="J142" i="2"/>
  <c r="K142" i="2" a="1"/>
  <c r="K142" i="2" s="1"/>
  <c r="L142" i="2"/>
  <c r="I143" i="2" a="1"/>
  <c r="I143" i="2" s="1"/>
  <c r="J143" i="2"/>
  <c r="K143" i="2" a="1"/>
  <c r="K143" i="2" s="1"/>
  <c r="L143" i="2"/>
  <c r="I144" i="2" a="1"/>
  <c r="I144" i="2" s="1"/>
  <c r="J144" i="2"/>
  <c r="K144" i="2" a="1"/>
  <c r="K144" i="2" s="1"/>
  <c r="L144" i="2"/>
  <c r="I145" i="2" a="1"/>
  <c r="I145" i="2" s="1"/>
  <c r="J145" i="2"/>
  <c r="K145" i="2" a="1"/>
  <c r="K145" i="2" s="1"/>
  <c r="L145" i="2"/>
  <c r="I146" i="2" a="1"/>
  <c r="I146" i="2" s="1"/>
  <c r="J146" i="2"/>
  <c r="K146" i="2" a="1"/>
  <c r="K146" i="2" s="1"/>
  <c r="L146" i="2"/>
  <c r="I147" i="2" a="1"/>
  <c r="I147" i="2" s="1"/>
  <c r="J147" i="2"/>
  <c r="K147" i="2" a="1"/>
  <c r="K147" i="2" s="1"/>
  <c r="L147" i="2"/>
  <c r="I148" i="2" a="1"/>
  <c r="I148" i="2" s="1"/>
  <c r="J148" i="2"/>
  <c r="K148" i="2" a="1"/>
  <c r="K148" i="2" s="1"/>
  <c r="L148" i="2"/>
  <c r="I149" i="2" a="1"/>
  <c r="I149" i="2" s="1"/>
  <c r="J149" i="2"/>
  <c r="K149" i="2" a="1"/>
  <c r="K149" i="2" s="1"/>
  <c r="L149" i="2"/>
  <c r="I150" i="2" a="1"/>
  <c r="I150" i="2" s="1"/>
  <c r="J150" i="2"/>
  <c r="K150" i="2" a="1"/>
  <c r="K150" i="2" s="1"/>
  <c r="L150" i="2"/>
  <c r="I151" i="2" a="1"/>
  <c r="I151" i="2" s="1"/>
  <c r="J151" i="2"/>
  <c r="K151" i="2" a="1"/>
  <c r="K151" i="2" s="1"/>
  <c r="L151" i="2"/>
  <c r="I152" i="2" a="1"/>
  <c r="I152" i="2" s="1"/>
  <c r="J152" i="2"/>
  <c r="K152" i="2" a="1"/>
  <c r="K152" i="2" s="1"/>
  <c r="L152" i="2"/>
  <c r="I153" i="2" a="1"/>
  <c r="I153" i="2" s="1"/>
  <c r="J153" i="2"/>
  <c r="K153" i="2" a="1"/>
  <c r="K153" i="2" s="1"/>
  <c r="L153" i="2"/>
  <c r="I154" i="2" a="1"/>
  <c r="I154" i="2" s="1"/>
  <c r="J154" i="2"/>
  <c r="K154" i="2" a="1"/>
  <c r="K154" i="2" s="1"/>
  <c r="L154" i="2"/>
  <c r="I155" i="2" a="1"/>
  <c r="I155" i="2" s="1"/>
  <c r="J155" i="2"/>
  <c r="K155" i="2" a="1"/>
  <c r="K155" i="2" s="1"/>
  <c r="L155" i="2"/>
  <c r="I156" i="2" a="1"/>
  <c r="I156" i="2" s="1"/>
  <c r="J156" i="2"/>
  <c r="K156" i="2" a="1"/>
  <c r="K156" i="2" s="1"/>
  <c r="L156" i="2"/>
  <c r="I157" i="2" a="1"/>
  <c r="I157" i="2" s="1"/>
  <c r="J157" i="2"/>
  <c r="K157" i="2" a="1"/>
  <c r="K157" i="2" s="1"/>
  <c r="L157" i="2"/>
  <c r="I158" i="2" a="1"/>
  <c r="I158" i="2" s="1"/>
  <c r="J158" i="2"/>
  <c r="K158" i="2" a="1"/>
  <c r="K158" i="2" s="1"/>
  <c r="L158" i="2"/>
  <c r="I159" i="2" a="1"/>
  <c r="I159" i="2" s="1"/>
  <c r="J159" i="2"/>
  <c r="K159" i="2" a="1"/>
  <c r="K159" i="2" s="1"/>
  <c r="L159" i="2"/>
  <c r="I160" i="2" a="1"/>
  <c r="I160" i="2" s="1"/>
  <c r="J160" i="2"/>
  <c r="K160" i="2" a="1"/>
  <c r="K160" i="2" s="1"/>
  <c r="L160" i="2"/>
  <c r="I161" i="2" a="1"/>
  <c r="I161" i="2" s="1"/>
  <c r="J161" i="2"/>
  <c r="K161" i="2" a="1"/>
  <c r="K161" i="2" s="1"/>
  <c r="L161" i="2"/>
  <c r="I162" i="2" a="1"/>
  <c r="I162" i="2" s="1"/>
  <c r="J162" i="2"/>
  <c r="K162" i="2" a="1"/>
  <c r="K162" i="2" s="1"/>
  <c r="L162" i="2"/>
  <c r="I163" i="2" a="1"/>
  <c r="I163" i="2" s="1"/>
  <c r="J163" i="2"/>
  <c r="K163" i="2" a="1"/>
  <c r="K163" i="2" s="1"/>
  <c r="L163" i="2"/>
  <c r="I164" i="2" a="1"/>
  <c r="I164" i="2" s="1"/>
  <c r="J164" i="2"/>
  <c r="K164" i="2" a="1"/>
  <c r="K164" i="2" s="1"/>
  <c r="L164" i="2"/>
  <c r="I165" i="2" a="1"/>
  <c r="I165" i="2" s="1"/>
  <c r="J165" i="2"/>
  <c r="K165" i="2" a="1"/>
  <c r="K165" i="2" s="1"/>
  <c r="L165" i="2"/>
  <c r="I166" i="2" a="1"/>
  <c r="I166" i="2" s="1"/>
  <c r="J166" i="2"/>
  <c r="K166" i="2" a="1"/>
  <c r="K166" i="2" s="1"/>
  <c r="L166" i="2"/>
  <c r="I167" i="2" a="1"/>
  <c r="I167" i="2" s="1"/>
  <c r="J167" i="2"/>
  <c r="K167" i="2" a="1"/>
  <c r="K167" i="2" s="1"/>
  <c r="L167" i="2"/>
  <c r="I168" i="2" a="1"/>
  <c r="I168" i="2" s="1"/>
  <c r="J168" i="2"/>
  <c r="K168" i="2" a="1"/>
  <c r="K168" i="2" s="1"/>
  <c r="L168" i="2"/>
  <c r="I169" i="2" a="1"/>
  <c r="I169" i="2" s="1"/>
  <c r="J169" i="2"/>
  <c r="K169" i="2" a="1"/>
  <c r="K169" i="2" s="1"/>
  <c r="L169" i="2"/>
  <c r="I170" i="2" a="1"/>
  <c r="I170" i="2" s="1"/>
  <c r="J170" i="2"/>
  <c r="K170" i="2" a="1"/>
  <c r="K170" i="2" s="1"/>
  <c r="L170" i="2"/>
  <c r="I171" i="2" a="1"/>
  <c r="I171" i="2" s="1"/>
  <c r="J171" i="2"/>
  <c r="K171" i="2" a="1"/>
  <c r="K171" i="2" s="1"/>
  <c r="L171" i="2"/>
  <c r="I172" i="2" a="1"/>
  <c r="I172" i="2" s="1"/>
  <c r="J172" i="2"/>
  <c r="K172" i="2" a="1"/>
  <c r="K172" i="2" s="1"/>
  <c r="L172" i="2"/>
  <c r="I173" i="2" a="1"/>
  <c r="I173" i="2" s="1"/>
  <c r="J173" i="2"/>
  <c r="K173" i="2" a="1"/>
  <c r="K173" i="2" s="1"/>
  <c r="L173" i="2"/>
  <c r="K6" i="2" a="1"/>
  <c r="K6" i="2" s="1"/>
  <c r="K7" i="2" a="1"/>
  <c r="K7" i="2" s="1"/>
  <c r="K5" i="2" a="1"/>
  <c r="K5" i="2" s="1"/>
  <c r="L6" i="2"/>
  <c r="L7" i="2"/>
  <c r="L5" i="2"/>
  <c r="J6" i="2"/>
  <c r="J7" i="2"/>
  <c r="J5" i="2"/>
  <c r="A4" i="1" l="1"/>
  <c r="A5" i="1" l="1"/>
  <c r="A6" i="1" l="1"/>
  <c r="A7" i="1" l="1"/>
  <c r="A8" i="1" l="1"/>
  <c r="A9" i="1" l="1"/>
  <c r="A10" i="1" l="1"/>
  <c r="A11" i="1" s="1"/>
  <c r="A12" i="1" l="1"/>
  <c r="A13" i="1" s="1"/>
  <c r="A14" i="1" s="1"/>
  <c r="A15" i="1" l="1"/>
  <c r="A16" i="1" l="1"/>
  <c r="A17" i="1" l="1"/>
  <c r="A18" i="1" l="1"/>
  <c r="A19" i="1" s="1"/>
  <c r="A20" i="1" l="1"/>
  <c r="A21" i="1" l="1"/>
  <c r="A22" i="1" s="1"/>
  <c r="A23" i="1" s="1"/>
  <c r="A24" i="1" s="1"/>
  <c r="A25" i="1" s="1"/>
  <c r="A26" i="1" l="1"/>
  <c r="A27" i="1" s="1"/>
  <c r="A28" i="1" l="1"/>
  <c r="A29" i="1" l="1"/>
  <c r="I5" i="2" a="1"/>
  <c r="I5" i="2" s="1"/>
  <c r="A30" i="1" l="1"/>
  <c r="I6" i="2" a="1"/>
  <c r="I6" i="2" s="1"/>
  <c r="A31" i="1" l="1"/>
  <c r="A32" i="1" l="1"/>
  <c r="A33" i="1" s="1"/>
  <c r="A34" i="1" l="1"/>
  <c r="A35" i="1" s="1"/>
  <c r="A36" i="1" l="1"/>
  <c r="I7" i="2" a="1"/>
  <c r="I7" i="2" s="1"/>
  <c r="A37" i="1" l="1"/>
  <c r="A38" i="1" l="1"/>
  <c r="A39" i="1" s="1"/>
</calcChain>
</file>

<file path=xl/sharedStrings.xml><?xml version="1.0" encoding="utf-8"?>
<sst xmlns="http://schemas.openxmlformats.org/spreadsheetml/2006/main" count="180" uniqueCount="64">
  <si>
    <t>№п.п.</t>
  </si>
  <si>
    <t>№ПКУ</t>
  </si>
  <si>
    <t>003713, 003714</t>
  </si>
  <si>
    <t>3443_3444</t>
  </si>
  <si>
    <t>003438, 16881</t>
  </si>
  <si>
    <t>201936419000353 / 201936420000307</t>
  </si>
  <si>
    <t xml:space="preserve">201848738100458 / 2018476001100095 </t>
  </si>
  <si>
    <t xml:space="preserve">201848739100168/
201848738100407 </t>
  </si>
  <si>
    <t>201848738100248/
201848739100263</t>
  </si>
  <si>
    <t>201848738100196/
201848739100208</t>
  </si>
  <si>
    <t>201848738100256 /
201848739100262</t>
  </si>
  <si>
    <t>201848738100464/
201847601100104</t>
  </si>
  <si>
    <t>201848738100223 (заменен по гарантии на 20220501430000017)</t>
  </si>
  <si>
    <t>201848739100170 / 201848738100401</t>
  </si>
  <si>
    <t>201848738100476 / 2018400381100222</t>
  </si>
  <si>
    <t>201848738100195 / 
201847601100108</t>
  </si>
  <si>
    <t xml:space="preserve">201848739100233/
201848738100264 </t>
  </si>
  <si>
    <t>201848738100460/
201847601100105</t>
  </si>
  <si>
    <t>201848738100445 /
201847601100107</t>
  </si>
  <si>
    <t>009124, 009125</t>
  </si>
  <si>
    <t>009592, 009593</t>
  </si>
  <si>
    <t>010356, 8882</t>
  </si>
  <si>
    <t>009813, 009812</t>
  </si>
  <si>
    <t>010044, 010045</t>
  </si>
  <si>
    <t>009353, 009352</t>
  </si>
  <si>
    <t>009863, 009862</t>
  </si>
  <si>
    <t>008869, 008868</t>
  </si>
  <si>
    <t>009332, 009333</t>
  </si>
  <si>
    <t>10001, 10000</t>
  </si>
  <si>
    <t>008744, 008745</t>
  </si>
  <si>
    <t>008548, 008549</t>
  </si>
  <si>
    <t>009767, 009766</t>
  </si>
  <si>
    <t>РиМ</t>
  </si>
  <si>
    <t>SMT</t>
  </si>
  <si>
    <t>Статус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</si>
  <si>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</si>
  <si>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</si>
  <si>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</si>
  <si>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</si>
  <si>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</si>
  <si>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</si>
  <si>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</si>
  <si>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</si>
  <si>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</si>
  <si>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</si>
  <si>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</si>
  <si>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</si>
  <si>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Работает</t>
  </si>
  <si>
    <t>На складе</t>
  </si>
  <si>
    <t>Не работает</t>
  </si>
  <si>
    <t>Ср.Эффект</t>
  </si>
  <si>
    <t>Эффект</t>
  </si>
  <si>
    <t>Неисправен на линии</t>
  </si>
  <si>
    <t>В ремонте</t>
  </si>
  <si>
    <t>Статус:</t>
  </si>
  <si>
    <t>РЭС</t>
  </si>
  <si>
    <t>Таганрогский</t>
  </si>
  <si>
    <t>Куйбышевский</t>
  </si>
  <si>
    <t>Неклиновский</t>
  </si>
  <si>
    <t>Чалтырский</t>
  </si>
  <si>
    <t>РЭС:</t>
  </si>
  <si>
    <t>Любой</t>
  </si>
  <si>
    <t>Тип</t>
  </si>
  <si>
    <t>Тип: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</si>
</sst>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vertical="center"/>
    </xf>
    <xf numFmtId="0" fontId="0" fillId="3" borderId="0" xfId="0" applyFill="1"/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0" xfId="0" applyBorder="1"/>
    <xf numFmtId="0" fontId="0" fillId="2" borderId="1" xfId="0" applyFill="1" applyBorder="1"/>
    <xf numFmtId="0" fontId="0" fillId="4" borderId="2" xfId="0" applyFill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85" zoomScaleNormal="85" workbookViewId="0">
      <selection activeCell="B16" sqref="B16"/>
    </sheetView>
  </sheetViews>
  <sheetFormatPr defaultRowHeight="15" x14ac:dyDescent="0.25"/>
  <cols>
    <col min="3" max="3" width="58.7109375" customWidth="1"/>
    <col min="4" max="4" width="36.7109375" customWidth="1"/>
    <col min="5" max="5" width="20.85546875" customWidth="1"/>
    <col min="13" max="13" width="9.42578125" customWidth="1"/>
    <col min="17" max="17" width="9" customWidth="1"/>
    <col min="18" max="18" width="13" customWidth="1"/>
  </cols>
  <sheetData>
    <row r="1" spans="1:18" x14ac:dyDescent="0.25">
      <c r="A1" s="15" t="s">
        <v>0</v>
      </c>
      <c r="B1" s="15" t="s">
        <v>62</v>
      </c>
      <c r="C1" s="15" t="s">
        <v>1</v>
      </c>
      <c r="D1" s="15" t="s">
        <v>55</v>
      </c>
      <c r="E1" s="15" t="s">
        <v>34</v>
      </c>
      <c r="F1" s="13" t="s">
        <v>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 t="s">
        <v>50</v>
      </c>
    </row>
    <row r="2" spans="1:18" x14ac:dyDescent="0.25">
      <c r="A2" s="16"/>
      <c r="B2" s="16"/>
      <c r="C2" s="16"/>
      <c r="D2" s="16"/>
      <c r="E2" s="16"/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14"/>
    </row>
    <row r="3" spans="1:18" x14ac:dyDescent="0.25">
      <c r="A3" s="1">
        <v>1</v>
      </c>
      <c r="B3" s="1" t="s">
        <v>32</v>
      </c>
      <c r="C3" s="1" t="s">
        <v>2</v>
      </c>
      <c r="D3" s="1" t="s">
        <v>56</v>
      </c>
      <c r="E3" s="1" t="s">
        <v>47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>
        <f>A3+1</f>
        <v>2</v>
      </c>
      <c r="B4" s="1" t="s">
        <v>32</v>
      </c>
      <c r="C4" s="1" t="s">
        <v>3</v>
      </c>
      <c r="D4" s="1" t="s">
        <v>57</v>
      </c>
      <c r="E4" s="1" t="s">
        <v>48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>
        <f t="shared" ref="A5:A39" si="0">A4+1</f>
        <v>3</v>
      </c>
      <c r="B5" s="1" t="s">
        <v>32</v>
      </c>
      <c r="C5" s="1" t="s">
        <v>4</v>
      </c>
      <c r="D5" s="1" t="s">
        <v>58</v>
      </c>
      <c r="E5" s="1" t="s">
        <v>48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>
        <f t="shared" si="0"/>
        <v>4</v>
      </c>
      <c r="B6" s="1" t="s">
        <v>33</v>
      </c>
      <c r="C6" s="1" t="s">
        <v>5</v>
      </c>
      <c r="D6" s="1" t="s">
        <v>59</v>
      </c>
      <c r="E6" s="1" t="s">
        <v>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>
        <f t="shared" si="0"/>
        <v>5</v>
      </c>
      <c r="B7" s="1" t="s">
        <v>33</v>
      </c>
      <c r="C7" s="1" t="s">
        <v>6</v>
      </c>
      <c r="D7" s="1" t="s">
        <v>59</v>
      </c>
      <c r="E7" s="1" t="s">
        <v>47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>
        <f t="shared" si="0"/>
        <v>6</v>
      </c>
      <c r="B8" s="1" t="s">
        <v>33</v>
      </c>
      <c r="C8" s="1" t="s">
        <v>7</v>
      </c>
      <c r="D8" s="1" t="s">
        <v>59</v>
      </c>
      <c r="E8" s="1" t="s">
        <v>47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>
        <f t="shared" si="0"/>
        <v>7</v>
      </c>
      <c r="B9" s="1" t="s">
        <v>33</v>
      </c>
      <c r="C9" s="1" t="s">
        <v>8</v>
      </c>
      <c r="D9" s="1" t="s">
        <v>59</v>
      </c>
      <c r="E9" s="1" t="s">
        <v>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>
        <f t="shared" si="0"/>
        <v>8</v>
      </c>
      <c r="B10" s="1" t="s">
        <v>33</v>
      </c>
      <c r="C10" s="1" t="s">
        <v>9</v>
      </c>
      <c r="D10" s="1" t="s">
        <v>59</v>
      </c>
      <c r="E10" s="1" t="s">
        <v>53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>
        <f t="shared" si="0"/>
        <v>9</v>
      </c>
      <c r="B11" s="1" t="s">
        <v>33</v>
      </c>
      <c r="C11" s="1" t="s">
        <v>10</v>
      </c>
      <c r="D11" s="1" t="s">
        <v>59</v>
      </c>
      <c r="E11" s="1" t="s">
        <v>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>
        <f t="shared" si="0"/>
        <v>10</v>
      </c>
      <c r="B12" s="1" t="s">
        <v>33</v>
      </c>
      <c r="C12" s="2">
        <v>201848739100207</v>
      </c>
      <c r="D12" s="1" t="s">
        <v>56</v>
      </c>
      <c r="E12" s="1" t="s">
        <v>48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>
        <f t="shared" si="0"/>
        <v>11</v>
      </c>
      <c r="B13" s="1" t="s">
        <v>33</v>
      </c>
      <c r="C13" s="2" t="s">
        <v>11</v>
      </c>
      <c r="D13" s="1" t="s">
        <v>56</v>
      </c>
      <c r="E13" s="1" t="s">
        <v>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>
        <f t="shared" si="0"/>
        <v>12</v>
      </c>
      <c r="B14" s="1" t="s">
        <v>33</v>
      </c>
      <c r="C14" s="2">
        <v>201848738100417</v>
      </c>
      <c r="D14" s="1" t="s">
        <v>56</v>
      </c>
      <c r="E14" s="1" t="s">
        <v>47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>
        <f t="shared" si="0"/>
        <v>13</v>
      </c>
      <c r="B15" s="1" t="s">
        <v>33</v>
      </c>
      <c r="C15" s="2">
        <v>201848738100404</v>
      </c>
      <c r="D15" s="1" t="s">
        <v>58</v>
      </c>
      <c r="E15" s="1" t="s">
        <v>47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>
        <f t="shared" si="0"/>
        <v>14</v>
      </c>
      <c r="B16" s="1" t="s">
        <v>33</v>
      </c>
      <c r="C16" s="2" t="s">
        <v>12</v>
      </c>
      <c r="D16" s="1" t="s">
        <v>58</v>
      </c>
      <c r="E16" s="1" t="s">
        <v>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>
        <f t="shared" si="0"/>
        <v>15</v>
      </c>
      <c r="B17" s="1" t="s">
        <v>33</v>
      </c>
      <c r="C17" s="2" t="s">
        <v>13</v>
      </c>
      <c r="D17" s="1" t="s">
        <v>58</v>
      </c>
      <c r="E17" s="1" t="s">
        <v>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>
        <f t="shared" si="0"/>
        <v>16</v>
      </c>
      <c r="B18" s="1" t="s">
        <v>33</v>
      </c>
      <c r="C18" s="2" t="s">
        <v>14</v>
      </c>
      <c r="D18" s="1" t="s">
        <v>58</v>
      </c>
      <c r="E18" s="1" t="s">
        <v>52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>
        <f t="shared" si="0"/>
        <v>17</v>
      </c>
      <c r="B19" s="1" t="s">
        <v>33</v>
      </c>
      <c r="C19" s="2">
        <v>201848738100221</v>
      </c>
      <c r="D19" s="1" t="s">
        <v>58</v>
      </c>
      <c r="E19" s="1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>
        <f t="shared" si="0"/>
        <v>18</v>
      </c>
      <c r="B20" s="1" t="s">
        <v>33</v>
      </c>
      <c r="C20" s="2">
        <v>201848739100167</v>
      </c>
      <c r="D20" s="1" t="s">
        <v>58</v>
      </c>
      <c r="E20" s="1" t="s">
        <v>47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>
        <f t="shared" si="0"/>
        <v>19</v>
      </c>
      <c r="B21" s="1" t="s">
        <v>33</v>
      </c>
      <c r="C21" s="2" t="s">
        <v>15</v>
      </c>
      <c r="D21" s="1" t="s">
        <v>59</v>
      </c>
      <c r="E21" s="1" t="s">
        <v>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>
        <f t="shared" si="0"/>
        <v>20</v>
      </c>
      <c r="B22" s="1" t="s">
        <v>33</v>
      </c>
      <c r="C22" s="2" t="s">
        <v>16</v>
      </c>
      <c r="D22" s="1" t="s">
        <v>59</v>
      </c>
      <c r="E22" s="1" t="s">
        <v>49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>
        <f t="shared" si="0"/>
        <v>21</v>
      </c>
      <c r="B23" s="1" t="s">
        <v>33</v>
      </c>
      <c r="C23" s="2">
        <v>2018487381100210</v>
      </c>
      <c r="D23" s="1" t="s">
        <v>59</v>
      </c>
      <c r="E23" s="1" t="s">
        <v>49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>
        <f t="shared" si="0"/>
        <v>22</v>
      </c>
      <c r="B24" s="1" t="s">
        <v>33</v>
      </c>
      <c r="C24" s="2">
        <v>201835204100251</v>
      </c>
      <c r="D24" s="1" t="s">
        <v>59</v>
      </c>
      <c r="E24" s="1" t="s">
        <v>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>
        <f>A24+1</f>
        <v>23</v>
      </c>
      <c r="B25" s="1" t="s">
        <v>33</v>
      </c>
      <c r="C25" s="1" t="s">
        <v>17</v>
      </c>
      <c r="D25" s="1" t="s">
        <v>59</v>
      </c>
      <c r="E25" s="1" t="s">
        <v>47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>
        <f t="shared" si="0"/>
        <v>24</v>
      </c>
      <c r="B26" s="1" t="s">
        <v>33</v>
      </c>
      <c r="C26" s="1" t="s">
        <v>18</v>
      </c>
      <c r="D26" s="1" t="s">
        <v>59</v>
      </c>
      <c r="E26" s="1" t="s">
        <v>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>
        <f t="shared" si="0"/>
        <v>25</v>
      </c>
      <c r="B27" s="1" t="s">
        <v>32</v>
      </c>
      <c r="C27" s="1" t="s">
        <v>19</v>
      </c>
      <c r="D27" s="1" t="s">
        <v>59</v>
      </c>
      <c r="E27" s="1" t="s">
        <v>47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>
        <f t="shared" si="0"/>
        <v>26</v>
      </c>
      <c r="B28" s="1" t="s">
        <v>32</v>
      </c>
      <c r="C28" s="1" t="s">
        <v>20</v>
      </c>
      <c r="D28" s="1" t="s">
        <v>56</v>
      </c>
      <c r="E28" s="1" t="s">
        <v>48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>
        <f t="shared" si="0"/>
        <v>27</v>
      </c>
      <c r="B29" s="1" t="s">
        <v>32</v>
      </c>
      <c r="C29" s="1" t="s">
        <v>21</v>
      </c>
      <c r="D29" s="1" t="s">
        <v>56</v>
      </c>
      <c r="E29" s="1" t="s">
        <v>48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>
        <f t="shared" si="0"/>
        <v>28</v>
      </c>
      <c r="B30" s="1" t="s">
        <v>32</v>
      </c>
      <c r="C30" s="1" t="s">
        <v>22</v>
      </c>
      <c r="D30" s="1" t="s">
        <v>57</v>
      </c>
      <c r="E30" s="1" t="s">
        <v>47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>
        <f t="shared" si="0"/>
        <v>29</v>
      </c>
      <c r="B31" s="1" t="s">
        <v>32</v>
      </c>
      <c r="C31" s="1" t="s">
        <v>23</v>
      </c>
      <c r="D31" s="1" t="s">
        <v>57</v>
      </c>
      <c r="E31" s="1" t="s">
        <v>47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>
        <f t="shared" si="0"/>
        <v>30</v>
      </c>
      <c r="B32" s="1" t="s">
        <v>32</v>
      </c>
      <c r="C32" s="1" t="s">
        <v>24</v>
      </c>
      <c r="D32" s="1" t="s">
        <v>57</v>
      </c>
      <c r="E32" s="1" t="s">
        <v>53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>
        <f t="shared" si="0"/>
        <v>31</v>
      </c>
      <c r="B33" s="1" t="s">
        <v>32</v>
      </c>
      <c r="C33" s="1" t="s">
        <v>25</v>
      </c>
      <c r="D33" s="1" t="s">
        <v>56</v>
      </c>
      <c r="E33" s="1" t="s">
        <v>47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>
        <f t="shared" si="0"/>
        <v>32</v>
      </c>
      <c r="B34" s="1" t="s">
        <v>32</v>
      </c>
      <c r="C34" s="1" t="s">
        <v>26</v>
      </c>
      <c r="D34" s="1" t="s">
        <v>56</v>
      </c>
      <c r="E34" s="1" t="s">
        <v>53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>
        <f t="shared" si="0"/>
        <v>33</v>
      </c>
      <c r="B35" s="1" t="s">
        <v>32</v>
      </c>
      <c r="C35" s="1" t="s">
        <v>27</v>
      </c>
      <c r="D35" s="1" t="s">
        <v>56</v>
      </c>
      <c r="E35" s="1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>
        <f t="shared" si="0"/>
        <v>34</v>
      </c>
      <c r="B36" s="1" t="s">
        <v>32</v>
      </c>
      <c r="C36" s="1" t="s">
        <v>28</v>
      </c>
      <c r="D36" s="1" t="s">
        <v>59</v>
      </c>
      <c r="E36" s="1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>
        <f t="shared" si="0"/>
        <v>35</v>
      </c>
      <c r="B37" s="1" t="s">
        <v>32</v>
      </c>
      <c r="C37" s="1" t="s">
        <v>29</v>
      </c>
      <c r="D37" s="1" t="s">
        <v>59</v>
      </c>
      <c r="E37" s="1" t="s">
        <v>47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>
        <f t="shared" si="0"/>
        <v>36</v>
      </c>
      <c r="B38" s="1" t="s">
        <v>32</v>
      </c>
      <c r="C38" s="1" t="s">
        <v>30</v>
      </c>
      <c r="D38" s="1" t="s">
        <v>59</v>
      </c>
      <c r="E38" s="1" t="s">
        <v>53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>
        <f t="shared" si="0"/>
        <v>37</v>
      </c>
      <c r="B39" s="1" t="s">
        <v>32</v>
      </c>
      <c r="C39" s="1" t="s">
        <v>31</v>
      </c>
      <c r="D39" s="1" t="s">
        <v>59</v>
      </c>
      <c r="E39" s="1" t="s">
        <v>47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autoFilter ref="A2:R39"/>
  <mergeCells count="7">
    <mergeCell ref="F1:Q1"/>
    <mergeCell ref="R1:R2"/>
    <mergeCell ref="A1:A2"/>
    <mergeCell ref="B1:B2"/>
    <mergeCell ref="C1:C2"/>
    <mergeCell ref="E1:E2"/>
    <mergeCell ref="D1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workbookViewId="0">
      <selection activeCell="A5" sqref="A5"/>
    </sheetView>
  </sheetViews>
  <sheetFormatPr defaultRowHeight="15" x14ac:dyDescent="0.25"/>
  <cols>
    <col min="1" max="2" width="9.140625" style="7"/>
    <col min="3" max="3" width="37.42578125" style="7" customWidth="1"/>
    <col min="4" max="4" width="20" style="7" customWidth="1"/>
    <col min="5" max="5" width="5.5703125" customWidth="1"/>
    <col min="7" max="7" width="15" customWidth="1"/>
    <col min="8" max="8" width="2.7109375" style="4" customWidth="1"/>
    <col min="9" max="9" width="10" style="6" customWidth="1"/>
    <col min="10" max="10" width="8.85546875" customWidth="1"/>
    <col min="11" max="11" width="23.28515625" customWidth="1"/>
    <col min="12" max="12" width="19" customWidth="1"/>
    <col min="13" max="13" width="5" customWidth="1"/>
    <col min="15" max="15" width="14.7109375" customWidth="1"/>
    <col min="17" max="17" width="15.28515625" customWidth="1"/>
  </cols>
  <sheetData>
    <row r="1" spans="1:15" x14ac:dyDescent="0.25">
      <c r="A1"/>
      <c r="B1"/>
      <c r="C1"/>
      <c r="D1"/>
      <c r="F1" s="1" t="s">
        <v>54</v>
      </c>
      <c r="G1" s="8" t="s">
        <v>47</v>
      </c>
      <c r="N1" s="1" t="s">
        <v>54</v>
      </c>
      <c r="O1" s="8" t="s">
        <v>61</v>
      </c>
    </row>
    <row r="2" spans="1:15" x14ac:dyDescent="0.25">
      <c r="A2"/>
      <c r="B2"/>
      <c r="C2"/>
      <c r="D2"/>
      <c r="F2" s="1" t="s">
        <v>60</v>
      </c>
      <c r="G2" s="8" t="s">
        <v>61</v>
      </c>
      <c r="N2" s="1" t="s">
        <v>60</v>
      </c>
      <c r="O2" s="8" t="s">
        <v>61</v>
      </c>
    </row>
    <row r="3" spans="1:15" x14ac:dyDescent="0.25">
      <c r="A3" s="11"/>
      <c r="B3" s="11"/>
      <c r="C3" s="11"/>
      <c r="D3"/>
      <c r="F3" s="1" t="s">
        <v>63</v>
      </c>
      <c r="G3" s="8" t="s">
        <v>33</v>
      </c>
      <c r="N3" s="1" t="s">
        <v>63</v>
      </c>
      <c r="O3" s="8" t="s">
        <v>61</v>
      </c>
    </row>
    <row r="4" spans="1:15" x14ac:dyDescent="0.25">
      <c r="A4" s="12" t="s">
        <v>0</v>
      </c>
      <c r="B4" s="12" t="s">
        <v>62</v>
      </c>
      <c r="C4" s="12" t="s">
        <v>1</v>
      </c>
      <c r="D4" s="10" t="s">
        <v>55</v>
      </c>
      <c r="I4" s="9" t="s">
        <v>0</v>
      </c>
      <c r="J4" s="9" t="s">
        <v>62</v>
      </c>
      <c r="K4" s="9" t="s">
        <v>1</v>
      </c>
      <c r="L4" s="10" t="s">
        <v>55</v>
      </c>
    </row>
    <row r="5" spans="1:15" x14ac:dyDescent="0.25">
      <c r="A5" s="1">
        <f t="array" ref="A5">IFERROR(INDEX(База!A:A,SMALL(IF(ISNUMBER(SEARCH(SUBSTITUTE($G$1&amp;"\"&amp;$G$2&amp;"\"&amp;$G$3,"Любой","*"),База!$E$3:$E$999&amp;"\"&amp;База!$D$3:$D$999&amp;"\"&amp;База!$B$3:$B$999)),ROW(База!$B$3:$B$999)),ROW(A1))),"")</f>
        <v>4</v>
      </c>
      <c r="B5" s="1" t="str">
        <f t="array" ref="B5">IFERROR(INDEX(База!B:B,SMALL(IF(ISNUMBER(SEARCH(SUBSTITUTE($G$1&amp;"\"&amp;$G$2&amp;"\"&amp;$G$3,"Любой","*"),База!$E$3:$E$999&amp;"\"&amp;База!$D$3:$D$999&amp;"\"&amp;База!$B$3:$B$999)),ROW(База!$B$3:$B$999)),ROW(B1))),"")</f>
        <v>SMT</v>
      </c>
      <c r="C5" s="1" t="str">
        <f t="array" ref="C5">IFERROR(INDEX(База!C:C,SMALL(IF(ISNUMBER(SEARCH(SUBSTITUTE($G$1&amp;"\"&amp;$G$2&amp;"\"&amp;$G$3,"Любой","*"),База!$E$3:$E$999&amp;"\"&amp;База!$D$3:$D$999&amp;"\"&amp;База!$B$3:$B$999)),ROW(База!$B$3:$B$999)),ROW(C1))),"")</f>
        <v>201936419000353 / 201936420000307</v>
      </c>
      <c r="D5" s="1" t="str">
        <f t="array" ref="D5">IFERROR(INDEX(База!D:D,SMALL(IF(ISNUMBER(SEARCH(SUBSTITUTE($G$1&amp;"\"&amp;$G$2&amp;"\"&amp;$G$3,"Любой","*"),База!$E$3:$E$999&amp;"\"&amp;База!$D$3:$D$999&amp;"\"&amp;База!$B$3:$B$999)),ROW(База!$B$3:$B$999)),ROW(D1))),"")</f>
        <v>Чалтырский</v>
      </c>
      <c r="I5" s="1">
        <f t="array" ref="I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получиться'!O$3),ROW(База!A$3:A$1000),1000),ROW(A1)))</f>
        <v>0</v>
      </c>
      <c r="J5" s="1" t="str">
        <f>O$3</f>
        <v>Любой</v>
      </c>
      <c r="K5" s="5">
        <f t="array" ref="K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получиться'!O$3),ROW(База!C$3:C$1000),1000),ROW(A1)))</f>
        <v>0</v>
      </c>
      <c r="L5" s="1" t="str">
        <f>O$2</f>
        <v>Любой</v>
      </c>
    </row>
    <row r="6" spans="1:15" x14ac:dyDescent="0.25">
      <c r="A6" s="1">
        <f t="array" ref="A6">IFERROR(INDEX(База!A:A,SMALL(IF(ISNUMBER(SEARCH(SUBSTITUTE($G$1&amp;"\"&amp;$G$2&amp;"\"&amp;$G$3,"Любой","*"),База!$E$3:$E$999&amp;"\"&amp;База!$D$3:$D$999&amp;"\"&amp;База!$B$3:$B$999)),ROW(База!$B$3:$B$999)),ROW(A2))),"")</f>
        <v>5</v>
      </c>
      <c r="B6" s="1" t="str">
        <f t="array" ref="B6">IFERROR(INDEX(База!B:B,SMALL(IF(ISNUMBER(SEARCH(SUBSTITUTE($G$1&amp;"\"&amp;$G$2&amp;"\"&amp;$G$3,"Любой","*"),База!$E$3:$E$999&amp;"\"&amp;База!$D$3:$D$999&amp;"\"&amp;База!$B$3:$B$999)),ROW(База!$B$3:$B$999)),ROW(B2))),"")</f>
        <v>SMT</v>
      </c>
      <c r="C6" s="1" t="str">
        <f t="array" ref="C6">IFERROR(INDEX(База!C:C,SMALL(IF(ISNUMBER(SEARCH(SUBSTITUTE($G$1&amp;"\"&amp;$G$2&amp;"\"&amp;$G$3,"Любой","*"),База!$E$3:$E$999&amp;"\"&amp;База!$D$3:$D$999&amp;"\"&amp;База!$B$3:$B$999)),ROW(База!$B$3:$B$999)),ROW(C2))),"")</f>
        <v xml:space="preserve">201848738100458 / 2018476001100095 </v>
      </c>
      <c r="D6" s="1" t="str">
        <f t="array" ref="D6">IFERROR(INDEX(База!D:D,SMALL(IF(ISNUMBER(SEARCH(SUBSTITUTE($G$1&amp;"\"&amp;$G$2&amp;"\"&amp;$G$3,"Любой","*"),База!$E$3:$E$999&amp;"\"&amp;База!$D$3:$D$999&amp;"\"&amp;База!$B$3:$B$999)),ROW(База!$B$3:$B$999)),ROW(D2))),"")</f>
        <v>Чалтырский</v>
      </c>
      <c r="I6" s="1">
        <f t="array" ref="I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получиться'!O$3),ROW(База!A$3:A$1000),1000),ROW(A2)))</f>
        <v>0</v>
      </c>
      <c r="J6" s="1" t="str">
        <f t="shared" ref="J6:J7" si="0">O$3</f>
        <v>Любой</v>
      </c>
      <c r="K6" s="5">
        <f t="array" ref="K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получиться'!O$3),ROW(База!C$3:C$1000),1000),ROW(A2)))</f>
        <v>0</v>
      </c>
      <c r="L6" s="1" t="str">
        <f t="shared" ref="L6:L7" si="1">O$2</f>
        <v>Любой</v>
      </c>
    </row>
    <row r="7" spans="1:15" x14ac:dyDescent="0.25">
      <c r="A7" s="1">
        <f t="array" ref="A7">IFERROR(INDEX(База!A:A,SMALL(IF(ISNUMBER(SEARCH(SUBSTITUTE($G$1&amp;"\"&amp;$G$2&amp;"\"&amp;$G$3,"Любой","*"),База!$E$3:$E$999&amp;"\"&amp;База!$D$3:$D$999&amp;"\"&amp;База!$B$3:$B$999)),ROW(База!$B$3:$B$999)),ROW(A3))),"")</f>
        <v>6</v>
      </c>
      <c r="B7" s="1" t="str">
        <f t="array" ref="B7">IFERROR(INDEX(База!B:B,SMALL(IF(ISNUMBER(SEARCH(SUBSTITUTE($G$1&amp;"\"&amp;$G$2&amp;"\"&amp;$G$3,"Любой","*"),База!$E$3:$E$999&amp;"\"&amp;База!$D$3:$D$999&amp;"\"&amp;База!$B$3:$B$999)),ROW(База!$B$3:$B$999)),ROW(B3))),"")</f>
        <v>SMT</v>
      </c>
      <c r="C7" s="1" t="str">
        <f t="array" ref="C7">IFERROR(INDEX(База!C:C,SMALL(IF(ISNUMBER(SEARCH(SUBSTITUTE($G$1&amp;"\"&amp;$G$2&amp;"\"&amp;$G$3,"Любой","*"),База!$E$3:$E$999&amp;"\"&amp;База!$D$3:$D$999&amp;"\"&amp;База!$B$3:$B$999)),ROW(База!$B$3:$B$999)),ROW(C3))),"")</f>
        <v xml:space="preserve">201848739100168/
201848738100407 </v>
      </c>
      <c r="D7" s="1" t="str">
        <f t="array" ref="D7">IFERROR(INDEX(База!D:D,SMALL(IF(ISNUMBER(SEARCH(SUBSTITUTE($G$1&amp;"\"&amp;$G$2&amp;"\"&amp;$G$3,"Любой","*"),База!$E$3:$E$999&amp;"\"&amp;База!$D$3:$D$999&amp;"\"&amp;База!$B$3:$B$999)),ROW(База!$B$3:$B$999)),ROW(D3))),"")</f>
        <v>Чалтырский</v>
      </c>
      <c r="I7" s="1">
        <f t="array" ref="I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получиться'!O$3),ROW(База!A$3:A$1000),1000),ROW(A3)))</f>
        <v>0</v>
      </c>
      <c r="J7" s="1" t="str">
        <f t="shared" si="0"/>
        <v>Любой</v>
      </c>
      <c r="K7" s="5">
        <f t="array" ref="K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получиться'!O$3),ROW(База!C$3:C$1000),1000),ROW(A3)))</f>
        <v>0</v>
      </c>
      <c r="L7" s="1" t="str">
        <f t="shared" si="1"/>
        <v>Любой</v>
      </c>
    </row>
    <row r="8" spans="1:15" x14ac:dyDescent="0.25">
      <c r="A8" s="1">
        <f t="array" ref="A8">IFERROR(INDEX(База!A:A,SMALL(IF(ISNUMBER(SEARCH(SUBSTITUTE($G$1&amp;"\"&amp;$G$2&amp;"\"&amp;$G$3,"Любой","*"),База!$E$3:$E$999&amp;"\"&amp;База!$D$3:$D$999&amp;"\"&amp;База!$B$3:$B$999)),ROW(База!$B$3:$B$999)),ROW(A4))),"")</f>
        <v>7</v>
      </c>
      <c r="B8" s="1" t="str">
        <f t="array" ref="B8">IFERROR(INDEX(База!B:B,SMALL(IF(ISNUMBER(SEARCH(SUBSTITUTE($G$1&amp;"\"&amp;$G$2&amp;"\"&amp;$G$3,"Любой","*"),База!$E$3:$E$999&amp;"\"&amp;База!$D$3:$D$999&amp;"\"&amp;База!$B$3:$B$999)),ROW(База!$B$3:$B$999)),ROW(B4))),"")</f>
        <v>SMT</v>
      </c>
      <c r="C8" s="1" t="str">
        <f t="array" ref="C8">IFERROR(INDEX(База!C:C,SMALL(IF(ISNUMBER(SEARCH(SUBSTITUTE($G$1&amp;"\"&amp;$G$2&amp;"\"&amp;$G$3,"Любой","*"),База!$E$3:$E$999&amp;"\"&amp;База!$D$3:$D$999&amp;"\"&amp;База!$B$3:$B$999)),ROW(База!$B$3:$B$999)),ROW(C4))),"")</f>
        <v>201848738100248/
201848739100263</v>
      </c>
      <c r="D8" s="1" t="str">
        <f t="array" ref="D8">IFERROR(INDEX(База!D:D,SMALL(IF(ISNUMBER(SEARCH(SUBSTITUTE($G$1&amp;"\"&amp;$G$2&amp;"\"&amp;$G$3,"Любой","*"),База!$E$3:$E$999&amp;"\"&amp;База!$D$3:$D$999&amp;"\"&amp;База!$B$3:$B$999)),ROW(База!$B$3:$B$999)),ROW(D4))),"")</f>
        <v>Чалтырский</v>
      </c>
      <c r="I8" s="1">
        <f t="array" ref="I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получиться'!O$3),ROW(База!A$3:A$1000),1000),ROW(A4)))</f>
        <v>0</v>
      </c>
      <c r="J8" s="1" t="str">
        <f t="shared" ref="J8:J71" si="2">O$3</f>
        <v>Любой</v>
      </c>
      <c r="K8" s="5">
        <f t="array" ref="K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получиться'!O$3),ROW(База!C$3:C$1000),1000),ROW(A4)))</f>
        <v>0</v>
      </c>
      <c r="L8" s="1" t="str">
        <f t="shared" ref="L8:L71" si="3">O$2</f>
        <v>Любой</v>
      </c>
    </row>
    <row r="9" spans="1:15" x14ac:dyDescent="0.25">
      <c r="A9" s="1">
        <f t="array" ref="A9">IFERROR(INDEX(База!A:A,SMALL(IF(ISNUMBER(SEARCH(SUBSTITUTE($G$1&amp;"\"&amp;$G$2&amp;"\"&amp;$G$3,"Любой","*"),База!$E$3:$E$999&amp;"\"&amp;База!$D$3:$D$999&amp;"\"&amp;База!$B$3:$B$999)),ROW(База!$B$3:$B$999)),ROW(A5))),"")</f>
        <v>9</v>
      </c>
      <c r="B9" s="1" t="str">
        <f t="array" ref="B9">IFERROR(INDEX(База!B:B,SMALL(IF(ISNUMBER(SEARCH(SUBSTITUTE($G$1&amp;"\"&amp;$G$2&amp;"\"&amp;$G$3,"Любой","*"),База!$E$3:$E$999&amp;"\"&amp;База!$D$3:$D$999&amp;"\"&amp;База!$B$3:$B$999)),ROW(База!$B$3:$B$999)),ROW(B5))),"")</f>
        <v>SMT</v>
      </c>
      <c r="C9" s="1" t="str">
        <f t="array" ref="C9">IFERROR(INDEX(База!C:C,SMALL(IF(ISNUMBER(SEARCH(SUBSTITUTE($G$1&amp;"\"&amp;$G$2&amp;"\"&amp;$G$3,"Любой","*"),База!$E$3:$E$999&amp;"\"&amp;База!$D$3:$D$999&amp;"\"&amp;База!$B$3:$B$999)),ROW(База!$B$3:$B$999)),ROW(C5))),"")</f>
        <v>201848738100256 /
201848739100262</v>
      </c>
      <c r="D9" s="1" t="str">
        <f t="array" ref="D9">IFERROR(INDEX(База!D:D,SMALL(IF(ISNUMBER(SEARCH(SUBSTITUTE($G$1&amp;"\"&amp;$G$2&amp;"\"&amp;$G$3,"Любой","*"),База!$E$3:$E$999&amp;"\"&amp;База!$D$3:$D$999&amp;"\"&amp;База!$B$3:$B$999)),ROW(База!$B$3:$B$999)),ROW(D5))),"")</f>
        <v>Чалтырский</v>
      </c>
      <c r="I9" s="1">
        <f t="array" ref="I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получиться'!O$3),ROW(База!A$3:A$1000),1000),ROW(A5)))</f>
        <v>0</v>
      </c>
      <c r="J9" s="1" t="str">
        <f t="shared" si="2"/>
        <v>Любой</v>
      </c>
      <c r="K9" s="5">
        <f t="array" ref="K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получиться'!O$3),ROW(База!C$3:C$1000),1000),ROW(A5)))</f>
        <v>0</v>
      </c>
      <c r="L9" s="1" t="str">
        <f t="shared" si="3"/>
        <v>Любой</v>
      </c>
    </row>
    <row r="10" spans="1:15" x14ac:dyDescent="0.25">
      <c r="A10" s="1">
        <f t="array" ref="A10">IFERROR(INDEX(База!A:A,SMALL(IF(ISNUMBER(SEARCH(SUBSTITUTE($G$1&amp;"\"&amp;$G$2&amp;"\"&amp;$G$3,"Любой","*"),База!$E$3:$E$999&amp;"\"&amp;База!$D$3:$D$999&amp;"\"&amp;База!$B$3:$B$999)),ROW(База!$B$3:$B$999)),ROW(A6))),"")</f>
        <v>11</v>
      </c>
      <c r="B10" s="1" t="str">
        <f t="array" ref="B10">IFERROR(INDEX(База!B:B,SMALL(IF(ISNUMBER(SEARCH(SUBSTITUTE($G$1&amp;"\"&amp;$G$2&amp;"\"&amp;$G$3,"Любой","*"),База!$E$3:$E$999&amp;"\"&amp;База!$D$3:$D$999&amp;"\"&amp;База!$B$3:$B$999)),ROW(База!$B$3:$B$999)),ROW(B6))),"")</f>
        <v>SMT</v>
      </c>
      <c r="C10" s="1" t="str">
        <f t="array" ref="C10">IFERROR(INDEX(База!C:C,SMALL(IF(ISNUMBER(SEARCH(SUBSTITUTE($G$1&amp;"\"&amp;$G$2&amp;"\"&amp;$G$3,"Любой","*"),База!$E$3:$E$999&amp;"\"&amp;База!$D$3:$D$999&amp;"\"&amp;База!$B$3:$B$999)),ROW(База!$B$3:$B$999)),ROW(C6))),"")</f>
        <v>201848738100464/
201847601100104</v>
      </c>
      <c r="D10" s="1" t="str">
        <f t="array" ref="D10">IFERROR(INDEX(База!D:D,SMALL(IF(ISNUMBER(SEARCH(SUBSTITUTE($G$1&amp;"\"&amp;$G$2&amp;"\"&amp;$G$3,"Любой","*"),База!$E$3:$E$999&amp;"\"&amp;База!$D$3:$D$999&amp;"\"&amp;База!$B$3:$B$999)),ROW(База!$B$3:$B$999)),ROW(D6))),"")</f>
        <v>Таганрогский</v>
      </c>
      <c r="I10" s="1">
        <f t="array" ref="I1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получиться'!O$3),ROW(База!A$3:A$1000),1000),ROW(A6)))</f>
        <v>0</v>
      </c>
      <c r="J10" s="1" t="str">
        <f t="shared" si="2"/>
        <v>Любой</v>
      </c>
      <c r="K10" s="5">
        <f t="array" ref="K1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получиться'!O$3),ROW(База!C$3:C$1000),1000),ROW(A6)))</f>
        <v>0</v>
      </c>
      <c r="L10" s="1" t="str">
        <f t="shared" si="3"/>
        <v>Любой</v>
      </c>
    </row>
    <row r="11" spans="1:15" x14ac:dyDescent="0.25">
      <c r="A11" s="1">
        <f t="array" ref="A11">IFERROR(INDEX(База!A:A,SMALL(IF(ISNUMBER(SEARCH(SUBSTITUTE($G$1&amp;"\"&amp;$G$2&amp;"\"&amp;$G$3,"Любой","*"),База!$E$3:$E$999&amp;"\"&amp;База!$D$3:$D$999&amp;"\"&amp;База!$B$3:$B$999)),ROW(База!$B$3:$B$999)),ROW(A7))),"")</f>
        <v>12</v>
      </c>
      <c r="B11" s="1" t="str">
        <f t="array" ref="B11">IFERROR(INDEX(База!B:B,SMALL(IF(ISNUMBER(SEARCH(SUBSTITUTE($G$1&amp;"\"&amp;$G$2&amp;"\"&amp;$G$3,"Любой","*"),База!$E$3:$E$999&amp;"\"&amp;База!$D$3:$D$999&amp;"\"&amp;База!$B$3:$B$999)),ROW(База!$B$3:$B$999)),ROW(B7))),"")</f>
        <v>SMT</v>
      </c>
      <c r="C11" s="1">
        <f t="array" ref="C11">IFERROR(INDEX(База!C:C,SMALL(IF(ISNUMBER(SEARCH(SUBSTITUTE($G$1&amp;"\"&amp;$G$2&amp;"\"&amp;$G$3,"Любой","*"),База!$E$3:$E$999&amp;"\"&amp;База!$D$3:$D$999&amp;"\"&amp;База!$B$3:$B$999)),ROW(База!$B$3:$B$999)),ROW(C7))),"")</f>
        <v>201848738100417</v>
      </c>
      <c r="D11" s="1" t="str">
        <f t="array" ref="D11">IFERROR(INDEX(База!D:D,SMALL(IF(ISNUMBER(SEARCH(SUBSTITUTE($G$1&amp;"\"&amp;$G$2&amp;"\"&amp;$G$3,"Любой","*"),База!$E$3:$E$999&amp;"\"&amp;База!$D$3:$D$999&amp;"\"&amp;База!$B$3:$B$999)),ROW(База!$B$3:$B$999)),ROW(D7))),"")</f>
        <v>Таганрогский</v>
      </c>
      <c r="I11" s="1">
        <f t="array" ref="I1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получиться'!O$3),ROW(База!A$3:A$1000),1000),ROW(A7)))</f>
        <v>0</v>
      </c>
      <c r="J11" s="1" t="str">
        <f t="shared" si="2"/>
        <v>Любой</v>
      </c>
      <c r="K11" s="5">
        <f t="array" ref="K1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получиться'!O$3),ROW(База!C$3:C$1000),1000),ROW(A7)))</f>
        <v>0</v>
      </c>
      <c r="L11" s="1" t="str">
        <f t="shared" si="3"/>
        <v>Любой</v>
      </c>
    </row>
    <row r="12" spans="1:15" x14ac:dyDescent="0.25">
      <c r="A12" s="1">
        <f t="array" ref="A12">IFERROR(INDEX(База!A:A,SMALL(IF(ISNUMBER(SEARCH(SUBSTITUTE($G$1&amp;"\"&amp;$G$2&amp;"\"&amp;$G$3,"Любой","*"),База!$E$3:$E$999&amp;"\"&amp;База!$D$3:$D$999&amp;"\"&amp;База!$B$3:$B$999)),ROW(База!$B$3:$B$999)),ROW(A8))),"")</f>
        <v>13</v>
      </c>
      <c r="B12" s="1" t="str">
        <f t="array" ref="B12">IFERROR(INDEX(База!B:B,SMALL(IF(ISNUMBER(SEARCH(SUBSTITUTE($G$1&amp;"\"&amp;$G$2&amp;"\"&amp;$G$3,"Любой","*"),База!$E$3:$E$999&amp;"\"&amp;База!$D$3:$D$999&amp;"\"&amp;База!$B$3:$B$999)),ROW(База!$B$3:$B$999)),ROW(B8))),"")</f>
        <v>SMT</v>
      </c>
      <c r="C12" s="1">
        <f t="array" ref="C12">IFERROR(INDEX(База!C:C,SMALL(IF(ISNUMBER(SEARCH(SUBSTITUTE($G$1&amp;"\"&amp;$G$2&amp;"\"&amp;$G$3,"Любой","*"),База!$E$3:$E$999&amp;"\"&amp;База!$D$3:$D$999&amp;"\"&amp;База!$B$3:$B$999)),ROW(База!$B$3:$B$999)),ROW(C8))),"")</f>
        <v>201848738100404</v>
      </c>
      <c r="D12" s="1" t="str">
        <f t="array" ref="D12">IFERROR(INDEX(База!D:D,SMALL(IF(ISNUMBER(SEARCH(SUBSTITUTE($G$1&amp;"\"&amp;$G$2&amp;"\"&amp;$G$3,"Любой","*"),База!$E$3:$E$999&amp;"\"&amp;База!$D$3:$D$999&amp;"\"&amp;База!$B$3:$B$999)),ROW(База!$B$3:$B$999)),ROW(D8))),"")</f>
        <v>Неклиновский</v>
      </c>
      <c r="I12" s="1">
        <f t="array" ref="I1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получиться'!O$3),ROW(База!A$3:A$1000),1000),ROW(A8)))</f>
        <v>0</v>
      </c>
      <c r="J12" s="1" t="str">
        <f t="shared" si="2"/>
        <v>Любой</v>
      </c>
      <c r="K12" s="5">
        <f t="array" ref="K1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получиться'!O$3),ROW(База!C$3:C$1000),1000),ROW(A8)))</f>
        <v>0</v>
      </c>
      <c r="L12" s="1" t="str">
        <f t="shared" si="3"/>
        <v>Любой</v>
      </c>
    </row>
    <row r="13" spans="1:15" x14ac:dyDescent="0.25">
      <c r="A13" s="1">
        <f t="array" ref="A13">IFERROR(INDEX(База!A:A,SMALL(IF(ISNUMBER(SEARCH(SUBSTITUTE($G$1&amp;"\"&amp;$G$2&amp;"\"&amp;$G$3,"Любой","*"),База!$E$3:$E$999&amp;"\"&amp;База!$D$3:$D$999&amp;"\"&amp;База!$B$3:$B$999)),ROW(База!$B$3:$B$999)),ROW(A9))),"")</f>
        <v>14</v>
      </c>
      <c r="B13" s="1" t="str">
        <f t="array" ref="B13">IFERROR(INDEX(База!B:B,SMALL(IF(ISNUMBER(SEARCH(SUBSTITUTE($G$1&amp;"\"&amp;$G$2&amp;"\"&amp;$G$3,"Любой","*"),База!$E$3:$E$999&amp;"\"&amp;База!$D$3:$D$999&amp;"\"&amp;База!$B$3:$B$999)),ROW(База!$B$3:$B$999)),ROW(B9))),"")</f>
        <v>SMT</v>
      </c>
      <c r="C13" s="1" t="str">
        <f t="array" ref="C13">IFERROR(INDEX(База!C:C,SMALL(IF(ISNUMBER(SEARCH(SUBSTITUTE($G$1&amp;"\"&amp;$G$2&amp;"\"&amp;$G$3,"Любой","*"),База!$E$3:$E$999&amp;"\"&amp;База!$D$3:$D$999&amp;"\"&amp;База!$B$3:$B$999)),ROW(База!$B$3:$B$999)),ROW(C9))),"")</f>
        <v>201848738100223 (заменен по гарантии на 20220501430000017)</v>
      </c>
      <c r="D13" s="1" t="str">
        <f t="array" ref="D13">IFERROR(INDEX(База!D:D,SMALL(IF(ISNUMBER(SEARCH(SUBSTITUTE($G$1&amp;"\"&amp;$G$2&amp;"\"&amp;$G$3,"Любой","*"),База!$E$3:$E$999&amp;"\"&amp;База!$D$3:$D$999&amp;"\"&amp;База!$B$3:$B$999)),ROW(База!$B$3:$B$999)),ROW(D9))),"")</f>
        <v>Неклиновский</v>
      </c>
      <c r="I13" s="1">
        <f t="array" ref="I1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получиться'!O$3),ROW(База!A$3:A$1000),1000),ROW(A9)))</f>
        <v>0</v>
      </c>
      <c r="J13" s="1" t="str">
        <f t="shared" si="2"/>
        <v>Любой</v>
      </c>
      <c r="K13" s="5">
        <f t="array" ref="K1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получиться'!O$3),ROW(База!C$3:C$1000),1000),ROW(A9)))</f>
        <v>0</v>
      </c>
      <c r="L13" s="1" t="str">
        <f t="shared" si="3"/>
        <v>Любой</v>
      </c>
    </row>
    <row r="14" spans="1:15" x14ac:dyDescent="0.25">
      <c r="A14" s="1">
        <f t="array" ref="A14">IFERROR(INDEX(База!A:A,SMALL(IF(ISNUMBER(SEARCH(SUBSTITUTE($G$1&amp;"\"&amp;$G$2&amp;"\"&amp;$G$3,"Любой","*"),База!$E$3:$E$999&amp;"\"&amp;База!$D$3:$D$999&amp;"\"&amp;База!$B$3:$B$999)),ROW(База!$B$3:$B$999)),ROW(A10))),"")</f>
        <v>15</v>
      </c>
      <c r="B14" s="1" t="str">
        <f t="array" ref="B14">IFERROR(INDEX(База!B:B,SMALL(IF(ISNUMBER(SEARCH(SUBSTITUTE($G$1&amp;"\"&amp;$G$2&amp;"\"&amp;$G$3,"Любой","*"),База!$E$3:$E$999&amp;"\"&amp;База!$D$3:$D$999&amp;"\"&amp;База!$B$3:$B$999)),ROW(База!$B$3:$B$999)),ROW(B10))),"")</f>
        <v>SMT</v>
      </c>
      <c r="C14" s="1" t="str">
        <f t="array" ref="C14">IFERROR(INDEX(База!C:C,SMALL(IF(ISNUMBER(SEARCH(SUBSTITUTE($G$1&amp;"\"&amp;$G$2&amp;"\"&amp;$G$3,"Любой","*"),База!$E$3:$E$999&amp;"\"&amp;База!$D$3:$D$999&amp;"\"&amp;База!$B$3:$B$999)),ROW(База!$B$3:$B$999)),ROW(C10))),"")</f>
        <v>201848739100170 / 201848738100401</v>
      </c>
      <c r="D14" s="1" t="str">
        <f t="array" ref="D14">IFERROR(INDEX(База!D:D,SMALL(IF(ISNUMBER(SEARCH(SUBSTITUTE($G$1&amp;"\"&amp;$G$2&amp;"\"&amp;$G$3,"Любой","*"),База!$E$3:$E$999&amp;"\"&amp;База!$D$3:$D$999&amp;"\"&amp;База!$B$3:$B$999)),ROW(База!$B$3:$B$999)),ROW(D10))),"")</f>
        <v>Неклиновский</v>
      </c>
      <c r="I14" s="1">
        <f t="array" ref="I1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получиться'!O$3),ROW(База!A$3:A$1000),1000),ROW(A10)))</f>
        <v>0</v>
      </c>
      <c r="J14" s="1" t="str">
        <f t="shared" si="2"/>
        <v>Любой</v>
      </c>
      <c r="K14" s="5">
        <f t="array" ref="K1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получиться'!O$3),ROW(База!C$3:C$1000),1000),ROW(A10)))</f>
        <v>0</v>
      </c>
      <c r="L14" s="1" t="str">
        <f t="shared" si="3"/>
        <v>Любой</v>
      </c>
    </row>
    <row r="15" spans="1:15" x14ac:dyDescent="0.25">
      <c r="A15" s="1">
        <f t="array" ref="A15">IFERROR(INDEX(База!A:A,SMALL(IF(ISNUMBER(SEARCH(SUBSTITUTE($G$1&amp;"\"&amp;$G$2&amp;"\"&amp;$G$3,"Любой","*"),База!$E$3:$E$999&amp;"\"&amp;База!$D$3:$D$999&amp;"\"&amp;База!$B$3:$B$999)),ROW(База!$B$3:$B$999)),ROW(A11))),"")</f>
        <v>17</v>
      </c>
      <c r="B15" s="1" t="str">
        <f t="array" ref="B15">IFERROR(INDEX(База!B:B,SMALL(IF(ISNUMBER(SEARCH(SUBSTITUTE($G$1&amp;"\"&amp;$G$2&amp;"\"&amp;$G$3,"Любой","*"),База!$E$3:$E$999&amp;"\"&amp;База!$D$3:$D$999&amp;"\"&amp;База!$B$3:$B$999)),ROW(База!$B$3:$B$999)),ROW(B11))),"")</f>
        <v>SMT</v>
      </c>
      <c r="C15" s="1">
        <f t="array" ref="C15">IFERROR(INDEX(База!C:C,SMALL(IF(ISNUMBER(SEARCH(SUBSTITUTE($G$1&amp;"\"&amp;$G$2&amp;"\"&amp;$G$3,"Любой","*"),База!$E$3:$E$999&amp;"\"&amp;База!$D$3:$D$999&amp;"\"&amp;База!$B$3:$B$999)),ROW(База!$B$3:$B$999)),ROW(C11))),"")</f>
        <v>201848738100221</v>
      </c>
      <c r="D15" s="1" t="str">
        <f t="array" ref="D15">IFERROR(INDEX(База!D:D,SMALL(IF(ISNUMBER(SEARCH(SUBSTITUTE($G$1&amp;"\"&amp;$G$2&amp;"\"&amp;$G$3,"Любой","*"),База!$E$3:$E$999&amp;"\"&amp;База!$D$3:$D$999&amp;"\"&amp;База!$B$3:$B$999)),ROW(База!$B$3:$B$999)),ROW(D11))),"")</f>
        <v>Неклиновский</v>
      </c>
      <c r="I15" s="1">
        <f t="array" ref="I1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получиться'!O$3),ROW(База!A$3:A$1000),1000),ROW(A11)))</f>
        <v>0</v>
      </c>
      <c r="J15" s="1" t="str">
        <f t="shared" si="2"/>
        <v>Любой</v>
      </c>
      <c r="K15" s="5">
        <f t="array" ref="K1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получиться'!O$3),ROW(База!C$3:C$1000),1000),ROW(A11)))</f>
        <v>0</v>
      </c>
      <c r="L15" s="1" t="str">
        <f t="shared" si="3"/>
        <v>Любой</v>
      </c>
    </row>
    <row r="16" spans="1:15" x14ac:dyDescent="0.25">
      <c r="A16" s="1">
        <f t="array" ref="A16">IFERROR(INDEX(База!A:A,SMALL(IF(ISNUMBER(SEARCH(SUBSTITUTE($G$1&amp;"\"&amp;$G$2&amp;"\"&amp;$G$3,"Любой","*"),База!$E$3:$E$999&amp;"\"&amp;База!$D$3:$D$999&amp;"\"&amp;База!$B$3:$B$999)),ROW(База!$B$3:$B$999)),ROW(A12))),"")</f>
        <v>18</v>
      </c>
      <c r="B16" s="1" t="str">
        <f t="array" ref="B16">IFERROR(INDEX(База!B:B,SMALL(IF(ISNUMBER(SEARCH(SUBSTITUTE($G$1&amp;"\"&amp;$G$2&amp;"\"&amp;$G$3,"Любой","*"),База!$E$3:$E$999&amp;"\"&amp;База!$D$3:$D$999&amp;"\"&amp;База!$B$3:$B$999)),ROW(База!$B$3:$B$999)),ROW(B12))),"")</f>
        <v>SMT</v>
      </c>
      <c r="C16" s="1">
        <f t="array" ref="C16">IFERROR(INDEX(База!C:C,SMALL(IF(ISNUMBER(SEARCH(SUBSTITUTE($G$1&amp;"\"&amp;$G$2&amp;"\"&amp;$G$3,"Любой","*"),База!$E$3:$E$999&amp;"\"&amp;База!$D$3:$D$999&amp;"\"&amp;База!$B$3:$B$999)),ROW(База!$B$3:$B$999)),ROW(C12))),"")</f>
        <v>201848739100167</v>
      </c>
      <c r="D16" s="1" t="str">
        <f t="array" ref="D16">IFERROR(INDEX(База!D:D,SMALL(IF(ISNUMBER(SEARCH(SUBSTITUTE($G$1&amp;"\"&amp;$G$2&amp;"\"&amp;$G$3,"Любой","*"),База!$E$3:$E$999&amp;"\"&amp;База!$D$3:$D$999&amp;"\"&amp;База!$B$3:$B$999)),ROW(База!$B$3:$B$999)),ROW(D12))),"")</f>
        <v>Неклиновский</v>
      </c>
      <c r="I16" s="1">
        <f t="array" ref="I1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получиться'!O$3),ROW(База!A$3:A$1000),1000),ROW(A12)))</f>
        <v>0</v>
      </c>
      <c r="J16" s="1" t="str">
        <f t="shared" si="2"/>
        <v>Любой</v>
      </c>
      <c r="K16" s="5">
        <f t="array" ref="K1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получиться'!O$3),ROW(База!C$3:C$1000),1000),ROW(A12)))</f>
        <v>0</v>
      </c>
      <c r="L16" s="1" t="str">
        <f t="shared" si="3"/>
        <v>Любой</v>
      </c>
    </row>
    <row r="17" spans="1:12" x14ac:dyDescent="0.25">
      <c r="A17" s="1">
        <f t="array" ref="A17">IFERROR(INDEX(База!A:A,SMALL(IF(ISNUMBER(SEARCH(SUBSTITUTE($G$1&amp;"\"&amp;$G$2&amp;"\"&amp;$G$3,"Любой","*"),База!$E$3:$E$999&amp;"\"&amp;База!$D$3:$D$999&amp;"\"&amp;База!$B$3:$B$999)),ROW(База!$B$3:$B$999)),ROW(A13))),"")</f>
        <v>19</v>
      </c>
      <c r="B17" s="1" t="str">
        <f t="array" ref="B17">IFERROR(INDEX(База!B:B,SMALL(IF(ISNUMBER(SEARCH(SUBSTITUTE($G$1&amp;"\"&amp;$G$2&amp;"\"&amp;$G$3,"Любой","*"),База!$E$3:$E$999&amp;"\"&amp;База!$D$3:$D$999&amp;"\"&amp;База!$B$3:$B$999)),ROW(База!$B$3:$B$999)),ROW(B13))),"")</f>
        <v>SMT</v>
      </c>
      <c r="C17" s="1" t="str">
        <f t="array" ref="C17">IFERROR(INDEX(База!C:C,SMALL(IF(ISNUMBER(SEARCH(SUBSTITUTE($G$1&amp;"\"&amp;$G$2&amp;"\"&amp;$G$3,"Любой","*"),База!$E$3:$E$999&amp;"\"&amp;База!$D$3:$D$999&amp;"\"&amp;База!$B$3:$B$999)),ROW(База!$B$3:$B$999)),ROW(C13))),"")</f>
        <v>201848738100195 / 
201847601100108</v>
      </c>
      <c r="D17" s="1" t="str">
        <f t="array" ref="D17">IFERROR(INDEX(База!D:D,SMALL(IF(ISNUMBER(SEARCH(SUBSTITUTE($G$1&amp;"\"&amp;$G$2&amp;"\"&amp;$G$3,"Любой","*"),База!$E$3:$E$999&amp;"\"&amp;База!$D$3:$D$999&amp;"\"&amp;База!$B$3:$B$999)),ROW(База!$B$3:$B$999)),ROW(D13))),"")</f>
        <v>Чалтырский</v>
      </c>
      <c r="I17" s="1">
        <f t="array" ref="I1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получиться'!O$3),ROW(База!A$3:A$1000),1000),ROW(A13)))</f>
        <v>0</v>
      </c>
      <c r="J17" s="1" t="str">
        <f t="shared" si="2"/>
        <v>Любой</v>
      </c>
      <c r="K17" s="5">
        <f t="array" ref="K1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получиться'!O$3),ROW(База!C$3:C$1000),1000),ROW(A13)))</f>
        <v>0</v>
      </c>
      <c r="L17" s="1" t="str">
        <f t="shared" si="3"/>
        <v>Любой</v>
      </c>
    </row>
    <row r="18" spans="1:12" x14ac:dyDescent="0.25">
      <c r="A18" s="1">
        <f t="array" ref="A18">IFERROR(INDEX(База!A:A,SMALL(IF(ISNUMBER(SEARCH(SUBSTITUTE($G$1&amp;"\"&amp;$G$2&amp;"\"&amp;$G$3,"Любой","*"),База!$E$3:$E$999&amp;"\"&amp;База!$D$3:$D$999&amp;"\"&amp;База!$B$3:$B$999)),ROW(База!$B$3:$B$999)),ROW(A14))),"")</f>
        <v>20</v>
      </c>
      <c r="B18" s="1" t="str">
        <f t="array" ref="B18">IFERROR(INDEX(База!B:B,SMALL(IF(ISNUMBER(SEARCH(SUBSTITUTE($G$1&amp;"\"&amp;$G$2&amp;"\"&amp;$G$3,"Любой","*"),База!$E$3:$E$999&amp;"\"&amp;База!$D$3:$D$999&amp;"\"&amp;База!$B$3:$B$999)),ROW(База!$B$3:$B$999)),ROW(B14))),"")</f>
        <v>SMT</v>
      </c>
      <c r="C18" s="1" t="str">
        <f t="array" ref="C18">IFERROR(INDEX(База!C:C,SMALL(IF(ISNUMBER(SEARCH(SUBSTITUTE($G$1&amp;"\"&amp;$G$2&amp;"\"&amp;$G$3,"Любой","*"),База!$E$3:$E$999&amp;"\"&amp;База!$D$3:$D$999&amp;"\"&amp;База!$B$3:$B$999)),ROW(База!$B$3:$B$999)),ROW(C14))),"")</f>
        <v xml:space="preserve">201848739100233/
201848738100264 </v>
      </c>
      <c r="D18" s="1" t="str">
        <f t="array" ref="D18">IFERROR(INDEX(База!D:D,SMALL(IF(ISNUMBER(SEARCH(SUBSTITUTE($G$1&amp;"\"&amp;$G$2&amp;"\"&amp;$G$3,"Любой","*"),База!$E$3:$E$999&amp;"\"&amp;База!$D$3:$D$999&amp;"\"&amp;База!$B$3:$B$999)),ROW(База!$B$3:$B$999)),ROW(D14))),"")</f>
        <v>Чалтырский</v>
      </c>
      <c r="I18" s="1">
        <f t="array" ref="I1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получиться'!O$3),ROW(База!A$3:A$1000),1000),ROW(A14)))</f>
        <v>0</v>
      </c>
      <c r="J18" s="1" t="str">
        <f t="shared" si="2"/>
        <v>Любой</v>
      </c>
      <c r="K18" s="5">
        <f t="array" ref="K1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получиться'!O$3),ROW(База!C$3:C$1000),1000),ROW(A14)))</f>
        <v>0</v>
      </c>
      <c r="L18" s="1" t="str">
        <f t="shared" si="3"/>
        <v>Любой</v>
      </c>
    </row>
    <row r="19" spans="1:12" x14ac:dyDescent="0.25">
      <c r="A19" s="1">
        <f t="array" ref="A19">IFERROR(INDEX(База!A:A,SMALL(IF(ISNUMBER(SEARCH(SUBSTITUTE($G$1&amp;"\"&amp;$G$2&amp;"\"&amp;$G$3,"Любой","*"),База!$E$3:$E$999&amp;"\"&amp;База!$D$3:$D$999&amp;"\"&amp;База!$B$3:$B$999)),ROW(База!$B$3:$B$999)),ROW(A15))),"")</f>
        <v>21</v>
      </c>
      <c r="B19" s="1" t="str">
        <f t="array" ref="B19">IFERROR(INDEX(База!B:B,SMALL(IF(ISNUMBER(SEARCH(SUBSTITUTE($G$1&amp;"\"&amp;$G$2&amp;"\"&amp;$G$3,"Любой","*"),База!$E$3:$E$999&amp;"\"&amp;База!$D$3:$D$999&amp;"\"&amp;База!$B$3:$B$999)),ROW(База!$B$3:$B$999)),ROW(B15))),"")</f>
        <v>SMT</v>
      </c>
      <c r="C19" s="1">
        <f t="array" ref="C19">IFERROR(INDEX(База!C:C,SMALL(IF(ISNUMBER(SEARCH(SUBSTITUTE($G$1&amp;"\"&amp;$G$2&amp;"\"&amp;$G$3,"Любой","*"),База!$E$3:$E$999&amp;"\"&amp;База!$D$3:$D$999&amp;"\"&amp;База!$B$3:$B$999)),ROW(База!$B$3:$B$999)),ROW(C15))),"")</f>
        <v>2018487381100210</v>
      </c>
      <c r="D19" s="1" t="str">
        <f t="array" ref="D19">IFERROR(INDEX(База!D:D,SMALL(IF(ISNUMBER(SEARCH(SUBSTITUTE($G$1&amp;"\"&amp;$G$2&amp;"\"&amp;$G$3,"Любой","*"),База!$E$3:$E$999&amp;"\"&amp;База!$D$3:$D$999&amp;"\"&amp;База!$B$3:$B$999)),ROW(База!$B$3:$B$999)),ROW(D15))),"")</f>
        <v>Чалтырский</v>
      </c>
      <c r="I19" s="1">
        <f t="array" ref="I1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получиться'!O$3),ROW(База!A$3:A$1000),1000),ROW(A15)))</f>
        <v>0</v>
      </c>
      <c r="J19" s="1" t="str">
        <f t="shared" si="2"/>
        <v>Любой</v>
      </c>
      <c r="K19" s="5">
        <f t="array" ref="K1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получиться'!O$3),ROW(База!C$3:C$1000),1000),ROW(A15)))</f>
        <v>0</v>
      </c>
      <c r="L19" s="1" t="str">
        <f t="shared" si="3"/>
        <v>Любой</v>
      </c>
    </row>
    <row r="20" spans="1:12" x14ac:dyDescent="0.25">
      <c r="A20" s="1">
        <f t="array" ref="A20">IFERROR(INDEX(База!A:A,SMALL(IF(ISNUMBER(SEARCH(SUBSTITUTE($G$1&amp;"\"&amp;$G$2&amp;"\"&amp;$G$3,"Любой","*"),База!$E$3:$E$999&amp;"\"&amp;База!$D$3:$D$999&amp;"\"&amp;База!$B$3:$B$999)),ROW(База!$B$3:$B$999)),ROW(A16))),"")</f>
        <v>22</v>
      </c>
      <c r="B20" s="1" t="str">
        <f t="array" ref="B20">IFERROR(INDEX(База!B:B,SMALL(IF(ISNUMBER(SEARCH(SUBSTITUTE($G$1&amp;"\"&amp;$G$2&amp;"\"&amp;$G$3,"Любой","*"),База!$E$3:$E$999&amp;"\"&amp;База!$D$3:$D$999&amp;"\"&amp;База!$B$3:$B$999)),ROW(База!$B$3:$B$999)),ROW(B16))),"")</f>
        <v>SMT</v>
      </c>
      <c r="C20" s="1">
        <f t="array" ref="C20">IFERROR(INDEX(База!C:C,SMALL(IF(ISNUMBER(SEARCH(SUBSTITUTE($G$1&amp;"\"&amp;$G$2&amp;"\"&amp;$G$3,"Любой","*"),База!$E$3:$E$999&amp;"\"&amp;База!$D$3:$D$999&amp;"\"&amp;База!$B$3:$B$999)),ROW(База!$B$3:$B$999)),ROW(C16))),"")</f>
        <v>201835204100251</v>
      </c>
      <c r="D20" s="1" t="str">
        <f t="array" ref="D20">IFERROR(INDEX(База!D:D,SMALL(IF(ISNUMBER(SEARCH(SUBSTITUTE($G$1&amp;"\"&amp;$G$2&amp;"\"&amp;$G$3,"Любой","*"),База!$E$3:$E$999&amp;"\"&amp;База!$D$3:$D$999&amp;"\"&amp;База!$B$3:$B$999)),ROW(База!$B$3:$B$999)),ROW(D16))),"")</f>
        <v>Чалтырский</v>
      </c>
      <c r="I20" s="1">
        <f t="array" ref="I2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получиться'!O$3),ROW(База!A$3:A$1000),1000),ROW(A16)))</f>
        <v>0</v>
      </c>
      <c r="J20" s="1" t="str">
        <f t="shared" si="2"/>
        <v>Любой</v>
      </c>
      <c r="K20" s="5">
        <f t="array" ref="K2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получиться'!O$3),ROW(База!C$3:C$1000),1000),ROW(A16)))</f>
        <v>0</v>
      </c>
      <c r="L20" s="1" t="str">
        <f t="shared" si="3"/>
        <v>Любой</v>
      </c>
    </row>
    <row r="21" spans="1:12" x14ac:dyDescent="0.25">
      <c r="A21" s="1">
        <f t="array" ref="A21">IFERROR(INDEX(База!A:A,SMALL(IF(ISNUMBER(SEARCH(SUBSTITUTE($G$1&amp;"\"&amp;$G$2&amp;"\"&amp;$G$3,"Любой","*"),База!$E$3:$E$999&amp;"\"&amp;База!$D$3:$D$999&amp;"\"&amp;База!$B$3:$B$999)),ROW(База!$B$3:$B$999)),ROW(A17))),"")</f>
        <v>23</v>
      </c>
      <c r="B21" s="1" t="str">
        <f t="array" ref="B21">IFERROR(INDEX(База!B:B,SMALL(IF(ISNUMBER(SEARCH(SUBSTITUTE($G$1&amp;"\"&amp;$G$2&amp;"\"&amp;$G$3,"Любой","*"),База!$E$3:$E$999&amp;"\"&amp;База!$D$3:$D$999&amp;"\"&amp;База!$B$3:$B$999)),ROW(База!$B$3:$B$999)),ROW(B17))),"")</f>
        <v>SMT</v>
      </c>
      <c r="C21" s="1" t="str">
        <f t="array" ref="C21">IFERROR(INDEX(База!C:C,SMALL(IF(ISNUMBER(SEARCH(SUBSTITUTE($G$1&amp;"\"&amp;$G$2&amp;"\"&amp;$G$3,"Любой","*"),База!$E$3:$E$999&amp;"\"&amp;База!$D$3:$D$999&amp;"\"&amp;База!$B$3:$B$999)),ROW(База!$B$3:$B$999)),ROW(C17))),"")</f>
        <v>201848738100460/
201847601100105</v>
      </c>
      <c r="D21" s="1" t="str">
        <f t="array" ref="D21">IFERROR(INDEX(База!D:D,SMALL(IF(ISNUMBER(SEARCH(SUBSTITUTE($G$1&amp;"\"&amp;$G$2&amp;"\"&amp;$G$3,"Любой","*"),База!$E$3:$E$999&amp;"\"&amp;База!$D$3:$D$999&amp;"\"&amp;База!$B$3:$B$999)),ROW(База!$B$3:$B$999)),ROW(D17))),"")</f>
        <v>Чалтырский</v>
      </c>
      <c r="I21" s="1">
        <f t="array" ref="I2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получиться'!O$3),ROW(База!A$3:A$1000),1000),ROW(A17)))</f>
        <v>0</v>
      </c>
      <c r="J21" s="1" t="str">
        <f t="shared" si="2"/>
        <v>Любой</v>
      </c>
      <c r="K21" s="5">
        <f t="array" ref="K2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получиться'!O$3),ROW(База!C$3:C$1000),1000),ROW(A17)))</f>
        <v>0</v>
      </c>
      <c r="L21" s="1" t="str">
        <f t="shared" si="3"/>
        <v>Любой</v>
      </c>
    </row>
    <row r="22" spans="1:12" x14ac:dyDescent="0.25">
      <c r="A22" s="1">
        <f t="array" ref="A22">IFERROR(INDEX(База!A:A,SMALL(IF(ISNUMBER(SEARCH(SUBSTITUTE($G$1&amp;"\"&amp;$G$2&amp;"\"&amp;$G$3,"Любой","*"),База!$E$3:$E$999&amp;"\"&amp;База!$D$3:$D$999&amp;"\"&amp;База!$B$3:$B$999)),ROW(База!$B$3:$B$999)),ROW(A18))),"")</f>
        <v>24</v>
      </c>
      <c r="B22" s="1" t="str">
        <f t="array" ref="B22">IFERROR(INDEX(База!B:B,SMALL(IF(ISNUMBER(SEARCH(SUBSTITUTE($G$1&amp;"\"&amp;$G$2&amp;"\"&amp;$G$3,"Любой","*"),База!$E$3:$E$999&amp;"\"&amp;База!$D$3:$D$999&amp;"\"&amp;База!$B$3:$B$999)),ROW(База!$B$3:$B$999)),ROW(B18))),"")</f>
        <v>SMT</v>
      </c>
      <c r="C22" s="1" t="str">
        <f t="array" ref="C22">IFERROR(INDEX(База!C:C,SMALL(IF(ISNUMBER(SEARCH(SUBSTITUTE($G$1&amp;"\"&amp;$G$2&amp;"\"&amp;$G$3,"Любой","*"),База!$E$3:$E$999&amp;"\"&amp;База!$D$3:$D$999&amp;"\"&amp;База!$B$3:$B$999)),ROW(База!$B$3:$B$999)),ROW(C18))),"")</f>
        <v>201848738100445 /
201847601100107</v>
      </c>
      <c r="D22" s="1" t="str">
        <f t="array" ref="D22">IFERROR(INDEX(База!D:D,SMALL(IF(ISNUMBER(SEARCH(SUBSTITUTE($G$1&amp;"\"&amp;$G$2&amp;"\"&amp;$G$3,"Любой","*"),База!$E$3:$E$999&amp;"\"&amp;База!$D$3:$D$999&amp;"\"&amp;База!$B$3:$B$999)),ROW(База!$B$3:$B$999)),ROW(D18))),"")</f>
        <v>Чалтырский</v>
      </c>
      <c r="I22" s="1">
        <f t="array" ref="I2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получиться'!O$3),ROW(База!A$3:A$1000),1000),ROW(A18)))</f>
        <v>0</v>
      </c>
      <c r="J22" s="1" t="str">
        <f t="shared" si="2"/>
        <v>Любой</v>
      </c>
      <c r="K22" s="5">
        <f t="array" ref="K2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получиться'!O$3),ROW(База!C$3:C$1000),1000),ROW(A18)))</f>
        <v>0</v>
      </c>
      <c r="L22" s="1" t="str">
        <f t="shared" si="3"/>
        <v>Любой</v>
      </c>
    </row>
    <row r="23" spans="1:12" x14ac:dyDescent="0.25">
      <c r="A23" s="1" t="str">
        <f t="array" ref="A23">IFERROR(INDEX(База!A:A,SMALL(IF(ISNUMBER(SEARCH(SUBSTITUTE($G$1&amp;"\"&amp;$G$2&amp;"\"&amp;$G$3,"Любой","*"),База!$E$3:$E$999&amp;"\"&amp;База!$D$3:$D$999&amp;"\"&amp;База!$B$3:$B$999)),ROW(База!$B$3:$B$999)),ROW(A19))),"")</f>
        <v/>
      </c>
      <c r="B23" s="1" t="str">
        <f t="array" ref="B23">IFERROR(INDEX(База!B:B,SMALL(IF(ISNUMBER(SEARCH(SUBSTITUTE($G$1&amp;"\"&amp;$G$2&amp;"\"&amp;$G$3,"Любой","*"),База!$E$3:$E$999&amp;"\"&amp;База!$D$3:$D$999&amp;"\"&amp;База!$B$3:$B$999)),ROW(База!$B$3:$B$999)),ROW(B19))),"")</f>
        <v/>
      </c>
      <c r="C23" s="1" t="str">
        <f t="array" ref="C23">IFERROR(INDEX(База!C:C,SMALL(IF(ISNUMBER(SEARCH(SUBSTITUTE($G$1&amp;"\"&amp;$G$2&amp;"\"&amp;$G$3,"Любой","*"),База!$E$3:$E$999&amp;"\"&amp;База!$D$3:$D$999&amp;"\"&amp;База!$B$3:$B$999)),ROW(База!$B$3:$B$999)),ROW(C19))),"")</f>
        <v/>
      </c>
      <c r="D23" s="1" t="str">
        <f t="array" ref="D23">IFERROR(INDEX(База!D:D,SMALL(IF(ISNUMBER(SEARCH(SUBSTITUTE($G$1&amp;"\"&amp;$G$2&amp;"\"&amp;$G$3,"Любой","*"),База!$E$3:$E$999&amp;"\"&amp;База!$D$3:$D$999&amp;"\"&amp;База!$B$3:$B$999)),ROW(База!$B$3:$B$999)),ROW(D19))),"")</f>
        <v/>
      </c>
      <c r="I23" s="1">
        <f t="array" ref="I2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получиться'!O$3),ROW(База!A$3:A$1000),1000),ROW(A19)))</f>
        <v>0</v>
      </c>
      <c r="J23" s="1" t="str">
        <f t="shared" si="2"/>
        <v>Любой</v>
      </c>
      <c r="K23" s="5">
        <f t="array" ref="K2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получиться'!O$3),ROW(База!C$3:C$1000),1000),ROW(A19)))</f>
        <v>0</v>
      </c>
      <c r="L23" s="1" t="str">
        <f t="shared" si="3"/>
        <v>Любой</v>
      </c>
    </row>
    <row r="24" spans="1:12" x14ac:dyDescent="0.25">
      <c r="A24" s="1" t="str">
        <f t="array" ref="A24">IFERROR(INDEX(База!A:A,SMALL(IF(ISNUMBER(SEARCH(SUBSTITUTE($G$1&amp;"\"&amp;$G$2&amp;"\"&amp;$G$3,"Любой","*"),База!$E$3:$E$999&amp;"\"&amp;База!$D$3:$D$999&amp;"\"&amp;База!$B$3:$B$999)),ROW(База!$B$3:$B$999)),ROW(A20))),"")</f>
        <v/>
      </c>
      <c r="B24" s="1" t="str">
        <f t="array" ref="B24">IFERROR(INDEX(База!B:B,SMALL(IF(ISNUMBER(SEARCH(SUBSTITUTE($G$1&amp;"\"&amp;$G$2&amp;"\"&amp;$G$3,"Любой","*"),База!$E$3:$E$999&amp;"\"&amp;База!$D$3:$D$999&amp;"\"&amp;База!$B$3:$B$999)),ROW(База!$B$3:$B$999)),ROW(B20))),"")</f>
        <v/>
      </c>
      <c r="C24" s="1" t="str">
        <f t="array" ref="C24">IFERROR(INDEX(База!C:C,SMALL(IF(ISNUMBER(SEARCH(SUBSTITUTE($G$1&amp;"\"&amp;$G$2&amp;"\"&amp;$G$3,"Любой","*"),База!$E$3:$E$999&amp;"\"&amp;База!$D$3:$D$999&amp;"\"&amp;База!$B$3:$B$999)),ROW(База!$B$3:$B$999)),ROW(C20))),"")</f>
        <v/>
      </c>
      <c r="D24" s="1" t="str">
        <f t="array" ref="D24">IFERROR(INDEX(База!D:D,SMALL(IF(ISNUMBER(SEARCH(SUBSTITUTE($G$1&amp;"\"&amp;$G$2&amp;"\"&amp;$G$3,"Любой","*"),База!$E$3:$E$999&amp;"\"&amp;База!$D$3:$D$999&amp;"\"&amp;База!$B$3:$B$999)),ROW(База!$B$3:$B$999)),ROW(D20))),"")</f>
        <v/>
      </c>
      <c r="I24" s="1">
        <f t="array" ref="I2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получиться'!O$3),ROW(База!A$3:A$1000),1000),ROW(A20)))</f>
        <v>0</v>
      </c>
      <c r="J24" s="1" t="str">
        <f t="shared" si="2"/>
        <v>Любой</v>
      </c>
      <c r="K24" s="5">
        <f t="array" ref="K2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получиться'!O$3),ROW(База!C$3:C$1000),1000),ROW(A20)))</f>
        <v>0</v>
      </c>
      <c r="L24" s="1" t="str">
        <f t="shared" si="3"/>
        <v>Любой</v>
      </c>
    </row>
    <row r="25" spans="1:12" x14ac:dyDescent="0.25">
      <c r="A25" s="1" t="str">
        <f t="array" ref="A25">IFERROR(INDEX(База!A:A,SMALL(IF(ISNUMBER(SEARCH(SUBSTITUTE($G$1&amp;"\"&amp;$G$2&amp;"\"&amp;$G$3,"Любой","*"),База!$E$3:$E$999&amp;"\"&amp;База!$D$3:$D$999&amp;"\"&amp;База!$B$3:$B$999)),ROW(База!$B$3:$B$999)),ROW(A21))),"")</f>
        <v/>
      </c>
      <c r="B25" s="1" t="str">
        <f t="array" ref="B25">IFERROR(INDEX(База!B:B,SMALL(IF(ISNUMBER(SEARCH(SUBSTITUTE($G$1&amp;"\"&amp;$G$2&amp;"\"&amp;$G$3,"Любой","*"),База!$E$3:$E$999&amp;"\"&amp;База!$D$3:$D$999&amp;"\"&amp;База!$B$3:$B$999)),ROW(База!$B$3:$B$999)),ROW(B21))),"")</f>
        <v/>
      </c>
      <c r="C25" s="1" t="str">
        <f t="array" ref="C25">IFERROR(INDEX(База!C:C,SMALL(IF(ISNUMBER(SEARCH(SUBSTITUTE($G$1&amp;"\"&amp;$G$2&amp;"\"&amp;$G$3,"Любой","*"),База!$E$3:$E$999&amp;"\"&amp;База!$D$3:$D$999&amp;"\"&amp;База!$B$3:$B$999)),ROW(База!$B$3:$B$999)),ROW(C21))),"")</f>
        <v/>
      </c>
      <c r="D25" s="1" t="str">
        <f t="array" ref="D25">IFERROR(INDEX(База!D:D,SMALL(IF(ISNUMBER(SEARCH(SUBSTITUTE($G$1&amp;"\"&amp;$G$2&amp;"\"&amp;$G$3,"Любой","*"),База!$E$3:$E$999&amp;"\"&amp;База!$D$3:$D$999&amp;"\"&amp;База!$B$3:$B$999)),ROW(База!$B$3:$B$999)),ROW(D21))),"")</f>
        <v/>
      </c>
      <c r="I25" s="1">
        <f t="array" ref="I2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получиться'!O$3),ROW(База!A$3:A$1000),1000),ROW(A21)))</f>
        <v>0</v>
      </c>
      <c r="J25" s="1" t="str">
        <f t="shared" si="2"/>
        <v>Любой</v>
      </c>
      <c r="K25" s="5">
        <f t="array" ref="K2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получиться'!O$3),ROW(База!C$3:C$1000),1000),ROW(A21)))</f>
        <v>0</v>
      </c>
      <c r="L25" s="1" t="str">
        <f t="shared" si="3"/>
        <v>Любой</v>
      </c>
    </row>
    <row r="26" spans="1:12" x14ac:dyDescent="0.25">
      <c r="A26" s="1" t="str">
        <f t="array" ref="A26">IFERROR(INDEX(База!A:A,SMALL(IF(ISNUMBER(SEARCH(SUBSTITUTE($G$1&amp;"\"&amp;$G$2&amp;"\"&amp;$G$3,"Любой","*"),База!$E$3:$E$999&amp;"\"&amp;База!$D$3:$D$999&amp;"\"&amp;База!$B$3:$B$999)),ROW(База!$B$3:$B$999)),ROW(A22))),"")</f>
        <v/>
      </c>
      <c r="B26" s="1" t="str">
        <f t="array" ref="B26">IFERROR(INDEX(База!B:B,SMALL(IF(ISNUMBER(SEARCH(SUBSTITUTE($G$1&amp;"\"&amp;$G$2&amp;"\"&amp;$G$3,"Любой","*"),База!$E$3:$E$999&amp;"\"&amp;База!$D$3:$D$999&amp;"\"&amp;База!$B$3:$B$999)),ROW(База!$B$3:$B$999)),ROW(B22))),"")</f>
        <v/>
      </c>
      <c r="C26" s="1" t="str">
        <f t="array" ref="C26">IFERROR(INDEX(База!C:C,SMALL(IF(ISNUMBER(SEARCH(SUBSTITUTE($G$1&amp;"\"&amp;$G$2&amp;"\"&amp;$G$3,"Любой","*"),База!$E$3:$E$999&amp;"\"&amp;База!$D$3:$D$999&amp;"\"&amp;База!$B$3:$B$999)),ROW(База!$B$3:$B$999)),ROW(C22))),"")</f>
        <v/>
      </c>
      <c r="D26" s="1" t="str">
        <f t="array" ref="D26">IFERROR(INDEX(База!D:D,SMALL(IF(ISNUMBER(SEARCH(SUBSTITUTE($G$1&amp;"\"&amp;$G$2&amp;"\"&amp;$G$3,"Любой","*"),База!$E$3:$E$999&amp;"\"&amp;База!$D$3:$D$999&amp;"\"&amp;База!$B$3:$B$999)),ROW(База!$B$3:$B$999)),ROW(D22))),"")</f>
        <v/>
      </c>
      <c r="I26" s="1">
        <f t="array" ref="I2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получиться'!O$3),ROW(База!A$3:A$1000),1000),ROW(A22)))</f>
        <v>0</v>
      </c>
      <c r="J26" s="1" t="str">
        <f t="shared" si="2"/>
        <v>Любой</v>
      </c>
      <c r="K26" s="5">
        <f t="array" ref="K2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получиться'!O$3),ROW(База!C$3:C$1000),1000),ROW(A22)))</f>
        <v>0</v>
      </c>
      <c r="L26" s="1" t="str">
        <f t="shared" si="3"/>
        <v>Любой</v>
      </c>
    </row>
    <row r="27" spans="1:12" x14ac:dyDescent="0.25">
      <c r="A27" s="1" t="str">
        <f t="array" ref="A27">IFERROR(INDEX(База!A:A,SMALL(IF(ISNUMBER(SEARCH(SUBSTITUTE($G$1&amp;"\"&amp;$G$2&amp;"\"&amp;$G$3,"Любой","*"),База!$E$3:$E$999&amp;"\"&amp;База!$D$3:$D$999&amp;"\"&amp;База!$B$3:$B$999)),ROW(База!$B$3:$B$999)),ROW(A23))),"")</f>
        <v/>
      </c>
      <c r="B27" s="1" t="str">
        <f t="array" ref="B27">IFERROR(INDEX(База!B:B,SMALL(IF(ISNUMBER(SEARCH(SUBSTITUTE($G$1&amp;"\"&amp;$G$2&amp;"\"&amp;$G$3,"Любой","*"),База!$E$3:$E$999&amp;"\"&amp;База!$D$3:$D$999&amp;"\"&amp;База!$B$3:$B$999)),ROW(База!$B$3:$B$999)),ROW(B23))),"")</f>
        <v/>
      </c>
      <c r="C27" s="1" t="str">
        <f t="array" ref="C27">IFERROR(INDEX(База!C:C,SMALL(IF(ISNUMBER(SEARCH(SUBSTITUTE($G$1&amp;"\"&amp;$G$2&amp;"\"&amp;$G$3,"Любой","*"),База!$E$3:$E$999&amp;"\"&amp;База!$D$3:$D$999&amp;"\"&amp;База!$B$3:$B$999)),ROW(База!$B$3:$B$999)),ROW(C23))),"")</f>
        <v/>
      </c>
      <c r="D27" s="1" t="str">
        <f t="array" ref="D27">IFERROR(INDEX(База!D:D,SMALL(IF(ISNUMBER(SEARCH(SUBSTITUTE($G$1&amp;"\"&amp;$G$2&amp;"\"&amp;$G$3,"Любой","*"),База!$E$3:$E$999&amp;"\"&amp;База!$D$3:$D$999&amp;"\"&amp;База!$B$3:$B$999)),ROW(База!$B$3:$B$999)),ROW(D23))),"")</f>
        <v/>
      </c>
      <c r="I27" s="1">
        <f t="array" ref="I2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получиться'!O$3),ROW(База!A$3:A$1000),1000),ROW(A23)))</f>
        <v>0</v>
      </c>
      <c r="J27" s="1" t="str">
        <f t="shared" si="2"/>
        <v>Любой</v>
      </c>
      <c r="K27" s="5">
        <f t="array" ref="K2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получиться'!O$3),ROW(База!C$3:C$1000),1000),ROW(A23)))</f>
        <v>0</v>
      </c>
      <c r="L27" s="1" t="str">
        <f t="shared" si="3"/>
        <v>Любой</v>
      </c>
    </row>
    <row r="28" spans="1:12" x14ac:dyDescent="0.25">
      <c r="A28" s="1" t="str">
        <f t="array" ref="A28">IFERROR(INDEX(База!A:A,SMALL(IF(ISNUMBER(SEARCH(SUBSTITUTE($G$1&amp;"\"&amp;$G$2&amp;"\"&amp;$G$3,"Любой","*"),База!$E$3:$E$999&amp;"\"&amp;База!$D$3:$D$999&amp;"\"&amp;База!$B$3:$B$999)),ROW(База!$B$3:$B$999)),ROW(A24))),"")</f>
        <v/>
      </c>
      <c r="B28" s="1" t="str">
        <f t="array" ref="B28">IFERROR(INDEX(База!B:B,SMALL(IF(ISNUMBER(SEARCH(SUBSTITUTE($G$1&amp;"\"&amp;$G$2&amp;"\"&amp;$G$3,"Любой","*"),База!$E$3:$E$999&amp;"\"&amp;База!$D$3:$D$999&amp;"\"&amp;База!$B$3:$B$999)),ROW(База!$B$3:$B$999)),ROW(B24))),"")</f>
        <v/>
      </c>
      <c r="C28" s="1" t="str">
        <f t="array" ref="C28">IFERROR(INDEX(База!C:C,SMALL(IF(ISNUMBER(SEARCH(SUBSTITUTE($G$1&amp;"\"&amp;$G$2&amp;"\"&amp;$G$3,"Любой","*"),База!$E$3:$E$999&amp;"\"&amp;База!$D$3:$D$999&amp;"\"&amp;База!$B$3:$B$999)),ROW(База!$B$3:$B$999)),ROW(C24))),"")</f>
        <v/>
      </c>
      <c r="D28" s="1" t="str">
        <f t="array" ref="D28">IFERROR(INDEX(База!D:D,SMALL(IF(ISNUMBER(SEARCH(SUBSTITUTE($G$1&amp;"\"&amp;$G$2&amp;"\"&amp;$G$3,"Любой","*"),База!$E$3:$E$999&amp;"\"&amp;База!$D$3:$D$999&amp;"\"&amp;База!$B$3:$B$999)),ROW(База!$B$3:$B$999)),ROW(D24))),"")</f>
        <v/>
      </c>
      <c r="I28" s="1">
        <f t="array" ref="I2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получиться'!O$3),ROW(База!A$3:A$1000),1000),ROW(A24)))</f>
        <v>0</v>
      </c>
      <c r="J28" s="1" t="str">
        <f t="shared" si="2"/>
        <v>Любой</v>
      </c>
      <c r="K28" s="5">
        <f t="array" ref="K2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получиться'!O$3),ROW(База!C$3:C$1000),1000),ROW(A24)))</f>
        <v>0</v>
      </c>
      <c r="L28" s="1" t="str">
        <f t="shared" si="3"/>
        <v>Любой</v>
      </c>
    </row>
    <row r="29" spans="1:12" x14ac:dyDescent="0.25">
      <c r="A29" s="1" t="str">
        <f t="array" ref="A29">IFERROR(INDEX(База!A:A,SMALL(IF(ISNUMBER(SEARCH(SUBSTITUTE($G$1&amp;"\"&amp;$G$2&amp;"\"&amp;$G$3,"Любой","*"),База!$E$3:$E$999&amp;"\"&amp;База!$D$3:$D$999&amp;"\"&amp;База!$B$3:$B$999)),ROW(База!$B$3:$B$999)),ROW(A25))),"")</f>
        <v/>
      </c>
      <c r="B29" s="1" t="str">
        <f t="array" ref="B29">IFERROR(INDEX(База!B:B,SMALL(IF(ISNUMBER(SEARCH(SUBSTITUTE($G$1&amp;"\"&amp;$G$2&amp;"\"&amp;$G$3,"Любой","*"),База!$E$3:$E$999&amp;"\"&amp;База!$D$3:$D$999&amp;"\"&amp;База!$B$3:$B$999)),ROW(База!$B$3:$B$999)),ROW(B25))),"")</f>
        <v/>
      </c>
      <c r="C29" s="1" t="str">
        <f t="array" ref="C29">IFERROR(INDEX(База!C:C,SMALL(IF(ISNUMBER(SEARCH(SUBSTITUTE($G$1&amp;"\"&amp;$G$2&amp;"\"&amp;$G$3,"Любой","*"),База!$E$3:$E$999&amp;"\"&amp;База!$D$3:$D$999&amp;"\"&amp;База!$B$3:$B$999)),ROW(База!$B$3:$B$999)),ROW(C25))),"")</f>
        <v/>
      </c>
      <c r="D29" s="1" t="str">
        <f t="array" ref="D29">IFERROR(INDEX(База!D:D,SMALL(IF(ISNUMBER(SEARCH(SUBSTITUTE($G$1&amp;"\"&amp;$G$2&amp;"\"&amp;$G$3,"Любой","*"),База!$E$3:$E$999&amp;"\"&amp;База!$D$3:$D$999&amp;"\"&amp;База!$B$3:$B$999)),ROW(База!$B$3:$B$999)),ROW(D25))),"")</f>
        <v/>
      </c>
      <c r="I29" s="1">
        <f t="array" ref="I2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получиться'!O$3),ROW(База!A$3:A$1000),1000),ROW(A25)))</f>
        <v>0</v>
      </c>
      <c r="J29" s="1" t="str">
        <f t="shared" si="2"/>
        <v>Любой</v>
      </c>
      <c r="K29" s="5">
        <f t="array" ref="K2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получиться'!O$3),ROW(База!C$3:C$1000),1000),ROW(A25)))</f>
        <v>0</v>
      </c>
      <c r="L29" s="1" t="str">
        <f t="shared" si="3"/>
        <v>Любой</v>
      </c>
    </row>
    <row r="30" spans="1:12" x14ac:dyDescent="0.25">
      <c r="A30" s="1" t="str">
        <f t="array" ref="A30">IFERROR(INDEX(База!A:A,SMALL(IF(ISNUMBER(SEARCH(SUBSTITUTE($G$1&amp;"\"&amp;$G$2&amp;"\"&amp;$G$3,"Любой","*"),База!$E$3:$E$999&amp;"\"&amp;База!$D$3:$D$999&amp;"\"&amp;База!$B$3:$B$999)),ROW(База!$B$3:$B$999)),ROW(A26))),"")</f>
        <v/>
      </c>
      <c r="B30" s="1" t="str">
        <f t="array" ref="B30">IFERROR(INDEX(База!B:B,SMALL(IF(ISNUMBER(SEARCH(SUBSTITUTE($G$1&amp;"\"&amp;$G$2&amp;"\"&amp;$G$3,"Любой","*"),База!$E$3:$E$999&amp;"\"&amp;База!$D$3:$D$999&amp;"\"&amp;База!$B$3:$B$999)),ROW(База!$B$3:$B$999)),ROW(B26))),"")</f>
        <v/>
      </c>
      <c r="C30" s="1" t="str">
        <f t="array" ref="C30">IFERROR(INDEX(База!C:C,SMALL(IF(ISNUMBER(SEARCH(SUBSTITUTE($G$1&amp;"\"&amp;$G$2&amp;"\"&amp;$G$3,"Любой","*"),База!$E$3:$E$999&amp;"\"&amp;База!$D$3:$D$999&amp;"\"&amp;База!$B$3:$B$999)),ROW(База!$B$3:$B$999)),ROW(C26))),"")</f>
        <v/>
      </c>
      <c r="D30" s="1" t="str">
        <f t="array" ref="D30">IFERROR(INDEX(База!D:D,SMALL(IF(ISNUMBER(SEARCH(SUBSTITUTE($G$1&amp;"\"&amp;$G$2&amp;"\"&amp;$G$3,"Любой","*"),База!$E$3:$E$999&amp;"\"&amp;База!$D$3:$D$999&amp;"\"&amp;База!$B$3:$B$999)),ROW(База!$B$3:$B$999)),ROW(D26))),"")</f>
        <v/>
      </c>
      <c r="I30" s="1">
        <f t="array" ref="I3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получиться'!O$3),ROW(База!A$3:A$1000),1000),ROW(A26)))</f>
        <v>0</v>
      </c>
      <c r="J30" s="1" t="str">
        <f t="shared" si="2"/>
        <v>Любой</v>
      </c>
      <c r="K30" s="5">
        <f t="array" ref="K3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получиться'!O$3),ROW(База!C$3:C$1000),1000),ROW(A26)))</f>
        <v>0</v>
      </c>
      <c r="L30" s="1" t="str">
        <f t="shared" si="3"/>
        <v>Любой</v>
      </c>
    </row>
    <row r="31" spans="1:12" x14ac:dyDescent="0.25">
      <c r="A31" s="1" t="str">
        <f t="array" ref="A31">IFERROR(INDEX(База!A:A,SMALL(IF(ISNUMBER(SEARCH(SUBSTITUTE($G$1&amp;"\"&amp;$G$2&amp;"\"&amp;$G$3,"Любой","*"),База!$E$3:$E$999&amp;"\"&amp;База!$D$3:$D$999&amp;"\"&amp;База!$B$3:$B$999)),ROW(База!$B$3:$B$999)),ROW(A27))),"")</f>
        <v/>
      </c>
      <c r="B31" s="1" t="str">
        <f t="array" ref="B31">IFERROR(INDEX(База!B:B,SMALL(IF(ISNUMBER(SEARCH(SUBSTITUTE($G$1&amp;"\"&amp;$G$2&amp;"\"&amp;$G$3,"Любой","*"),База!$E$3:$E$999&amp;"\"&amp;База!$D$3:$D$999&amp;"\"&amp;База!$B$3:$B$999)),ROW(База!$B$3:$B$999)),ROW(B27))),"")</f>
        <v/>
      </c>
      <c r="C31" s="1" t="str">
        <f t="array" ref="C31">IFERROR(INDEX(База!C:C,SMALL(IF(ISNUMBER(SEARCH(SUBSTITUTE($G$1&amp;"\"&amp;$G$2&amp;"\"&amp;$G$3,"Любой","*"),База!$E$3:$E$999&amp;"\"&amp;База!$D$3:$D$999&amp;"\"&amp;База!$B$3:$B$999)),ROW(База!$B$3:$B$999)),ROW(C27))),"")</f>
        <v/>
      </c>
      <c r="D31" s="1" t="str">
        <f t="array" ref="D31">IFERROR(INDEX(База!D:D,SMALL(IF(ISNUMBER(SEARCH(SUBSTITUTE($G$1&amp;"\"&amp;$G$2&amp;"\"&amp;$G$3,"Любой","*"),База!$E$3:$E$999&amp;"\"&amp;База!$D$3:$D$999&amp;"\"&amp;База!$B$3:$B$999)),ROW(База!$B$3:$B$999)),ROW(D27))),"")</f>
        <v/>
      </c>
      <c r="I31" s="1">
        <f t="array" ref="I3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получиться'!O$3),ROW(База!A$3:A$1000),1000),ROW(A27)))</f>
        <v>0</v>
      </c>
      <c r="J31" s="1" t="str">
        <f t="shared" si="2"/>
        <v>Любой</v>
      </c>
      <c r="K31" s="5">
        <f t="array" ref="K3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получиться'!O$3),ROW(База!C$3:C$1000),1000),ROW(A27)))</f>
        <v>0</v>
      </c>
      <c r="L31" s="1" t="str">
        <f t="shared" si="3"/>
        <v>Любой</v>
      </c>
    </row>
    <row r="32" spans="1:12" x14ac:dyDescent="0.25">
      <c r="A32" s="1" t="str">
        <f t="array" ref="A32">IFERROR(INDEX(База!A:A,SMALL(IF(ISNUMBER(SEARCH(SUBSTITUTE($G$1&amp;"\"&amp;$G$2&amp;"\"&amp;$G$3,"Любой","*"),База!$E$3:$E$999&amp;"\"&amp;База!$D$3:$D$999&amp;"\"&amp;База!$B$3:$B$999)),ROW(База!$B$3:$B$999)),ROW(A28))),"")</f>
        <v/>
      </c>
      <c r="B32" s="1" t="str">
        <f t="array" ref="B32">IFERROR(INDEX(База!B:B,SMALL(IF(ISNUMBER(SEARCH(SUBSTITUTE($G$1&amp;"\"&amp;$G$2&amp;"\"&amp;$G$3,"Любой","*"),База!$E$3:$E$999&amp;"\"&amp;База!$D$3:$D$999&amp;"\"&amp;База!$B$3:$B$999)),ROW(База!$B$3:$B$999)),ROW(B28))),"")</f>
        <v/>
      </c>
      <c r="C32" s="1" t="str">
        <f t="array" ref="C32">IFERROR(INDEX(База!C:C,SMALL(IF(ISNUMBER(SEARCH(SUBSTITUTE($G$1&amp;"\"&amp;$G$2&amp;"\"&amp;$G$3,"Любой","*"),База!$E$3:$E$999&amp;"\"&amp;База!$D$3:$D$999&amp;"\"&amp;База!$B$3:$B$999)),ROW(База!$B$3:$B$999)),ROW(C28))),"")</f>
        <v/>
      </c>
      <c r="D32" s="1" t="str">
        <f t="array" ref="D32">IFERROR(INDEX(База!D:D,SMALL(IF(ISNUMBER(SEARCH(SUBSTITUTE($G$1&amp;"\"&amp;$G$2&amp;"\"&amp;$G$3,"Любой","*"),База!$E$3:$E$999&amp;"\"&amp;База!$D$3:$D$999&amp;"\"&amp;База!$B$3:$B$999)),ROW(База!$B$3:$B$999)),ROW(D28))),"")</f>
        <v/>
      </c>
      <c r="I32" s="1">
        <f t="array" ref="I3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получиться'!O$3),ROW(База!A$3:A$1000),1000),ROW(A28)))</f>
        <v>0</v>
      </c>
      <c r="J32" s="1" t="str">
        <f t="shared" si="2"/>
        <v>Любой</v>
      </c>
      <c r="K32" s="5">
        <f t="array" ref="K3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получиться'!O$3),ROW(База!C$3:C$1000),1000),ROW(A28)))</f>
        <v>0</v>
      </c>
      <c r="L32" s="1" t="str">
        <f t="shared" si="3"/>
        <v>Любой</v>
      </c>
    </row>
    <row r="33" spans="1:12" x14ac:dyDescent="0.25">
      <c r="A33" s="1" t="str">
        <f t="array" ref="A33">IFERROR(INDEX(База!A:A,SMALL(IF(ISNUMBER(SEARCH(SUBSTITUTE($G$1&amp;"\"&amp;$G$2&amp;"\"&amp;$G$3,"Любой","*"),База!$E$3:$E$999&amp;"\"&amp;База!$D$3:$D$999&amp;"\"&amp;База!$B$3:$B$999)),ROW(База!$B$3:$B$999)),ROW(A29))),"")</f>
        <v/>
      </c>
      <c r="B33" s="1" t="str">
        <f t="array" ref="B33">IFERROR(INDEX(База!B:B,SMALL(IF(ISNUMBER(SEARCH(SUBSTITUTE($G$1&amp;"\"&amp;$G$2&amp;"\"&amp;$G$3,"Любой","*"),База!$E$3:$E$999&amp;"\"&amp;База!$D$3:$D$999&amp;"\"&amp;База!$B$3:$B$999)),ROW(База!$B$3:$B$999)),ROW(B29))),"")</f>
        <v/>
      </c>
      <c r="C33" s="1" t="str">
        <f t="array" ref="C33">IFERROR(INDEX(База!C:C,SMALL(IF(ISNUMBER(SEARCH(SUBSTITUTE($G$1&amp;"\"&amp;$G$2&amp;"\"&amp;$G$3,"Любой","*"),База!$E$3:$E$999&amp;"\"&amp;База!$D$3:$D$999&amp;"\"&amp;База!$B$3:$B$999)),ROW(База!$B$3:$B$999)),ROW(C29))),"")</f>
        <v/>
      </c>
      <c r="D33" s="1" t="str">
        <f t="array" ref="D33">IFERROR(INDEX(База!D:D,SMALL(IF(ISNUMBER(SEARCH(SUBSTITUTE($G$1&amp;"\"&amp;$G$2&amp;"\"&amp;$G$3,"Любой","*"),База!$E$3:$E$999&amp;"\"&amp;База!$D$3:$D$999&amp;"\"&amp;База!$B$3:$B$999)),ROW(База!$B$3:$B$999)),ROW(D29))),"")</f>
        <v/>
      </c>
      <c r="I33" s="1">
        <f t="array" ref="I3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получиться'!O$3),ROW(База!A$3:A$1000),1000),ROW(A29)))</f>
        <v>0</v>
      </c>
      <c r="J33" s="1" t="str">
        <f t="shared" si="2"/>
        <v>Любой</v>
      </c>
      <c r="K33" s="5">
        <f t="array" ref="K3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получиться'!O$3),ROW(База!C$3:C$1000),1000),ROW(A29)))</f>
        <v>0</v>
      </c>
      <c r="L33" s="1" t="str">
        <f t="shared" si="3"/>
        <v>Любой</v>
      </c>
    </row>
    <row r="34" spans="1:12" x14ac:dyDescent="0.25">
      <c r="A34" s="1" t="str">
        <f t="array" ref="A34">IFERROR(INDEX(База!A:A,SMALL(IF(ISNUMBER(SEARCH(SUBSTITUTE($G$1&amp;"\"&amp;$G$2&amp;"\"&amp;$G$3,"Любой","*"),База!$E$3:$E$999&amp;"\"&amp;База!$D$3:$D$999&amp;"\"&amp;База!$B$3:$B$999)),ROW(База!$B$3:$B$999)),ROW(A30))),"")</f>
        <v/>
      </c>
      <c r="B34" s="1" t="str">
        <f t="array" ref="B34">IFERROR(INDEX(База!B:B,SMALL(IF(ISNUMBER(SEARCH(SUBSTITUTE($G$1&amp;"\"&amp;$G$2&amp;"\"&amp;$G$3,"Любой","*"),База!$E$3:$E$999&amp;"\"&amp;База!$D$3:$D$999&amp;"\"&amp;База!$B$3:$B$999)),ROW(База!$B$3:$B$999)),ROW(B30))),"")</f>
        <v/>
      </c>
      <c r="C34" s="1" t="str">
        <f t="array" ref="C34">IFERROR(INDEX(База!C:C,SMALL(IF(ISNUMBER(SEARCH(SUBSTITUTE($G$1&amp;"\"&amp;$G$2&amp;"\"&amp;$G$3,"Любой","*"),База!$E$3:$E$999&amp;"\"&amp;База!$D$3:$D$999&amp;"\"&amp;База!$B$3:$B$999)),ROW(База!$B$3:$B$999)),ROW(C30))),"")</f>
        <v/>
      </c>
      <c r="D34" s="1" t="str">
        <f t="array" ref="D34">IFERROR(INDEX(База!D:D,SMALL(IF(ISNUMBER(SEARCH(SUBSTITUTE($G$1&amp;"\"&amp;$G$2&amp;"\"&amp;$G$3,"Любой","*"),База!$E$3:$E$999&amp;"\"&amp;База!$D$3:$D$999&amp;"\"&amp;База!$B$3:$B$999)),ROW(База!$B$3:$B$999)),ROW(D30))),"")</f>
        <v/>
      </c>
      <c r="I34" s="1">
        <f t="array" ref="I3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получиться'!O$3),ROW(База!A$3:A$1000),1000),ROW(A30)))</f>
        <v>0</v>
      </c>
      <c r="J34" s="1" t="str">
        <f t="shared" si="2"/>
        <v>Любой</v>
      </c>
      <c r="K34" s="5">
        <f t="array" ref="K3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получиться'!O$3),ROW(База!C$3:C$1000),1000),ROW(A30)))</f>
        <v>0</v>
      </c>
      <c r="L34" s="1" t="str">
        <f t="shared" si="3"/>
        <v>Любой</v>
      </c>
    </row>
    <row r="35" spans="1:12" x14ac:dyDescent="0.25">
      <c r="A35" s="1" t="str">
        <f t="array" ref="A35">IFERROR(INDEX(База!A:A,SMALL(IF(ISNUMBER(SEARCH(SUBSTITUTE($G$1&amp;"\"&amp;$G$2&amp;"\"&amp;$G$3,"Любой","*"),База!$E$3:$E$999&amp;"\"&amp;База!$D$3:$D$999&amp;"\"&amp;База!$B$3:$B$999)),ROW(База!$B$3:$B$999)),ROW(A31))),"")</f>
        <v/>
      </c>
      <c r="B35" s="1" t="str">
        <f t="array" ref="B35">IFERROR(INDEX(База!B:B,SMALL(IF(ISNUMBER(SEARCH(SUBSTITUTE($G$1&amp;"\"&amp;$G$2&amp;"\"&amp;$G$3,"Любой","*"),База!$E$3:$E$999&amp;"\"&amp;База!$D$3:$D$999&amp;"\"&amp;База!$B$3:$B$999)),ROW(База!$B$3:$B$999)),ROW(B31))),"")</f>
        <v/>
      </c>
      <c r="C35" s="1" t="str">
        <f t="array" ref="C35">IFERROR(INDEX(База!C:C,SMALL(IF(ISNUMBER(SEARCH(SUBSTITUTE($G$1&amp;"\"&amp;$G$2&amp;"\"&amp;$G$3,"Любой","*"),База!$E$3:$E$999&amp;"\"&amp;База!$D$3:$D$999&amp;"\"&amp;База!$B$3:$B$999)),ROW(База!$B$3:$B$999)),ROW(C31))),"")</f>
        <v/>
      </c>
      <c r="D35" s="1" t="str">
        <f t="array" ref="D35">IFERROR(INDEX(База!D:D,SMALL(IF(ISNUMBER(SEARCH(SUBSTITUTE($G$1&amp;"\"&amp;$G$2&amp;"\"&amp;$G$3,"Любой","*"),База!$E$3:$E$999&amp;"\"&amp;База!$D$3:$D$999&amp;"\"&amp;База!$B$3:$B$999)),ROW(База!$B$3:$B$999)),ROW(D31))),"")</f>
        <v/>
      </c>
      <c r="I35" s="1">
        <f t="array" ref="I3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получиться'!O$3),ROW(База!A$3:A$1000),1000),ROW(A31)))</f>
        <v>0</v>
      </c>
      <c r="J35" s="1" t="str">
        <f t="shared" si="2"/>
        <v>Любой</v>
      </c>
      <c r="K35" s="5">
        <f t="array" ref="K3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получиться'!O$3),ROW(База!C$3:C$1000),1000),ROW(A31)))</f>
        <v>0</v>
      </c>
      <c r="L35" s="1" t="str">
        <f t="shared" si="3"/>
        <v>Любой</v>
      </c>
    </row>
    <row r="36" spans="1:12" x14ac:dyDescent="0.25">
      <c r="A36" s="1" t="str">
        <f t="array" ref="A36">IFERROR(INDEX(База!A:A,SMALL(IF(ISNUMBER(SEARCH(SUBSTITUTE($G$1&amp;"\"&amp;$G$2&amp;"\"&amp;$G$3,"Любой","*"),База!$E$3:$E$999&amp;"\"&amp;База!$D$3:$D$999&amp;"\"&amp;База!$B$3:$B$999)),ROW(База!$B$3:$B$999)),ROW(A32))),"")</f>
        <v/>
      </c>
      <c r="B36" s="1" t="str">
        <f t="array" ref="B36">IFERROR(INDEX(База!B:B,SMALL(IF(ISNUMBER(SEARCH(SUBSTITUTE($G$1&amp;"\"&amp;$G$2&amp;"\"&amp;$G$3,"Любой","*"),База!$E$3:$E$999&amp;"\"&amp;База!$D$3:$D$999&amp;"\"&amp;База!$B$3:$B$999)),ROW(База!$B$3:$B$999)),ROW(B32))),"")</f>
        <v/>
      </c>
      <c r="C36" s="1" t="str">
        <f t="array" ref="C36">IFERROR(INDEX(База!C:C,SMALL(IF(ISNUMBER(SEARCH(SUBSTITUTE($G$1&amp;"\"&amp;$G$2&amp;"\"&amp;$G$3,"Любой","*"),База!$E$3:$E$999&amp;"\"&amp;База!$D$3:$D$999&amp;"\"&amp;База!$B$3:$B$999)),ROW(База!$B$3:$B$999)),ROW(C32))),"")</f>
        <v/>
      </c>
      <c r="D36" s="1" t="str">
        <f t="array" ref="D36">IFERROR(INDEX(База!D:D,SMALL(IF(ISNUMBER(SEARCH(SUBSTITUTE($G$1&amp;"\"&amp;$G$2&amp;"\"&amp;$G$3,"Любой","*"),База!$E$3:$E$999&amp;"\"&amp;База!$D$3:$D$999&amp;"\"&amp;База!$B$3:$B$999)),ROW(База!$B$3:$B$999)),ROW(D32))),"")</f>
        <v/>
      </c>
      <c r="I36" s="1">
        <f t="array" ref="I3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получиться'!O$3),ROW(База!A$3:A$1000),1000),ROW(A32)))</f>
        <v>0</v>
      </c>
      <c r="J36" s="1" t="str">
        <f t="shared" si="2"/>
        <v>Любой</v>
      </c>
      <c r="K36" s="5">
        <f t="array" ref="K3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получиться'!O$3),ROW(База!C$3:C$1000),1000),ROW(A32)))</f>
        <v>0</v>
      </c>
      <c r="L36" s="1" t="str">
        <f t="shared" si="3"/>
        <v>Любой</v>
      </c>
    </row>
    <row r="37" spans="1:12" x14ac:dyDescent="0.25">
      <c r="A37" s="1" t="str">
        <f t="array" ref="A37">IFERROR(INDEX(База!A:A,SMALL(IF(ISNUMBER(SEARCH(SUBSTITUTE($G$1&amp;"\"&amp;$G$2&amp;"\"&amp;$G$3,"Любой","*"),База!$E$3:$E$999&amp;"\"&amp;База!$D$3:$D$999&amp;"\"&amp;База!$B$3:$B$999)),ROW(База!$B$3:$B$999)),ROW(A33))),"")</f>
        <v/>
      </c>
      <c r="B37" s="1" t="str">
        <f t="array" ref="B37">IFERROR(INDEX(База!B:B,SMALL(IF(ISNUMBER(SEARCH(SUBSTITUTE($G$1&amp;"\"&amp;$G$2&amp;"\"&amp;$G$3,"Любой","*"),База!$E$3:$E$999&amp;"\"&amp;База!$D$3:$D$999&amp;"\"&amp;База!$B$3:$B$999)),ROW(База!$B$3:$B$999)),ROW(B33))),"")</f>
        <v/>
      </c>
      <c r="C37" s="1" t="str">
        <f t="array" ref="C37">IFERROR(INDEX(База!C:C,SMALL(IF(ISNUMBER(SEARCH(SUBSTITUTE($G$1&amp;"\"&amp;$G$2&amp;"\"&amp;$G$3,"Любой","*"),База!$E$3:$E$999&amp;"\"&amp;База!$D$3:$D$999&amp;"\"&amp;База!$B$3:$B$999)),ROW(База!$B$3:$B$999)),ROW(C33))),"")</f>
        <v/>
      </c>
      <c r="D37" s="1" t="str">
        <f t="array" ref="D37">IFERROR(INDEX(База!D:D,SMALL(IF(ISNUMBER(SEARCH(SUBSTITUTE($G$1&amp;"\"&amp;$G$2&amp;"\"&amp;$G$3,"Любой","*"),База!$E$3:$E$999&amp;"\"&amp;База!$D$3:$D$999&amp;"\"&amp;База!$B$3:$B$999)),ROW(База!$B$3:$B$999)),ROW(D33))),"")</f>
        <v/>
      </c>
      <c r="I37" s="1">
        <f t="array" ref="I3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получиться'!O$3),ROW(База!A$3:A$1000),1000),ROW(A33)))</f>
        <v>0</v>
      </c>
      <c r="J37" s="1" t="str">
        <f t="shared" si="2"/>
        <v>Любой</v>
      </c>
      <c r="K37" s="5">
        <f t="array" ref="K3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получиться'!O$3),ROW(База!C$3:C$1000),1000),ROW(A33)))</f>
        <v>0</v>
      </c>
      <c r="L37" s="1" t="str">
        <f t="shared" si="3"/>
        <v>Любой</v>
      </c>
    </row>
    <row r="38" spans="1:12" x14ac:dyDescent="0.25">
      <c r="A38" s="1" t="str">
        <f t="array" ref="A38">IFERROR(INDEX(База!A:A,SMALL(IF(ISNUMBER(SEARCH(SUBSTITUTE($G$1&amp;"\"&amp;$G$2&amp;"\"&amp;$G$3,"Любой","*"),База!$E$3:$E$999&amp;"\"&amp;База!$D$3:$D$999&amp;"\"&amp;База!$B$3:$B$999)),ROW(База!$B$3:$B$999)),ROW(A34))),"")</f>
        <v/>
      </c>
      <c r="B38" s="1" t="str">
        <f t="array" ref="B38">IFERROR(INDEX(База!B:B,SMALL(IF(ISNUMBER(SEARCH(SUBSTITUTE($G$1&amp;"\"&amp;$G$2&amp;"\"&amp;$G$3,"Любой","*"),База!$E$3:$E$999&amp;"\"&amp;База!$D$3:$D$999&amp;"\"&amp;База!$B$3:$B$999)),ROW(База!$B$3:$B$999)),ROW(B34))),"")</f>
        <v/>
      </c>
      <c r="C38" s="1" t="str">
        <f t="array" ref="C38">IFERROR(INDEX(База!C:C,SMALL(IF(ISNUMBER(SEARCH(SUBSTITUTE($G$1&amp;"\"&amp;$G$2&amp;"\"&amp;$G$3,"Любой","*"),База!$E$3:$E$999&amp;"\"&amp;База!$D$3:$D$999&amp;"\"&amp;База!$B$3:$B$999)),ROW(База!$B$3:$B$999)),ROW(C34))),"")</f>
        <v/>
      </c>
      <c r="D38" s="1" t="str">
        <f t="array" ref="D38">IFERROR(INDEX(База!D:D,SMALL(IF(ISNUMBER(SEARCH(SUBSTITUTE($G$1&amp;"\"&amp;$G$2&amp;"\"&amp;$G$3,"Любой","*"),База!$E$3:$E$999&amp;"\"&amp;База!$D$3:$D$999&amp;"\"&amp;База!$B$3:$B$999)),ROW(База!$B$3:$B$999)),ROW(D34))),"")</f>
        <v/>
      </c>
      <c r="I38" s="1">
        <f t="array" ref="I3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получиться'!O$3),ROW(База!A$3:A$1000),1000),ROW(A34)))</f>
        <v>0</v>
      </c>
      <c r="J38" s="1" t="str">
        <f t="shared" si="2"/>
        <v>Любой</v>
      </c>
      <c r="K38" s="5">
        <f t="array" ref="K3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получиться'!O$3),ROW(База!C$3:C$1000),1000),ROW(A34)))</f>
        <v>0</v>
      </c>
      <c r="L38" s="1" t="str">
        <f t="shared" si="3"/>
        <v>Любой</v>
      </c>
    </row>
    <row r="39" spans="1:12" x14ac:dyDescent="0.25">
      <c r="A39" s="1" t="str">
        <f t="array" ref="A39">IFERROR(INDEX(База!A:A,SMALL(IF(ISNUMBER(SEARCH(SUBSTITUTE($G$1&amp;"\"&amp;$G$2&amp;"\"&amp;$G$3,"Любой","*"),База!$E$3:$E$999&amp;"\"&amp;База!$D$3:$D$999&amp;"\"&amp;База!$B$3:$B$999)),ROW(База!$B$3:$B$999)),ROW(A35))),"")</f>
        <v/>
      </c>
      <c r="B39" s="1" t="str">
        <f t="array" ref="B39">IFERROR(INDEX(База!B:B,SMALL(IF(ISNUMBER(SEARCH(SUBSTITUTE($G$1&amp;"\"&amp;$G$2&amp;"\"&amp;$G$3,"Любой","*"),База!$E$3:$E$999&amp;"\"&amp;База!$D$3:$D$999&amp;"\"&amp;База!$B$3:$B$999)),ROW(База!$B$3:$B$999)),ROW(B35))),"")</f>
        <v/>
      </c>
      <c r="C39" s="1" t="str">
        <f t="array" ref="C39">IFERROR(INDEX(База!C:C,SMALL(IF(ISNUMBER(SEARCH(SUBSTITUTE($G$1&amp;"\"&amp;$G$2&amp;"\"&amp;$G$3,"Любой","*"),База!$E$3:$E$999&amp;"\"&amp;База!$D$3:$D$999&amp;"\"&amp;База!$B$3:$B$999)),ROW(База!$B$3:$B$999)),ROW(C35))),"")</f>
        <v/>
      </c>
      <c r="D39" s="1" t="str">
        <f t="array" ref="D39">IFERROR(INDEX(База!D:D,SMALL(IF(ISNUMBER(SEARCH(SUBSTITUTE($G$1&amp;"\"&amp;$G$2&amp;"\"&amp;$G$3,"Любой","*"),База!$E$3:$E$999&amp;"\"&amp;База!$D$3:$D$999&amp;"\"&amp;База!$B$3:$B$999)),ROW(База!$B$3:$B$999)),ROW(D35))),"")</f>
        <v/>
      </c>
      <c r="I39" s="1">
        <f t="array" ref="I3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получиться'!O$3),ROW(База!A$3:A$1000),1000),ROW(A35)))</f>
        <v>0</v>
      </c>
      <c r="J39" s="1" t="str">
        <f t="shared" si="2"/>
        <v>Любой</v>
      </c>
      <c r="K39" s="5">
        <f t="array" ref="K3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получиться'!O$3),ROW(База!C$3:C$1000),1000),ROW(A35)))</f>
        <v>0</v>
      </c>
      <c r="L39" s="1" t="str">
        <f t="shared" si="3"/>
        <v>Любой</v>
      </c>
    </row>
    <row r="40" spans="1:12" x14ac:dyDescent="0.25">
      <c r="A40" s="1" t="str">
        <f t="array" ref="A40">IFERROR(INDEX(База!A:A,SMALL(IF(ISNUMBER(SEARCH(SUBSTITUTE($G$1&amp;"\"&amp;$G$2&amp;"\"&amp;$G$3,"Любой","*"),База!$E$3:$E$999&amp;"\"&amp;База!$D$3:$D$999&amp;"\"&amp;База!$B$3:$B$999)),ROW(База!$B$3:$B$999)),ROW(A36))),"")</f>
        <v/>
      </c>
      <c r="B40" s="1" t="str">
        <f t="array" ref="B40">IFERROR(INDEX(База!B:B,SMALL(IF(ISNUMBER(SEARCH(SUBSTITUTE($G$1&amp;"\"&amp;$G$2&amp;"\"&amp;$G$3,"Любой","*"),База!$E$3:$E$999&amp;"\"&amp;База!$D$3:$D$999&amp;"\"&amp;База!$B$3:$B$999)),ROW(База!$B$3:$B$999)),ROW(B36))),"")</f>
        <v/>
      </c>
      <c r="C40" s="1" t="str">
        <f t="array" ref="C40">IFERROR(INDEX(База!C:C,SMALL(IF(ISNUMBER(SEARCH(SUBSTITUTE($G$1&amp;"\"&amp;$G$2&amp;"\"&amp;$G$3,"Любой","*"),База!$E$3:$E$999&amp;"\"&amp;База!$D$3:$D$999&amp;"\"&amp;База!$B$3:$B$999)),ROW(База!$B$3:$B$999)),ROW(C36))),"")</f>
        <v/>
      </c>
      <c r="D40" s="1" t="str">
        <f t="array" ref="D40">IFERROR(INDEX(База!D:D,SMALL(IF(ISNUMBER(SEARCH(SUBSTITUTE($G$1&amp;"\"&amp;$G$2&amp;"\"&amp;$G$3,"Любой","*"),База!$E$3:$E$999&amp;"\"&amp;База!$D$3:$D$999&amp;"\"&amp;База!$B$3:$B$999)),ROW(База!$B$3:$B$999)),ROW(D36))),"")</f>
        <v/>
      </c>
      <c r="I40" s="1">
        <f t="array" ref="I4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получиться'!O$3),ROW(База!A$3:A$1000),1000),ROW(A36)))</f>
        <v>0</v>
      </c>
      <c r="J40" s="1" t="str">
        <f t="shared" si="2"/>
        <v>Любой</v>
      </c>
      <c r="K40" s="5">
        <f t="array" ref="K4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получиться'!O$3),ROW(База!C$3:C$1000),1000),ROW(A36)))</f>
        <v>0</v>
      </c>
      <c r="L40" s="1" t="str">
        <f t="shared" si="3"/>
        <v>Любой</v>
      </c>
    </row>
    <row r="41" spans="1:12" x14ac:dyDescent="0.25">
      <c r="A41" s="1" t="str">
        <f t="array" ref="A41">IFERROR(INDEX(База!A:A,SMALL(IF(ISNUMBER(SEARCH(SUBSTITUTE($G$1&amp;"\"&amp;$G$2&amp;"\"&amp;$G$3,"Любой","*"),База!$E$3:$E$999&amp;"\"&amp;База!$D$3:$D$999&amp;"\"&amp;База!$B$3:$B$999)),ROW(База!$B$3:$B$999)),ROW(A37))),"")</f>
        <v/>
      </c>
      <c r="B41" s="1" t="str">
        <f t="array" ref="B41">IFERROR(INDEX(База!B:B,SMALL(IF(ISNUMBER(SEARCH(SUBSTITUTE($G$1&amp;"\"&amp;$G$2&amp;"\"&amp;$G$3,"Любой","*"),База!$E$3:$E$999&amp;"\"&amp;База!$D$3:$D$999&amp;"\"&amp;База!$B$3:$B$999)),ROW(База!$B$3:$B$999)),ROW(B37))),"")</f>
        <v/>
      </c>
      <c r="C41" s="1" t="str">
        <f t="array" ref="C41">IFERROR(INDEX(База!C:C,SMALL(IF(ISNUMBER(SEARCH(SUBSTITUTE($G$1&amp;"\"&amp;$G$2&amp;"\"&amp;$G$3,"Любой","*"),База!$E$3:$E$999&amp;"\"&amp;База!$D$3:$D$999&amp;"\"&amp;База!$B$3:$B$999)),ROW(База!$B$3:$B$999)),ROW(C37))),"")</f>
        <v/>
      </c>
      <c r="D41" s="1" t="str">
        <f t="array" ref="D41">IFERROR(INDEX(База!D:D,SMALL(IF(ISNUMBER(SEARCH(SUBSTITUTE($G$1&amp;"\"&amp;$G$2&amp;"\"&amp;$G$3,"Любой","*"),База!$E$3:$E$999&amp;"\"&amp;База!$D$3:$D$999&amp;"\"&amp;База!$B$3:$B$999)),ROW(База!$B$3:$B$999)),ROW(D37))),"")</f>
        <v/>
      </c>
      <c r="I41" s="1">
        <f t="array" ref="I4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получиться'!O$3),ROW(База!A$3:A$1000),1000),ROW(A37)))</f>
        <v>0</v>
      </c>
      <c r="J41" s="1" t="str">
        <f t="shared" si="2"/>
        <v>Любой</v>
      </c>
      <c r="K41" s="5">
        <f t="array" ref="K4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получиться'!O$3),ROW(База!C$3:C$1000),1000),ROW(A37)))</f>
        <v>0</v>
      </c>
      <c r="L41" s="1" t="str">
        <f t="shared" si="3"/>
        <v>Любой</v>
      </c>
    </row>
    <row r="42" spans="1:12" x14ac:dyDescent="0.25">
      <c r="A42" s="1" t="str">
        <f t="array" ref="A42">IFERROR(INDEX(База!A:A,SMALL(IF(ISNUMBER(SEARCH(SUBSTITUTE($G$1&amp;"\"&amp;$G$2&amp;"\"&amp;$G$3,"Любой","*"),База!$E$3:$E$999&amp;"\"&amp;База!$D$3:$D$999&amp;"\"&amp;База!$B$3:$B$999)),ROW(База!$B$3:$B$999)),ROW(A38))),"")</f>
        <v/>
      </c>
      <c r="B42" s="1" t="str">
        <f t="array" ref="B42">IFERROR(INDEX(База!B:B,SMALL(IF(ISNUMBER(SEARCH(SUBSTITUTE($G$1&amp;"\"&amp;$G$2&amp;"\"&amp;$G$3,"Любой","*"),База!$E$3:$E$999&amp;"\"&amp;База!$D$3:$D$999&amp;"\"&amp;База!$B$3:$B$999)),ROW(База!$B$3:$B$999)),ROW(B38))),"")</f>
        <v/>
      </c>
      <c r="C42" s="1" t="str">
        <f t="array" ref="C42">IFERROR(INDEX(База!C:C,SMALL(IF(ISNUMBER(SEARCH(SUBSTITUTE($G$1&amp;"\"&amp;$G$2&amp;"\"&amp;$G$3,"Любой","*"),База!$E$3:$E$999&amp;"\"&amp;База!$D$3:$D$999&amp;"\"&amp;База!$B$3:$B$999)),ROW(База!$B$3:$B$999)),ROW(C38))),"")</f>
        <v/>
      </c>
      <c r="D42" s="1" t="str">
        <f t="array" ref="D42">IFERROR(INDEX(База!D:D,SMALL(IF(ISNUMBER(SEARCH(SUBSTITUTE($G$1&amp;"\"&amp;$G$2&amp;"\"&amp;$G$3,"Любой","*"),База!$E$3:$E$999&amp;"\"&amp;База!$D$3:$D$999&amp;"\"&amp;База!$B$3:$B$999)),ROW(База!$B$3:$B$999)),ROW(D38))),"")</f>
        <v/>
      </c>
      <c r="I42" s="1">
        <f t="array" ref="I4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получиться'!O$3),ROW(База!A$3:A$1000),1000),ROW(A38)))</f>
        <v>0</v>
      </c>
      <c r="J42" s="1" t="str">
        <f t="shared" si="2"/>
        <v>Любой</v>
      </c>
      <c r="K42" s="5">
        <f t="array" ref="K4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получиться'!O$3),ROW(База!C$3:C$1000),1000),ROW(A38)))</f>
        <v>0</v>
      </c>
      <c r="L42" s="1" t="str">
        <f t="shared" si="3"/>
        <v>Любой</v>
      </c>
    </row>
    <row r="43" spans="1:12" x14ac:dyDescent="0.25">
      <c r="A43" s="1" t="str">
        <f t="array" ref="A43">IFERROR(INDEX(База!A:A,SMALL(IF(ISNUMBER(SEARCH(SUBSTITUTE($G$1&amp;"\"&amp;$G$2&amp;"\"&amp;$G$3,"Любой","*"),База!$E$3:$E$999&amp;"\"&amp;База!$D$3:$D$999&amp;"\"&amp;База!$B$3:$B$999)),ROW(База!$B$3:$B$999)),ROW(A39))),"")</f>
        <v/>
      </c>
      <c r="B43" s="1" t="str">
        <f t="array" ref="B43">IFERROR(INDEX(База!B:B,SMALL(IF(ISNUMBER(SEARCH(SUBSTITUTE($G$1&amp;"\"&amp;$G$2&amp;"\"&amp;$G$3,"Любой","*"),База!$E$3:$E$999&amp;"\"&amp;База!$D$3:$D$999&amp;"\"&amp;База!$B$3:$B$999)),ROW(База!$B$3:$B$999)),ROW(B39))),"")</f>
        <v/>
      </c>
      <c r="C43" s="1" t="str">
        <f t="array" ref="C43">IFERROR(INDEX(База!C:C,SMALL(IF(ISNUMBER(SEARCH(SUBSTITUTE($G$1&amp;"\"&amp;$G$2&amp;"\"&amp;$G$3,"Любой","*"),База!$E$3:$E$999&amp;"\"&amp;База!$D$3:$D$999&amp;"\"&amp;База!$B$3:$B$999)),ROW(База!$B$3:$B$999)),ROW(C39))),"")</f>
        <v/>
      </c>
      <c r="D43" s="1" t="str">
        <f t="array" ref="D43">IFERROR(INDEX(База!D:D,SMALL(IF(ISNUMBER(SEARCH(SUBSTITUTE($G$1&amp;"\"&amp;$G$2&amp;"\"&amp;$G$3,"Любой","*"),База!$E$3:$E$999&amp;"\"&amp;База!$D$3:$D$999&amp;"\"&amp;База!$B$3:$B$999)),ROW(База!$B$3:$B$999)),ROW(D39))),"")</f>
        <v/>
      </c>
      <c r="I43" s="1">
        <f t="array" ref="I4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получиться'!O$3),ROW(База!A$3:A$1000),1000),ROW(A39)))</f>
        <v>0</v>
      </c>
      <c r="J43" s="1" t="str">
        <f t="shared" si="2"/>
        <v>Любой</v>
      </c>
      <c r="K43" s="5">
        <f t="array" ref="K4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получиться'!O$3),ROW(База!C$3:C$1000),1000),ROW(A39)))</f>
        <v>0</v>
      </c>
      <c r="L43" s="1" t="str">
        <f t="shared" si="3"/>
        <v>Любой</v>
      </c>
    </row>
    <row r="44" spans="1:12" x14ac:dyDescent="0.25">
      <c r="A44" s="1" t="str">
        <f t="array" ref="A44">IFERROR(INDEX(База!A:A,SMALL(IF(ISNUMBER(SEARCH(SUBSTITUTE($G$1&amp;"\"&amp;$G$2&amp;"\"&amp;$G$3,"Любой","*"),База!$E$3:$E$999&amp;"\"&amp;База!$D$3:$D$999&amp;"\"&amp;База!$B$3:$B$999)),ROW(База!$B$3:$B$999)),ROW(A40))),"")</f>
        <v/>
      </c>
      <c r="B44" s="1" t="str">
        <f t="array" ref="B44">IFERROR(INDEX(База!B:B,SMALL(IF(ISNUMBER(SEARCH(SUBSTITUTE($G$1&amp;"\"&amp;$G$2&amp;"\"&amp;$G$3,"Любой","*"),База!$E$3:$E$999&amp;"\"&amp;База!$D$3:$D$999&amp;"\"&amp;База!$B$3:$B$999)),ROW(База!$B$3:$B$999)),ROW(B40))),"")</f>
        <v/>
      </c>
      <c r="C44" s="1" t="str">
        <f t="array" ref="C44">IFERROR(INDEX(База!C:C,SMALL(IF(ISNUMBER(SEARCH(SUBSTITUTE($G$1&amp;"\"&amp;$G$2&amp;"\"&amp;$G$3,"Любой","*"),База!$E$3:$E$999&amp;"\"&amp;База!$D$3:$D$999&amp;"\"&amp;База!$B$3:$B$999)),ROW(База!$B$3:$B$999)),ROW(C40))),"")</f>
        <v/>
      </c>
      <c r="D44" s="1" t="str">
        <f t="array" ref="D44">IFERROR(INDEX(База!D:D,SMALL(IF(ISNUMBER(SEARCH(SUBSTITUTE($G$1&amp;"\"&amp;$G$2&amp;"\"&amp;$G$3,"Любой","*"),База!$E$3:$E$999&amp;"\"&amp;База!$D$3:$D$999&amp;"\"&amp;База!$B$3:$B$999)),ROW(База!$B$3:$B$999)),ROW(D40))),"")</f>
        <v/>
      </c>
      <c r="I44" s="1">
        <f t="array" ref="I4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получиться'!O$3),ROW(База!A$3:A$1000),1000),ROW(A40)))</f>
        <v>0</v>
      </c>
      <c r="J44" s="1" t="str">
        <f t="shared" si="2"/>
        <v>Любой</v>
      </c>
      <c r="K44" s="5">
        <f t="array" ref="K4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получиться'!O$3),ROW(База!C$3:C$1000),1000),ROW(A40)))</f>
        <v>0</v>
      </c>
      <c r="L44" s="1" t="str">
        <f t="shared" si="3"/>
        <v>Любой</v>
      </c>
    </row>
    <row r="45" spans="1:12" x14ac:dyDescent="0.25">
      <c r="A45" s="1" t="str">
        <f t="array" ref="A45">IFERROR(INDEX(База!A:A,SMALL(IF(ISNUMBER(SEARCH(SUBSTITUTE($G$1&amp;"\"&amp;$G$2&amp;"\"&amp;$G$3,"Любой","*"),База!$E$3:$E$999&amp;"\"&amp;База!$D$3:$D$999&amp;"\"&amp;База!$B$3:$B$999)),ROW(База!$B$3:$B$999)),ROW(A41))),"")</f>
        <v/>
      </c>
      <c r="B45" s="1" t="str">
        <f t="array" ref="B45">IFERROR(INDEX(База!B:B,SMALL(IF(ISNUMBER(SEARCH(SUBSTITUTE($G$1&amp;"\"&amp;$G$2&amp;"\"&amp;$G$3,"Любой","*"),База!$E$3:$E$999&amp;"\"&amp;База!$D$3:$D$999&amp;"\"&amp;База!$B$3:$B$999)),ROW(База!$B$3:$B$999)),ROW(B41))),"")</f>
        <v/>
      </c>
      <c r="C45" s="1" t="str">
        <f t="array" ref="C45">IFERROR(INDEX(База!C:C,SMALL(IF(ISNUMBER(SEARCH(SUBSTITUTE($G$1&amp;"\"&amp;$G$2&amp;"\"&amp;$G$3,"Любой","*"),База!$E$3:$E$999&amp;"\"&amp;База!$D$3:$D$999&amp;"\"&amp;База!$B$3:$B$999)),ROW(База!$B$3:$B$999)),ROW(C41))),"")</f>
        <v/>
      </c>
      <c r="D45" s="1" t="str">
        <f t="array" ref="D45">IFERROR(INDEX(База!D:D,SMALL(IF(ISNUMBER(SEARCH(SUBSTITUTE($G$1&amp;"\"&amp;$G$2&amp;"\"&amp;$G$3,"Любой","*"),База!$E$3:$E$999&amp;"\"&amp;База!$D$3:$D$999&amp;"\"&amp;База!$B$3:$B$999)),ROW(База!$B$3:$B$999)),ROW(D41))),"")</f>
        <v/>
      </c>
      <c r="I45" s="1">
        <f t="array" ref="I4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получиться'!O$3),ROW(База!A$3:A$1000),1000),ROW(A41)))</f>
        <v>0</v>
      </c>
      <c r="J45" s="1" t="str">
        <f t="shared" si="2"/>
        <v>Любой</v>
      </c>
      <c r="K45" s="5">
        <f t="array" ref="K4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получиться'!O$3),ROW(База!C$3:C$1000),1000),ROW(A41)))</f>
        <v>0</v>
      </c>
      <c r="L45" s="1" t="str">
        <f t="shared" si="3"/>
        <v>Любой</v>
      </c>
    </row>
    <row r="46" spans="1:12" x14ac:dyDescent="0.25">
      <c r="A46" s="1" t="str">
        <f t="array" ref="A46">IFERROR(INDEX(База!A:A,SMALL(IF(ISNUMBER(SEARCH(SUBSTITUTE($G$1&amp;"\"&amp;$G$2&amp;"\"&amp;$G$3,"Любой","*"),База!$E$3:$E$999&amp;"\"&amp;База!$D$3:$D$999&amp;"\"&amp;База!$B$3:$B$999)),ROW(База!$B$3:$B$999)),ROW(A42))),"")</f>
        <v/>
      </c>
      <c r="B46" s="1" t="str">
        <f t="array" ref="B46">IFERROR(INDEX(База!B:B,SMALL(IF(ISNUMBER(SEARCH(SUBSTITUTE($G$1&amp;"\"&amp;$G$2&amp;"\"&amp;$G$3,"Любой","*"),База!$E$3:$E$999&amp;"\"&amp;База!$D$3:$D$999&amp;"\"&amp;База!$B$3:$B$999)),ROW(База!$B$3:$B$999)),ROW(B42))),"")</f>
        <v/>
      </c>
      <c r="C46" s="1" t="str">
        <f t="array" ref="C46">IFERROR(INDEX(База!C:C,SMALL(IF(ISNUMBER(SEARCH(SUBSTITUTE($G$1&amp;"\"&amp;$G$2&amp;"\"&amp;$G$3,"Любой","*"),База!$E$3:$E$999&amp;"\"&amp;База!$D$3:$D$999&amp;"\"&amp;База!$B$3:$B$999)),ROW(База!$B$3:$B$999)),ROW(C42))),"")</f>
        <v/>
      </c>
      <c r="D46" s="1" t="str">
        <f t="array" ref="D46">IFERROR(INDEX(База!D:D,SMALL(IF(ISNUMBER(SEARCH(SUBSTITUTE($G$1&amp;"\"&amp;$G$2&amp;"\"&amp;$G$3,"Любой","*"),База!$E$3:$E$999&amp;"\"&amp;База!$D$3:$D$999&amp;"\"&amp;База!$B$3:$B$999)),ROW(База!$B$3:$B$999)),ROW(D42))),"")</f>
        <v/>
      </c>
      <c r="I46" s="1">
        <f t="array" ref="I4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получиться'!O$3),ROW(База!A$3:A$1000),1000),ROW(A42)))</f>
        <v>0</v>
      </c>
      <c r="J46" s="1" t="str">
        <f t="shared" si="2"/>
        <v>Любой</v>
      </c>
      <c r="K46" s="5">
        <f t="array" ref="K4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получиться'!O$3),ROW(База!C$3:C$1000),1000),ROW(A42)))</f>
        <v>0</v>
      </c>
      <c r="L46" s="1" t="str">
        <f t="shared" si="3"/>
        <v>Любой</v>
      </c>
    </row>
    <row r="47" spans="1:12" x14ac:dyDescent="0.25">
      <c r="A47" s="1" t="str">
        <f t="array" ref="A47">IFERROR(INDEX(База!A:A,SMALL(IF(ISNUMBER(SEARCH(SUBSTITUTE($G$1&amp;"\"&amp;$G$2&amp;"\"&amp;$G$3,"Любой","*"),База!$E$3:$E$999&amp;"\"&amp;База!$D$3:$D$999&amp;"\"&amp;База!$B$3:$B$999)),ROW(База!$B$3:$B$999)),ROW(A43))),"")</f>
        <v/>
      </c>
      <c r="B47" s="1" t="str">
        <f t="array" ref="B47">IFERROR(INDEX(База!B:B,SMALL(IF(ISNUMBER(SEARCH(SUBSTITUTE($G$1&amp;"\"&amp;$G$2&amp;"\"&amp;$G$3,"Любой","*"),База!$E$3:$E$999&amp;"\"&amp;База!$D$3:$D$999&amp;"\"&amp;База!$B$3:$B$999)),ROW(База!$B$3:$B$999)),ROW(B43))),"")</f>
        <v/>
      </c>
      <c r="C47" s="1" t="str">
        <f t="array" ref="C47">IFERROR(INDEX(База!C:C,SMALL(IF(ISNUMBER(SEARCH(SUBSTITUTE($G$1&amp;"\"&amp;$G$2&amp;"\"&amp;$G$3,"Любой","*"),База!$E$3:$E$999&amp;"\"&amp;База!$D$3:$D$999&amp;"\"&amp;База!$B$3:$B$999)),ROW(База!$B$3:$B$999)),ROW(C43))),"")</f>
        <v/>
      </c>
      <c r="D47" s="1" t="str">
        <f t="array" ref="D47">IFERROR(INDEX(База!D:D,SMALL(IF(ISNUMBER(SEARCH(SUBSTITUTE($G$1&amp;"\"&amp;$G$2&amp;"\"&amp;$G$3,"Любой","*"),База!$E$3:$E$999&amp;"\"&amp;База!$D$3:$D$999&amp;"\"&amp;База!$B$3:$B$999)),ROW(База!$B$3:$B$999)),ROW(D43))),"")</f>
        <v/>
      </c>
      <c r="I47" s="1">
        <f t="array" ref="I4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получиться'!O$3),ROW(База!A$3:A$1000),1000),ROW(A43)))</f>
        <v>0</v>
      </c>
      <c r="J47" s="1" t="str">
        <f t="shared" si="2"/>
        <v>Любой</v>
      </c>
      <c r="K47" s="5">
        <f t="array" ref="K4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получиться'!O$3),ROW(База!C$3:C$1000),1000),ROW(A43)))</f>
        <v>0</v>
      </c>
      <c r="L47" s="1" t="str">
        <f t="shared" si="3"/>
        <v>Любой</v>
      </c>
    </row>
    <row r="48" spans="1:12" x14ac:dyDescent="0.25">
      <c r="A48" s="1" t="str">
        <f t="array" ref="A48">IFERROR(INDEX(База!A:A,SMALL(IF(ISNUMBER(SEARCH(SUBSTITUTE($G$1&amp;"\"&amp;$G$2&amp;"\"&amp;$G$3,"Любой","*"),База!$E$3:$E$999&amp;"\"&amp;База!$D$3:$D$999&amp;"\"&amp;База!$B$3:$B$999)),ROW(База!$B$3:$B$999)),ROW(A44))),"")</f>
        <v/>
      </c>
      <c r="B48" s="1" t="str">
        <f t="array" ref="B48">IFERROR(INDEX(База!B:B,SMALL(IF(ISNUMBER(SEARCH(SUBSTITUTE($G$1&amp;"\"&amp;$G$2&amp;"\"&amp;$G$3,"Любой","*"),База!$E$3:$E$999&amp;"\"&amp;База!$D$3:$D$999&amp;"\"&amp;База!$B$3:$B$999)),ROW(База!$B$3:$B$999)),ROW(B44))),"")</f>
        <v/>
      </c>
      <c r="C48" s="1" t="str">
        <f t="array" ref="C48">IFERROR(INDEX(База!C:C,SMALL(IF(ISNUMBER(SEARCH(SUBSTITUTE($G$1&amp;"\"&amp;$G$2&amp;"\"&amp;$G$3,"Любой","*"),База!$E$3:$E$999&amp;"\"&amp;База!$D$3:$D$999&amp;"\"&amp;База!$B$3:$B$999)),ROW(База!$B$3:$B$999)),ROW(C44))),"")</f>
        <v/>
      </c>
      <c r="D48" s="1" t="str">
        <f t="array" ref="D48">IFERROR(INDEX(База!D:D,SMALL(IF(ISNUMBER(SEARCH(SUBSTITUTE($G$1&amp;"\"&amp;$G$2&amp;"\"&amp;$G$3,"Любой","*"),База!$E$3:$E$999&amp;"\"&amp;База!$D$3:$D$999&amp;"\"&amp;База!$B$3:$B$999)),ROW(База!$B$3:$B$999)),ROW(D44))),"")</f>
        <v/>
      </c>
      <c r="I48" s="1">
        <f t="array" ref="I4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получиться'!O$3),ROW(База!A$3:A$1000),1000),ROW(A44)))</f>
        <v>0</v>
      </c>
      <c r="J48" s="1" t="str">
        <f t="shared" si="2"/>
        <v>Любой</v>
      </c>
      <c r="K48" s="5">
        <f t="array" ref="K4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получиться'!O$3),ROW(База!C$3:C$1000),1000),ROW(A44)))</f>
        <v>0</v>
      </c>
      <c r="L48" s="1" t="str">
        <f t="shared" si="3"/>
        <v>Любой</v>
      </c>
    </row>
    <row r="49" spans="1:12" x14ac:dyDescent="0.25">
      <c r="A49" s="1" t="str">
        <f t="array" ref="A49">IFERROR(INDEX(База!A:A,SMALL(IF(ISNUMBER(SEARCH(SUBSTITUTE($G$1&amp;"\"&amp;$G$2&amp;"\"&amp;$G$3,"Любой","*"),База!$E$3:$E$999&amp;"\"&amp;База!$D$3:$D$999&amp;"\"&amp;База!$B$3:$B$999)),ROW(База!$B$3:$B$999)),ROW(A45))),"")</f>
        <v/>
      </c>
      <c r="B49" s="1" t="str">
        <f t="array" ref="B49">IFERROR(INDEX(База!B:B,SMALL(IF(ISNUMBER(SEARCH(SUBSTITUTE($G$1&amp;"\"&amp;$G$2&amp;"\"&amp;$G$3,"Любой","*"),База!$E$3:$E$999&amp;"\"&amp;База!$D$3:$D$999&amp;"\"&amp;База!$B$3:$B$999)),ROW(База!$B$3:$B$999)),ROW(B45))),"")</f>
        <v/>
      </c>
      <c r="C49" s="1" t="str">
        <f t="array" ref="C49">IFERROR(INDEX(База!C:C,SMALL(IF(ISNUMBER(SEARCH(SUBSTITUTE($G$1&amp;"\"&amp;$G$2&amp;"\"&amp;$G$3,"Любой","*"),База!$E$3:$E$999&amp;"\"&amp;База!$D$3:$D$999&amp;"\"&amp;База!$B$3:$B$999)),ROW(База!$B$3:$B$999)),ROW(C45))),"")</f>
        <v/>
      </c>
      <c r="D49" s="1" t="str">
        <f t="array" ref="D49">IFERROR(INDEX(База!D:D,SMALL(IF(ISNUMBER(SEARCH(SUBSTITUTE($G$1&amp;"\"&amp;$G$2&amp;"\"&amp;$G$3,"Любой","*"),База!$E$3:$E$999&amp;"\"&amp;База!$D$3:$D$999&amp;"\"&amp;База!$B$3:$B$999)),ROW(База!$B$3:$B$999)),ROW(D45))),"")</f>
        <v/>
      </c>
      <c r="I49" s="1">
        <f t="array" ref="I4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получиться'!O$3),ROW(База!A$3:A$1000),1000),ROW(A45)))</f>
        <v>0</v>
      </c>
      <c r="J49" s="1" t="str">
        <f t="shared" si="2"/>
        <v>Любой</v>
      </c>
      <c r="K49" s="5">
        <f t="array" ref="K4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получиться'!O$3),ROW(База!C$3:C$1000),1000),ROW(A45)))</f>
        <v>0</v>
      </c>
      <c r="L49" s="1" t="str">
        <f t="shared" si="3"/>
        <v>Любой</v>
      </c>
    </row>
    <row r="50" spans="1:12" x14ac:dyDescent="0.25">
      <c r="A50" s="1" t="str">
        <f t="array" ref="A50">IFERROR(INDEX(База!A:A,SMALL(IF(ISNUMBER(SEARCH(SUBSTITUTE($G$1&amp;"\"&amp;$G$2&amp;"\"&amp;$G$3,"Любой","*"),База!$E$3:$E$999&amp;"\"&amp;База!$D$3:$D$999&amp;"\"&amp;База!$B$3:$B$999)),ROW(База!$B$3:$B$999)),ROW(A46))),"")</f>
        <v/>
      </c>
      <c r="B50" s="1" t="str">
        <f t="array" ref="B50">IFERROR(INDEX(База!B:B,SMALL(IF(ISNUMBER(SEARCH(SUBSTITUTE($G$1&amp;"\"&amp;$G$2&amp;"\"&amp;$G$3,"Любой","*"),База!$E$3:$E$999&amp;"\"&amp;База!$D$3:$D$999&amp;"\"&amp;База!$B$3:$B$999)),ROW(База!$B$3:$B$999)),ROW(B46))),"")</f>
        <v/>
      </c>
      <c r="C50" s="1" t="str">
        <f t="array" ref="C50">IFERROR(INDEX(База!C:C,SMALL(IF(ISNUMBER(SEARCH(SUBSTITUTE($G$1&amp;"\"&amp;$G$2&amp;"\"&amp;$G$3,"Любой","*"),База!$E$3:$E$999&amp;"\"&amp;База!$D$3:$D$999&amp;"\"&amp;База!$B$3:$B$999)),ROW(База!$B$3:$B$999)),ROW(C46))),"")</f>
        <v/>
      </c>
      <c r="D50" s="1" t="str">
        <f t="array" ref="D50">IFERROR(INDEX(База!D:D,SMALL(IF(ISNUMBER(SEARCH(SUBSTITUTE($G$1&amp;"\"&amp;$G$2&amp;"\"&amp;$G$3,"Любой","*"),База!$E$3:$E$999&amp;"\"&amp;База!$D$3:$D$999&amp;"\"&amp;База!$B$3:$B$999)),ROW(База!$B$3:$B$999)),ROW(D46))),"")</f>
        <v/>
      </c>
      <c r="I50" s="1">
        <f t="array" ref="I5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получиться'!O$3),ROW(База!A$3:A$1000),1000),ROW(A46)))</f>
        <v>0</v>
      </c>
      <c r="J50" s="1" t="str">
        <f t="shared" si="2"/>
        <v>Любой</v>
      </c>
      <c r="K50" s="5">
        <f t="array" ref="K5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получиться'!O$3),ROW(База!C$3:C$1000),1000),ROW(A46)))</f>
        <v>0</v>
      </c>
      <c r="L50" s="1" t="str">
        <f t="shared" si="3"/>
        <v>Любой</v>
      </c>
    </row>
    <row r="51" spans="1:12" x14ac:dyDescent="0.25">
      <c r="A51" s="1" t="str">
        <f t="array" ref="A51">IFERROR(INDEX(База!A:A,SMALL(IF(ISNUMBER(SEARCH(SUBSTITUTE($G$1&amp;"\"&amp;$G$2&amp;"\"&amp;$G$3,"Любой","*"),База!$E$3:$E$999&amp;"\"&amp;База!$D$3:$D$999&amp;"\"&amp;База!$B$3:$B$999)),ROW(База!$B$3:$B$999)),ROW(A47))),"")</f>
        <v/>
      </c>
      <c r="B51" s="1" t="str">
        <f t="array" ref="B51">IFERROR(INDEX(База!B:B,SMALL(IF(ISNUMBER(SEARCH(SUBSTITUTE($G$1&amp;"\"&amp;$G$2&amp;"\"&amp;$G$3,"Любой","*"),База!$E$3:$E$999&amp;"\"&amp;База!$D$3:$D$999&amp;"\"&amp;База!$B$3:$B$999)),ROW(База!$B$3:$B$999)),ROW(B47))),"")</f>
        <v/>
      </c>
      <c r="C51" s="1" t="str">
        <f t="array" ref="C51">IFERROR(INDEX(База!C:C,SMALL(IF(ISNUMBER(SEARCH(SUBSTITUTE($G$1&amp;"\"&amp;$G$2&amp;"\"&amp;$G$3,"Любой","*"),База!$E$3:$E$999&amp;"\"&amp;База!$D$3:$D$999&amp;"\"&amp;База!$B$3:$B$999)),ROW(База!$B$3:$B$999)),ROW(C47))),"")</f>
        <v/>
      </c>
      <c r="D51" s="1" t="str">
        <f t="array" ref="D51">IFERROR(INDEX(База!D:D,SMALL(IF(ISNUMBER(SEARCH(SUBSTITUTE($G$1&amp;"\"&amp;$G$2&amp;"\"&amp;$G$3,"Любой","*"),База!$E$3:$E$999&amp;"\"&amp;База!$D$3:$D$999&amp;"\"&amp;База!$B$3:$B$999)),ROW(База!$B$3:$B$999)),ROW(D47))),"")</f>
        <v/>
      </c>
      <c r="I51" s="1">
        <f t="array" ref="I5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получиться'!O$3),ROW(База!A$3:A$1000),1000),ROW(A47)))</f>
        <v>0</v>
      </c>
      <c r="J51" s="1" t="str">
        <f t="shared" si="2"/>
        <v>Любой</v>
      </c>
      <c r="K51" s="5">
        <f t="array" ref="K5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получиться'!O$3),ROW(База!C$3:C$1000),1000),ROW(A47)))</f>
        <v>0</v>
      </c>
      <c r="L51" s="1" t="str">
        <f t="shared" si="3"/>
        <v>Любой</v>
      </c>
    </row>
    <row r="52" spans="1:12" x14ac:dyDescent="0.25">
      <c r="A52" s="1" t="str">
        <f t="array" ref="A52">IFERROR(INDEX(База!A:A,SMALL(IF(ISNUMBER(SEARCH(SUBSTITUTE($G$1&amp;"\"&amp;$G$2&amp;"\"&amp;$G$3,"Любой","*"),База!$E$3:$E$999&amp;"\"&amp;База!$D$3:$D$999&amp;"\"&amp;База!$B$3:$B$999)),ROW(База!$B$3:$B$999)),ROW(A48))),"")</f>
        <v/>
      </c>
      <c r="B52" s="1" t="str">
        <f t="array" ref="B52">IFERROR(INDEX(База!B:B,SMALL(IF(ISNUMBER(SEARCH(SUBSTITUTE($G$1&amp;"\"&amp;$G$2&amp;"\"&amp;$G$3,"Любой","*"),База!$E$3:$E$999&amp;"\"&amp;База!$D$3:$D$999&amp;"\"&amp;База!$B$3:$B$999)),ROW(База!$B$3:$B$999)),ROW(B48))),"")</f>
        <v/>
      </c>
      <c r="C52" s="1" t="str">
        <f t="array" ref="C52">IFERROR(INDEX(База!C:C,SMALL(IF(ISNUMBER(SEARCH(SUBSTITUTE($G$1&amp;"\"&amp;$G$2&amp;"\"&amp;$G$3,"Любой","*"),База!$E$3:$E$999&amp;"\"&amp;База!$D$3:$D$999&amp;"\"&amp;База!$B$3:$B$999)),ROW(База!$B$3:$B$999)),ROW(C48))),"")</f>
        <v/>
      </c>
      <c r="D52" s="1" t="str">
        <f t="array" ref="D52">IFERROR(INDEX(База!D:D,SMALL(IF(ISNUMBER(SEARCH(SUBSTITUTE($G$1&amp;"\"&amp;$G$2&amp;"\"&amp;$G$3,"Любой","*"),База!$E$3:$E$999&amp;"\"&amp;База!$D$3:$D$999&amp;"\"&amp;База!$B$3:$B$999)),ROW(База!$B$3:$B$999)),ROW(D48))),"")</f>
        <v/>
      </c>
      <c r="I52" s="1">
        <f t="array" ref="I5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получиться'!O$3),ROW(База!A$3:A$1000),1000),ROW(A48)))</f>
        <v>0</v>
      </c>
      <c r="J52" s="1" t="str">
        <f t="shared" si="2"/>
        <v>Любой</v>
      </c>
      <c r="K52" s="5">
        <f t="array" ref="K5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получиться'!O$3),ROW(База!C$3:C$1000),1000),ROW(A48)))</f>
        <v>0</v>
      </c>
      <c r="L52" s="1" t="str">
        <f t="shared" si="3"/>
        <v>Любой</v>
      </c>
    </row>
    <row r="53" spans="1:12" x14ac:dyDescent="0.25">
      <c r="A53" s="1" t="str">
        <f t="array" ref="A53">IFERROR(INDEX(База!A:A,SMALL(IF(ISNUMBER(SEARCH(SUBSTITUTE($G$1&amp;"\"&amp;$G$2&amp;"\"&amp;$G$3,"Любой","*"),База!$E$3:$E$999&amp;"\"&amp;База!$D$3:$D$999&amp;"\"&amp;База!$B$3:$B$999)),ROW(База!$B$3:$B$999)),ROW(A49))),"")</f>
        <v/>
      </c>
      <c r="B53" s="1" t="str">
        <f t="array" ref="B53">IFERROR(INDEX(База!B:B,SMALL(IF(ISNUMBER(SEARCH(SUBSTITUTE($G$1&amp;"\"&amp;$G$2&amp;"\"&amp;$G$3,"Любой","*"),База!$E$3:$E$999&amp;"\"&amp;База!$D$3:$D$999&amp;"\"&amp;База!$B$3:$B$999)),ROW(База!$B$3:$B$999)),ROW(B49))),"")</f>
        <v/>
      </c>
      <c r="C53" s="1" t="str">
        <f t="array" ref="C53">IFERROR(INDEX(База!C:C,SMALL(IF(ISNUMBER(SEARCH(SUBSTITUTE($G$1&amp;"\"&amp;$G$2&amp;"\"&amp;$G$3,"Любой","*"),База!$E$3:$E$999&amp;"\"&amp;База!$D$3:$D$999&amp;"\"&amp;База!$B$3:$B$999)),ROW(База!$B$3:$B$999)),ROW(C49))),"")</f>
        <v/>
      </c>
      <c r="D53" s="1" t="str">
        <f t="array" ref="D53">IFERROR(INDEX(База!D:D,SMALL(IF(ISNUMBER(SEARCH(SUBSTITUTE($G$1&amp;"\"&amp;$G$2&amp;"\"&amp;$G$3,"Любой","*"),База!$E$3:$E$999&amp;"\"&amp;База!$D$3:$D$999&amp;"\"&amp;База!$B$3:$B$999)),ROW(База!$B$3:$B$999)),ROW(D49))),"")</f>
        <v/>
      </c>
      <c r="I53" s="1">
        <f t="array" ref="I5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получиться'!O$3),ROW(База!A$3:A$1000),1000),ROW(A49)))</f>
        <v>0</v>
      </c>
      <c r="J53" s="1" t="str">
        <f t="shared" si="2"/>
        <v>Любой</v>
      </c>
      <c r="K53" s="5">
        <f t="array" ref="K5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получиться'!O$3),ROW(База!C$3:C$1000),1000),ROW(A49)))</f>
        <v>0</v>
      </c>
      <c r="L53" s="1" t="str">
        <f t="shared" si="3"/>
        <v>Любой</v>
      </c>
    </row>
    <row r="54" spans="1:12" x14ac:dyDescent="0.25">
      <c r="A54" s="1" t="str">
        <f t="array" ref="A54">IFERROR(INDEX(База!A:A,SMALL(IF(ISNUMBER(SEARCH(SUBSTITUTE($G$1&amp;"\"&amp;$G$2&amp;"\"&amp;$G$3,"Любой","*"),База!$E$3:$E$999&amp;"\"&amp;База!$D$3:$D$999&amp;"\"&amp;База!$B$3:$B$999)),ROW(База!$B$3:$B$999)),ROW(A50))),"")</f>
        <v/>
      </c>
      <c r="B54" s="1" t="str">
        <f t="array" ref="B54">IFERROR(INDEX(База!B:B,SMALL(IF(ISNUMBER(SEARCH(SUBSTITUTE($G$1&amp;"\"&amp;$G$2&amp;"\"&amp;$G$3,"Любой","*"),База!$E$3:$E$999&amp;"\"&amp;База!$D$3:$D$999&amp;"\"&amp;База!$B$3:$B$999)),ROW(База!$B$3:$B$999)),ROW(B50))),"")</f>
        <v/>
      </c>
      <c r="C54" s="1" t="str">
        <f t="array" ref="C54">IFERROR(INDEX(База!C:C,SMALL(IF(ISNUMBER(SEARCH(SUBSTITUTE($G$1&amp;"\"&amp;$G$2&amp;"\"&amp;$G$3,"Любой","*"),База!$E$3:$E$999&amp;"\"&amp;База!$D$3:$D$999&amp;"\"&amp;База!$B$3:$B$999)),ROW(База!$B$3:$B$999)),ROW(C50))),"")</f>
        <v/>
      </c>
      <c r="D54" s="1" t="str">
        <f t="array" ref="D54">IFERROR(INDEX(База!D:D,SMALL(IF(ISNUMBER(SEARCH(SUBSTITUTE($G$1&amp;"\"&amp;$G$2&amp;"\"&amp;$G$3,"Любой","*"),База!$E$3:$E$999&amp;"\"&amp;База!$D$3:$D$999&amp;"\"&amp;База!$B$3:$B$999)),ROW(База!$B$3:$B$999)),ROW(D50))),"")</f>
        <v/>
      </c>
      <c r="I54" s="1">
        <f t="array" ref="I5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получиться'!O$3),ROW(База!A$3:A$1000),1000),ROW(A50)))</f>
        <v>0</v>
      </c>
      <c r="J54" s="1" t="str">
        <f t="shared" si="2"/>
        <v>Любой</v>
      </c>
      <c r="K54" s="5">
        <f t="array" ref="K5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получиться'!O$3),ROW(База!C$3:C$1000),1000),ROW(A50)))</f>
        <v>0</v>
      </c>
      <c r="L54" s="1" t="str">
        <f t="shared" si="3"/>
        <v>Любой</v>
      </c>
    </row>
    <row r="55" spans="1:12" x14ac:dyDescent="0.25">
      <c r="A55" s="1" t="str">
        <f t="array" ref="A55">IFERROR(INDEX(База!A:A,SMALL(IF(ISNUMBER(SEARCH(SUBSTITUTE($G$1&amp;"\"&amp;$G$2&amp;"\"&amp;$G$3,"Любой","*"),База!$E$3:$E$999&amp;"\"&amp;База!$D$3:$D$999&amp;"\"&amp;База!$B$3:$B$999)),ROW(База!$B$3:$B$999)),ROW(A51))),"")</f>
        <v/>
      </c>
      <c r="B55" s="1" t="str">
        <f t="array" ref="B55">IFERROR(INDEX(База!B:B,SMALL(IF(ISNUMBER(SEARCH(SUBSTITUTE($G$1&amp;"\"&amp;$G$2&amp;"\"&amp;$G$3,"Любой","*"),База!$E$3:$E$999&amp;"\"&amp;База!$D$3:$D$999&amp;"\"&amp;База!$B$3:$B$999)),ROW(База!$B$3:$B$999)),ROW(B51))),"")</f>
        <v/>
      </c>
      <c r="C55" s="1" t="str">
        <f t="array" ref="C55">IFERROR(INDEX(База!C:C,SMALL(IF(ISNUMBER(SEARCH(SUBSTITUTE($G$1&amp;"\"&amp;$G$2&amp;"\"&amp;$G$3,"Любой","*"),База!$E$3:$E$999&amp;"\"&amp;База!$D$3:$D$999&amp;"\"&amp;База!$B$3:$B$999)),ROW(База!$B$3:$B$999)),ROW(C51))),"")</f>
        <v/>
      </c>
      <c r="D55" s="1" t="str">
        <f t="array" ref="D55">IFERROR(INDEX(База!D:D,SMALL(IF(ISNUMBER(SEARCH(SUBSTITUTE($G$1&amp;"\"&amp;$G$2&amp;"\"&amp;$G$3,"Любой","*"),База!$E$3:$E$999&amp;"\"&amp;База!$D$3:$D$999&amp;"\"&amp;База!$B$3:$B$999)),ROW(База!$B$3:$B$999)),ROW(D51))),"")</f>
        <v/>
      </c>
      <c r="I55" s="1">
        <f t="array" ref="I5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получиться'!O$3),ROW(База!A$3:A$1000),1000),ROW(A51)))</f>
        <v>0</v>
      </c>
      <c r="J55" s="1" t="str">
        <f t="shared" si="2"/>
        <v>Любой</v>
      </c>
      <c r="K55" s="5">
        <f t="array" ref="K5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получиться'!O$3),ROW(База!C$3:C$1000),1000),ROW(A51)))</f>
        <v>0</v>
      </c>
      <c r="L55" s="1" t="str">
        <f t="shared" si="3"/>
        <v>Любой</v>
      </c>
    </row>
    <row r="56" spans="1:12" x14ac:dyDescent="0.25">
      <c r="A56" s="1" t="str">
        <f t="array" ref="A56">IFERROR(INDEX(База!A:A,SMALL(IF(ISNUMBER(SEARCH(SUBSTITUTE($G$1&amp;"\"&amp;$G$2&amp;"\"&amp;$G$3,"Любой","*"),База!$E$3:$E$999&amp;"\"&amp;База!$D$3:$D$999&amp;"\"&amp;База!$B$3:$B$999)),ROW(База!$B$3:$B$999)),ROW(A52))),"")</f>
        <v/>
      </c>
      <c r="B56" s="1" t="str">
        <f t="array" ref="B56">IFERROR(INDEX(База!B:B,SMALL(IF(ISNUMBER(SEARCH(SUBSTITUTE($G$1&amp;"\"&amp;$G$2&amp;"\"&amp;$G$3,"Любой","*"),База!$E$3:$E$999&amp;"\"&amp;База!$D$3:$D$999&amp;"\"&amp;База!$B$3:$B$999)),ROW(База!$B$3:$B$999)),ROW(B52))),"")</f>
        <v/>
      </c>
      <c r="C56" s="1" t="str">
        <f t="array" ref="C56">IFERROR(INDEX(База!C:C,SMALL(IF(ISNUMBER(SEARCH(SUBSTITUTE($G$1&amp;"\"&amp;$G$2&amp;"\"&amp;$G$3,"Любой","*"),База!$E$3:$E$999&amp;"\"&amp;База!$D$3:$D$999&amp;"\"&amp;База!$B$3:$B$999)),ROW(База!$B$3:$B$999)),ROW(C52))),"")</f>
        <v/>
      </c>
      <c r="D56" s="1" t="str">
        <f t="array" ref="D56">IFERROR(INDEX(База!D:D,SMALL(IF(ISNUMBER(SEARCH(SUBSTITUTE($G$1&amp;"\"&amp;$G$2&amp;"\"&amp;$G$3,"Любой","*"),База!$E$3:$E$999&amp;"\"&amp;База!$D$3:$D$999&amp;"\"&amp;База!$B$3:$B$999)),ROW(База!$B$3:$B$999)),ROW(D52))),"")</f>
        <v/>
      </c>
      <c r="I56" s="1">
        <f t="array" ref="I5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получиться'!O$3),ROW(База!A$3:A$1000),1000),ROW(A52)))</f>
        <v>0</v>
      </c>
      <c r="J56" s="1" t="str">
        <f t="shared" si="2"/>
        <v>Любой</v>
      </c>
      <c r="K56" s="5">
        <f t="array" ref="K5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получиться'!O$3),ROW(База!C$3:C$1000),1000),ROW(A52)))</f>
        <v>0</v>
      </c>
      <c r="L56" s="1" t="str">
        <f t="shared" si="3"/>
        <v>Любой</v>
      </c>
    </row>
    <row r="57" spans="1:12" x14ac:dyDescent="0.25">
      <c r="A57" s="1" t="str">
        <f t="array" ref="A57">IFERROR(INDEX(База!A:A,SMALL(IF(ISNUMBER(SEARCH(SUBSTITUTE($G$1&amp;"\"&amp;$G$2&amp;"\"&amp;$G$3,"Любой","*"),База!$E$3:$E$999&amp;"\"&amp;База!$D$3:$D$999&amp;"\"&amp;База!$B$3:$B$999)),ROW(База!$B$3:$B$999)),ROW(A53))),"")</f>
        <v/>
      </c>
      <c r="B57" s="1" t="str">
        <f t="array" ref="B57">IFERROR(INDEX(База!B:B,SMALL(IF(ISNUMBER(SEARCH(SUBSTITUTE($G$1&amp;"\"&amp;$G$2&amp;"\"&amp;$G$3,"Любой","*"),База!$E$3:$E$999&amp;"\"&amp;База!$D$3:$D$999&amp;"\"&amp;База!$B$3:$B$999)),ROW(База!$B$3:$B$999)),ROW(B53))),"")</f>
        <v/>
      </c>
      <c r="C57" s="1" t="str">
        <f t="array" ref="C57">IFERROR(INDEX(База!C:C,SMALL(IF(ISNUMBER(SEARCH(SUBSTITUTE($G$1&amp;"\"&amp;$G$2&amp;"\"&amp;$G$3,"Любой","*"),База!$E$3:$E$999&amp;"\"&amp;База!$D$3:$D$999&amp;"\"&amp;База!$B$3:$B$999)),ROW(База!$B$3:$B$999)),ROW(C53))),"")</f>
        <v/>
      </c>
      <c r="D57" s="1" t="str">
        <f t="array" ref="D57">IFERROR(INDEX(База!D:D,SMALL(IF(ISNUMBER(SEARCH(SUBSTITUTE($G$1&amp;"\"&amp;$G$2&amp;"\"&amp;$G$3,"Любой","*"),База!$E$3:$E$999&amp;"\"&amp;База!$D$3:$D$999&amp;"\"&amp;База!$B$3:$B$999)),ROW(База!$B$3:$B$999)),ROW(D53))),"")</f>
        <v/>
      </c>
      <c r="I57" s="1">
        <f t="array" ref="I5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получиться'!O$3),ROW(База!A$3:A$1000),1000),ROW(A53)))</f>
        <v>0</v>
      </c>
      <c r="J57" s="1" t="str">
        <f t="shared" si="2"/>
        <v>Любой</v>
      </c>
      <c r="K57" s="5">
        <f t="array" ref="K5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получиться'!O$3),ROW(База!C$3:C$1000),1000),ROW(A53)))</f>
        <v>0</v>
      </c>
      <c r="L57" s="1" t="str">
        <f t="shared" si="3"/>
        <v>Любой</v>
      </c>
    </row>
    <row r="58" spans="1:12" x14ac:dyDescent="0.25">
      <c r="A58" s="1" t="str">
        <f t="array" ref="A58">IFERROR(INDEX(База!A:A,SMALL(IF(ISNUMBER(SEARCH(SUBSTITUTE($G$1&amp;"\"&amp;$G$2&amp;"\"&amp;$G$3,"Любой","*"),База!$E$3:$E$999&amp;"\"&amp;База!$D$3:$D$999&amp;"\"&amp;База!$B$3:$B$999)),ROW(База!$B$3:$B$999)),ROW(A54))),"")</f>
        <v/>
      </c>
      <c r="B58" s="1" t="str">
        <f t="array" ref="B58">IFERROR(INDEX(База!B:B,SMALL(IF(ISNUMBER(SEARCH(SUBSTITUTE($G$1&amp;"\"&amp;$G$2&amp;"\"&amp;$G$3,"Любой","*"),База!$E$3:$E$999&amp;"\"&amp;База!$D$3:$D$999&amp;"\"&amp;База!$B$3:$B$999)),ROW(База!$B$3:$B$999)),ROW(B54))),"")</f>
        <v/>
      </c>
      <c r="C58" s="1" t="str">
        <f t="array" ref="C58">IFERROR(INDEX(База!C:C,SMALL(IF(ISNUMBER(SEARCH(SUBSTITUTE($G$1&amp;"\"&amp;$G$2&amp;"\"&amp;$G$3,"Любой","*"),База!$E$3:$E$999&amp;"\"&amp;База!$D$3:$D$999&amp;"\"&amp;База!$B$3:$B$999)),ROW(База!$B$3:$B$999)),ROW(C54))),"")</f>
        <v/>
      </c>
      <c r="D58" s="1" t="str">
        <f t="array" ref="D58">IFERROR(INDEX(База!D:D,SMALL(IF(ISNUMBER(SEARCH(SUBSTITUTE($G$1&amp;"\"&amp;$G$2&amp;"\"&amp;$G$3,"Любой","*"),База!$E$3:$E$999&amp;"\"&amp;База!$D$3:$D$999&amp;"\"&amp;База!$B$3:$B$999)),ROW(База!$B$3:$B$999)),ROW(D54))),"")</f>
        <v/>
      </c>
      <c r="I58" s="1">
        <f t="array" ref="I5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получиться'!O$3),ROW(База!A$3:A$1000),1000),ROW(A54)))</f>
        <v>0</v>
      </c>
      <c r="J58" s="1" t="str">
        <f t="shared" si="2"/>
        <v>Любой</v>
      </c>
      <c r="K58" s="5">
        <f t="array" ref="K5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получиться'!O$3),ROW(База!C$3:C$1000),1000),ROW(A54)))</f>
        <v>0</v>
      </c>
      <c r="L58" s="1" t="str">
        <f t="shared" si="3"/>
        <v>Любой</v>
      </c>
    </row>
    <row r="59" spans="1:12" x14ac:dyDescent="0.25">
      <c r="A59" s="1" t="str">
        <f t="array" ref="A59">IFERROR(INDEX(База!A:A,SMALL(IF(ISNUMBER(SEARCH(SUBSTITUTE($G$1&amp;"\"&amp;$G$2&amp;"\"&amp;$G$3,"Любой","*"),База!$E$3:$E$999&amp;"\"&amp;База!$D$3:$D$999&amp;"\"&amp;База!$B$3:$B$999)),ROW(База!$B$3:$B$999)),ROW(A55))),"")</f>
        <v/>
      </c>
      <c r="B59" s="1" t="str">
        <f t="array" ref="B59">IFERROR(INDEX(База!B:B,SMALL(IF(ISNUMBER(SEARCH(SUBSTITUTE($G$1&amp;"\"&amp;$G$2&amp;"\"&amp;$G$3,"Любой","*"),База!$E$3:$E$999&amp;"\"&amp;База!$D$3:$D$999&amp;"\"&amp;База!$B$3:$B$999)),ROW(База!$B$3:$B$999)),ROW(B55))),"")</f>
        <v/>
      </c>
      <c r="C59" s="1" t="str">
        <f t="array" ref="C59">IFERROR(INDEX(База!C:C,SMALL(IF(ISNUMBER(SEARCH(SUBSTITUTE($G$1&amp;"\"&amp;$G$2&amp;"\"&amp;$G$3,"Любой","*"),База!$E$3:$E$999&amp;"\"&amp;База!$D$3:$D$999&amp;"\"&amp;База!$B$3:$B$999)),ROW(База!$B$3:$B$999)),ROW(C55))),"")</f>
        <v/>
      </c>
      <c r="D59" s="1" t="str">
        <f t="array" ref="D59">IFERROR(INDEX(База!D:D,SMALL(IF(ISNUMBER(SEARCH(SUBSTITUTE($G$1&amp;"\"&amp;$G$2&amp;"\"&amp;$G$3,"Любой","*"),База!$E$3:$E$999&amp;"\"&amp;База!$D$3:$D$999&amp;"\"&amp;База!$B$3:$B$999)),ROW(База!$B$3:$B$999)),ROW(D55))),"")</f>
        <v/>
      </c>
      <c r="I59" s="1">
        <f t="array" ref="I5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получиться'!O$3),ROW(База!A$3:A$1000),1000),ROW(A55)))</f>
        <v>0</v>
      </c>
      <c r="J59" s="1" t="str">
        <f t="shared" si="2"/>
        <v>Любой</v>
      </c>
      <c r="K59" s="5">
        <f t="array" ref="K5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получиться'!O$3),ROW(База!C$3:C$1000),1000),ROW(A55)))</f>
        <v>0</v>
      </c>
      <c r="L59" s="1" t="str">
        <f t="shared" si="3"/>
        <v>Любой</v>
      </c>
    </row>
    <row r="60" spans="1:12" x14ac:dyDescent="0.25">
      <c r="A60" s="1" t="str">
        <f t="array" ref="A60">IFERROR(INDEX(База!A:A,SMALL(IF(ISNUMBER(SEARCH(SUBSTITUTE($G$1&amp;"\"&amp;$G$2&amp;"\"&amp;$G$3,"Любой","*"),База!$E$3:$E$999&amp;"\"&amp;База!$D$3:$D$999&amp;"\"&amp;База!$B$3:$B$999)),ROW(База!$B$3:$B$999)),ROW(A56))),"")</f>
        <v/>
      </c>
      <c r="B60" s="1" t="str">
        <f t="array" ref="B60">IFERROR(INDEX(База!B:B,SMALL(IF(ISNUMBER(SEARCH(SUBSTITUTE($G$1&amp;"\"&amp;$G$2&amp;"\"&amp;$G$3,"Любой","*"),База!$E$3:$E$999&amp;"\"&amp;База!$D$3:$D$999&amp;"\"&amp;База!$B$3:$B$999)),ROW(База!$B$3:$B$999)),ROW(B56))),"")</f>
        <v/>
      </c>
      <c r="C60" s="1" t="str">
        <f t="array" ref="C60">IFERROR(INDEX(База!C:C,SMALL(IF(ISNUMBER(SEARCH(SUBSTITUTE($G$1&amp;"\"&amp;$G$2&amp;"\"&amp;$G$3,"Любой","*"),База!$E$3:$E$999&amp;"\"&amp;База!$D$3:$D$999&amp;"\"&amp;База!$B$3:$B$999)),ROW(База!$B$3:$B$999)),ROW(C56))),"")</f>
        <v/>
      </c>
      <c r="D60" s="1" t="str">
        <f t="array" ref="D60">IFERROR(INDEX(База!D:D,SMALL(IF(ISNUMBER(SEARCH(SUBSTITUTE($G$1&amp;"\"&amp;$G$2&amp;"\"&amp;$G$3,"Любой","*"),База!$E$3:$E$999&amp;"\"&amp;База!$D$3:$D$999&amp;"\"&amp;База!$B$3:$B$999)),ROW(База!$B$3:$B$999)),ROW(D56))),"")</f>
        <v/>
      </c>
      <c r="I60" s="1">
        <f t="array" ref="I6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получиться'!O$3),ROW(База!A$3:A$1000),1000),ROW(A56)))</f>
        <v>0</v>
      </c>
      <c r="J60" s="1" t="str">
        <f t="shared" si="2"/>
        <v>Любой</v>
      </c>
      <c r="K60" s="5">
        <f t="array" ref="K6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получиться'!O$3),ROW(База!C$3:C$1000),1000),ROW(A56)))</f>
        <v>0</v>
      </c>
      <c r="L60" s="1" t="str">
        <f t="shared" si="3"/>
        <v>Любой</v>
      </c>
    </row>
    <row r="61" spans="1:12" x14ac:dyDescent="0.25">
      <c r="A61" s="1" t="str">
        <f t="array" ref="A61">IFERROR(INDEX(База!A:A,SMALL(IF(ISNUMBER(SEARCH(SUBSTITUTE($G$1&amp;"\"&amp;$G$2&amp;"\"&amp;$G$3,"Любой","*"),База!$E$3:$E$999&amp;"\"&amp;База!$D$3:$D$999&amp;"\"&amp;База!$B$3:$B$999)),ROW(База!$B$3:$B$999)),ROW(A57))),"")</f>
        <v/>
      </c>
      <c r="B61" s="1" t="str">
        <f t="array" ref="B61">IFERROR(INDEX(База!B:B,SMALL(IF(ISNUMBER(SEARCH(SUBSTITUTE($G$1&amp;"\"&amp;$G$2&amp;"\"&amp;$G$3,"Любой","*"),База!$E$3:$E$999&amp;"\"&amp;База!$D$3:$D$999&amp;"\"&amp;База!$B$3:$B$999)),ROW(База!$B$3:$B$999)),ROW(B57))),"")</f>
        <v/>
      </c>
      <c r="C61" s="1" t="str">
        <f t="array" ref="C61">IFERROR(INDEX(База!C:C,SMALL(IF(ISNUMBER(SEARCH(SUBSTITUTE($G$1&amp;"\"&amp;$G$2&amp;"\"&amp;$G$3,"Любой","*"),База!$E$3:$E$999&amp;"\"&amp;База!$D$3:$D$999&amp;"\"&amp;База!$B$3:$B$999)),ROW(База!$B$3:$B$999)),ROW(C57))),"")</f>
        <v/>
      </c>
      <c r="D61" s="1" t="str">
        <f t="array" ref="D61">IFERROR(INDEX(База!D:D,SMALL(IF(ISNUMBER(SEARCH(SUBSTITUTE($G$1&amp;"\"&amp;$G$2&amp;"\"&amp;$G$3,"Любой","*"),База!$E$3:$E$999&amp;"\"&amp;База!$D$3:$D$999&amp;"\"&amp;База!$B$3:$B$999)),ROW(База!$B$3:$B$999)),ROW(D57))),"")</f>
        <v/>
      </c>
      <c r="I61" s="1">
        <f t="array" ref="I6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получиться'!O$3),ROW(База!A$3:A$1000),1000),ROW(A57)))</f>
        <v>0</v>
      </c>
      <c r="J61" s="1" t="str">
        <f t="shared" si="2"/>
        <v>Любой</v>
      </c>
      <c r="K61" s="5">
        <f t="array" ref="K6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получиться'!O$3),ROW(База!C$3:C$1000),1000),ROW(A57)))</f>
        <v>0</v>
      </c>
      <c r="L61" s="1" t="str">
        <f t="shared" si="3"/>
        <v>Любой</v>
      </c>
    </row>
    <row r="62" spans="1:12" x14ac:dyDescent="0.25">
      <c r="A62" s="1" t="str">
        <f t="array" ref="A62">IFERROR(INDEX(База!A:A,SMALL(IF(ISNUMBER(SEARCH(SUBSTITUTE($G$1&amp;"\"&amp;$G$2&amp;"\"&amp;$G$3,"Любой","*"),База!$E$3:$E$999&amp;"\"&amp;База!$D$3:$D$999&amp;"\"&amp;База!$B$3:$B$999)),ROW(База!$B$3:$B$999)),ROW(A58))),"")</f>
        <v/>
      </c>
      <c r="B62" s="1" t="str">
        <f t="array" ref="B62">IFERROR(INDEX(База!B:B,SMALL(IF(ISNUMBER(SEARCH(SUBSTITUTE($G$1&amp;"\"&amp;$G$2&amp;"\"&amp;$G$3,"Любой","*"),База!$E$3:$E$999&amp;"\"&amp;База!$D$3:$D$999&amp;"\"&amp;База!$B$3:$B$999)),ROW(База!$B$3:$B$999)),ROW(B58))),"")</f>
        <v/>
      </c>
      <c r="C62" s="1" t="str">
        <f t="array" ref="C62">IFERROR(INDEX(База!C:C,SMALL(IF(ISNUMBER(SEARCH(SUBSTITUTE($G$1&amp;"\"&amp;$G$2&amp;"\"&amp;$G$3,"Любой","*"),База!$E$3:$E$999&amp;"\"&amp;База!$D$3:$D$999&amp;"\"&amp;База!$B$3:$B$999)),ROW(База!$B$3:$B$999)),ROW(C58))),"")</f>
        <v/>
      </c>
      <c r="D62" s="1" t="str">
        <f t="array" ref="D62">IFERROR(INDEX(База!D:D,SMALL(IF(ISNUMBER(SEARCH(SUBSTITUTE($G$1&amp;"\"&amp;$G$2&amp;"\"&amp;$G$3,"Любой","*"),База!$E$3:$E$999&amp;"\"&amp;База!$D$3:$D$999&amp;"\"&amp;База!$B$3:$B$999)),ROW(База!$B$3:$B$999)),ROW(D58))),"")</f>
        <v/>
      </c>
      <c r="I62" s="1">
        <f t="array" ref="I6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получиться'!O$3),ROW(База!A$3:A$1000),1000),ROW(A58)))</f>
        <v>0</v>
      </c>
      <c r="J62" s="1" t="str">
        <f t="shared" si="2"/>
        <v>Любой</v>
      </c>
      <c r="K62" s="5">
        <f t="array" ref="K6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получиться'!O$3),ROW(База!C$3:C$1000),1000),ROW(A58)))</f>
        <v>0</v>
      </c>
      <c r="L62" s="1" t="str">
        <f t="shared" si="3"/>
        <v>Любой</v>
      </c>
    </row>
    <row r="63" spans="1:12" x14ac:dyDescent="0.25">
      <c r="A63" s="1" t="str">
        <f t="array" ref="A63">IFERROR(INDEX(База!A:A,SMALL(IF(ISNUMBER(SEARCH(SUBSTITUTE($G$1&amp;"\"&amp;$G$2&amp;"\"&amp;$G$3,"Любой","*"),База!$E$3:$E$999&amp;"\"&amp;База!$D$3:$D$999&amp;"\"&amp;База!$B$3:$B$999)),ROW(База!$B$3:$B$999)),ROW(A59))),"")</f>
        <v/>
      </c>
      <c r="B63" s="1" t="str">
        <f t="array" ref="B63">IFERROR(INDEX(База!B:B,SMALL(IF(ISNUMBER(SEARCH(SUBSTITUTE($G$1&amp;"\"&amp;$G$2&amp;"\"&amp;$G$3,"Любой","*"),База!$E$3:$E$999&amp;"\"&amp;База!$D$3:$D$999&amp;"\"&amp;База!$B$3:$B$999)),ROW(База!$B$3:$B$999)),ROW(B59))),"")</f>
        <v/>
      </c>
      <c r="C63" s="1" t="str">
        <f t="array" ref="C63">IFERROR(INDEX(База!C:C,SMALL(IF(ISNUMBER(SEARCH(SUBSTITUTE($G$1&amp;"\"&amp;$G$2&amp;"\"&amp;$G$3,"Любой","*"),База!$E$3:$E$999&amp;"\"&amp;База!$D$3:$D$999&amp;"\"&amp;База!$B$3:$B$999)),ROW(База!$B$3:$B$999)),ROW(C59))),"")</f>
        <v/>
      </c>
      <c r="D63" s="1" t="str">
        <f t="array" ref="D63">IFERROR(INDEX(База!D:D,SMALL(IF(ISNUMBER(SEARCH(SUBSTITUTE($G$1&amp;"\"&amp;$G$2&amp;"\"&amp;$G$3,"Любой","*"),База!$E$3:$E$999&amp;"\"&amp;База!$D$3:$D$999&amp;"\"&amp;База!$B$3:$B$999)),ROW(База!$B$3:$B$999)),ROW(D59))),"")</f>
        <v/>
      </c>
      <c r="I63" s="1">
        <f t="array" ref="I6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получиться'!O$3),ROW(База!A$3:A$1000),1000),ROW(A59)))</f>
        <v>0</v>
      </c>
      <c r="J63" s="1" t="str">
        <f t="shared" si="2"/>
        <v>Любой</v>
      </c>
      <c r="K63" s="5">
        <f t="array" ref="K6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получиться'!O$3),ROW(База!C$3:C$1000),1000),ROW(A59)))</f>
        <v>0</v>
      </c>
      <c r="L63" s="1" t="str">
        <f t="shared" si="3"/>
        <v>Любой</v>
      </c>
    </row>
    <row r="64" spans="1:12" x14ac:dyDescent="0.25">
      <c r="A64" s="1" t="str">
        <f t="array" ref="A64">IFERROR(INDEX(База!A:A,SMALL(IF(ISNUMBER(SEARCH(SUBSTITUTE($G$1&amp;"\"&amp;$G$2&amp;"\"&amp;$G$3,"Любой","*"),База!$E$3:$E$999&amp;"\"&amp;База!$D$3:$D$999&amp;"\"&amp;База!$B$3:$B$999)),ROW(База!$B$3:$B$999)),ROW(A60))),"")</f>
        <v/>
      </c>
      <c r="B64" s="1" t="str">
        <f t="array" ref="B64">IFERROR(INDEX(База!B:B,SMALL(IF(ISNUMBER(SEARCH(SUBSTITUTE($G$1&amp;"\"&amp;$G$2&amp;"\"&amp;$G$3,"Любой","*"),База!$E$3:$E$999&amp;"\"&amp;База!$D$3:$D$999&amp;"\"&amp;База!$B$3:$B$999)),ROW(База!$B$3:$B$999)),ROW(B60))),"")</f>
        <v/>
      </c>
      <c r="C64" s="1" t="str">
        <f t="array" ref="C64">IFERROR(INDEX(База!C:C,SMALL(IF(ISNUMBER(SEARCH(SUBSTITUTE($G$1&amp;"\"&amp;$G$2&amp;"\"&amp;$G$3,"Любой","*"),База!$E$3:$E$999&amp;"\"&amp;База!$D$3:$D$999&amp;"\"&amp;База!$B$3:$B$999)),ROW(База!$B$3:$B$999)),ROW(C60))),"")</f>
        <v/>
      </c>
      <c r="D64" s="1" t="str">
        <f t="array" ref="D64">IFERROR(INDEX(База!D:D,SMALL(IF(ISNUMBER(SEARCH(SUBSTITUTE($G$1&amp;"\"&amp;$G$2&amp;"\"&amp;$G$3,"Любой","*"),База!$E$3:$E$999&amp;"\"&amp;База!$D$3:$D$999&amp;"\"&amp;База!$B$3:$B$999)),ROW(База!$B$3:$B$999)),ROW(D60))),"")</f>
        <v/>
      </c>
      <c r="I64" s="1">
        <f t="array" ref="I6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получиться'!O$3),ROW(База!A$3:A$1000),1000),ROW(A60)))</f>
        <v>0</v>
      </c>
      <c r="J64" s="1" t="str">
        <f t="shared" si="2"/>
        <v>Любой</v>
      </c>
      <c r="K64" s="5">
        <f t="array" ref="K6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получиться'!O$3),ROW(База!C$3:C$1000),1000),ROW(A60)))</f>
        <v>0</v>
      </c>
      <c r="L64" s="1" t="str">
        <f t="shared" si="3"/>
        <v>Любой</v>
      </c>
    </row>
    <row r="65" spans="1:12" x14ac:dyDescent="0.25">
      <c r="A65" s="1" t="str">
        <f t="array" ref="A65">IFERROR(INDEX(База!A:A,SMALL(IF(ISNUMBER(SEARCH(SUBSTITUTE($G$1&amp;"\"&amp;$G$2&amp;"\"&amp;$G$3,"Любой","*"),База!$E$3:$E$999&amp;"\"&amp;База!$D$3:$D$999&amp;"\"&amp;База!$B$3:$B$999)),ROW(База!$B$3:$B$999)),ROW(A61))),"")</f>
        <v/>
      </c>
      <c r="B65" s="1" t="str">
        <f t="array" ref="B65">IFERROR(INDEX(База!B:B,SMALL(IF(ISNUMBER(SEARCH(SUBSTITUTE($G$1&amp;"\"&amp;$G$2&amp;"\"&amp;$G$3,"Любой","*"),База!$E$3:$E$999&amp;"\"&amp;База!$D$3:$D$999&amp;"\"&amp;База!$B$3:$B$999)),ROW(База!$B$3:$B$999)),ROW(B61))),"")</f>
        <v/>
      </c>
      <c r="C65" s="1" t="str">
        <f t="array" ref="C65">IFERROR(INDEX(База!C:C,SMALL(IF(ISNUMBER(SEARCH(SUBSTITUTE($G$1&amp;"\"&amp;$G$2&amp;"\"&amp;$G$3,"Любой","*"),База!$E$3:$E$999&amp;"\"&amp;База!$D$3:$D$999&amp;"\"&amp;База!$B$3:$B$999)),ROW(База!$B$3:$B$999)),ROW(C61))),"")</f>
        <v/>
      </c>
      <c r="D65" s="1" t="str">
        <f t="array" ref="D65">IFERROR(INDEX(База!D:D,SMALL(IF(ISNUMBER(SEARCH(SUBSTITUTE($G$1&amp;"\"&amp;$G$2&amp;"\"&amp;$G$3,"Любой","*"),База!$E$3:$E$999&amp;"\"&amp;База!$D$3:$D$999&amp;"\"&amp;База!$B$3:$B$999)),ROW(База!$B$3:$B$999)),ROW(D61))),"")</f>
        <v/>
      </c>
      <c r="I65" s="1">
        <f t="array" ref="I6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получиться'!O$3),ROW(База!A$3:A$1000),1000),ROW(A61)))</f>
        <v>0</v>
      </c>
      <c r="J65" s="1" t="str">
        <f t="shared" si="2"/>
        <v>Любой</v>
      </c>
      <c r="K65" s="5">
        <f t="array" ref="K6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получиться'!O$3),ROW(База!C$3:C$1000),1000),ROW(A61)))</f>
        <v>0</v>
      </c>
      <c r="L65" s="1" t="str">
        <f t="shared" si="3"/>
        <v>Любой</v>
      </c>
    </row>
    <row r="66" spans="1:12" x14ac:dyDescent="0.25">
      <c r="A66" s="1" t="str">
        <f t="array" ref="A66">IFERROR(INDEX(База!A:A,SMALL(IF(ISNUMBER(SEARCH(SUBSTITUTE($G$1&amp;"\"&amp;$G$2&amp;"\"&amp;$G$3,"Любой","*"),База!$E$3:$E$999&amp;"\"&amp;База!$D$3:$D$999&amp;"\"&amp;База!$B$3:$B$999)),ROW(База!$B$3:$B$999)),ROW(A62))),"")</f>
        <v/>
      </c>
      <c r="B66" s="1" t="str">
        <f t="array" ref="B66">IFERROR(INDEX(База!B:B,SMALL(IF(ISNUMBER(SEARCH(SUBSTITUTE($G$1&amp;"\"&amp;$G$2&amp;"\"&amp;$G$3,"Любой","*"),База!$E$3:$E$999&amp;"\"&amp;База!$D$3:$D$999&amp;"\"&amp;База!$B$3:$B$999)),ROW(База!$B$3:$B$999)),ROW(B62))),"")</f>
        <v/>
      </c>
      <c r="C66" s="1" t="str">
        <f t="array" ref="C66">IFERROR(INDEX(База!C:C,SMALL(IF(ISNUMBER(SEARCH(SUBSTITUTE($G$1&amp;"\"&amp;$G$2&amp;"\"&amp;$G$3,"Любой","*"),База!$E$3:$E$999&amp;"\"&amp;База!$D$3:$D$999&amp;"\"&amp;База!$B$3:$B$999)),ROW(База!$B$3:$B$999)),ROW(C62))),"")</f>
        <v/>
      </c>
      <c r="D66" s="1" t="str">
        <f t="array" ref="D66">IFERROR(INDEX(База!D:D,SMALL(IF(ISNUMBER(SEARCH(SUBSTITUTE($G$1&amp;"\"&amp;$G$2&amp;"\"&amp;$G$3,"Любой","*"),База!$E$3:$E$999&amp;"\"&amp;База!$D$3:$D$999&amp;"\"&amp;База!$B$3:$B$999)),ROW(База!$B$3:$B$999)),ROW(D62))),"")</f>
        <v/>
      </c>
      <c r="I66" s="1">
        <f t="array" ref="I6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получиться'!O$3),ROW(База!A$3:A$1000),1000),ROW(A62)))</f>
        <v>0</v>
      </c>
      <c r="J66" s="1" t="str">
        <f t="shared" si="2"/>
        <v>Любой</v>
      </c>
      <c r="K66" s="5">
        <f t="array" ref="K6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получиться'!O$3),ROW(База!C$3:C$1000),1000),ROW(A62)))</f>
        <v>0</v>
      </c>
      <c r="L66" s="1" t="str">
        <f t="shared" si="3"/>
        <v>Любой</v>
      </c>
    </row>
    <row r="67" spans="1:12" x14ac:dyDescent="0.25">
      <c r="A67" s="1" t="str">
        <f t="array" ref="A67">IFERROR(INDEX(База!A:A,SMALL(IF(ISNUMBER(SEARCH(SUBSTITUTE($G$1&amp;"\"&amp;$G$2&amp;"\"&amp;$G$3,"Любой","*"),База!$E$3:$E$999&amp;"\"&amp;База!$D$3:$D$999&amp;"\"&amp;База!$B$3:$B$999)),ROW(База!$B$3:$B$999)),ROW(A63))),"")</f>
        <v/>
      </c>
      <c r="B67" s="1" t="str">
        <f t="array" ref="B67">IFERROR(INDEX(База!B:B,SMALL(IF(ISNUMBER(SEARCH(SUBSTITUTE($G$1&amp;"\"&amp;$G$2&amp;"\"&amp;$G$3,"Любой","*"),База!$E$3:$E$999&amp;"\"&amp;База!$D$3:$D$999&amp;"\"&amp;База!$B$3:$B$999)),ROW(База!$B$3:$B$999)),ROW(B63))),"")</f>
        <v/>
      </c>
      <c r="C67" s="1" t="str">
        <f t="array" ref="C67">IFERROR(INDEX(База!C:C,SMALL(IF(ISNUMBER(SEARCH(SUBSTITUTE($G$1&amp;"\"&amp;$G$2&amp;"\"&amp;$G$3,"Любой","*"),База!$E$3:$E$999&amp;"\"&amp;База!$D$3:$D$999&amp;"\"&amp;База!$B$3:$B$999)),ROW(База!$B$3:$B$999)),ROW(C63))),"")</f>
        <v/>
      </c>
      <c r="D67" s="1" t="str">
        <f t="array" ref="D67">IFERROR(INDEX(База!D:D,SMALL(IF(ISNUMBER(SEARCH(SUBSTITUTE($G$1&amp;"\"&amp;$G$2&amp;"\"&amp;$G$3,"Любой","*"),База!$E$3:$E$999&amp;"\"&amp;База!$D$3:$D$999&amp;"\"&amp;База!$B$3:$B$999)),ROW(База!$B$3:$B$999)),ROW(D63))),"")</f>
        <v/>
      </c>
      <c r="I67" s="1">
        <f t="array" ref="I6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получиться'!O$3),ROW(База!A$3:A$1000),1000),ROW(A63)))</f>
        <v>0</v>
      </c>
      <c r="J67" s="1" t="str">
        <f t="shared" si="2"/>
        <v>Любой</v>
      </c>
      <c r="K67" s="5">
        <f t="array" ref="K6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получиться'!O$3),ROW(База!C$3:C$1000),1000),ROW(A63)))</f>
        <v>0</v>
      </c>
      <c r="L67" s="1" t="str">
        <f t="shared" si="3"/>
        <v>Любой</v>
      </c>
    </row>
    <row r="68" spans="1:12" x14ac:dyDescent="0.25">
      <c r="A68" s="1" t="str">
        <f t="array" ref="A68">IFERROR(INDEX(База!A:A,SMALL(IF(ISNUMBER(SEARCH(SUBSTITUTE($G$1&amp;"\"&amp;$G$2&amp;"\"&amp;$G$3,"Любой","*"),База!$E$3:$E$999&amp;"\"&amp;База!$D$3:$D$999&amp;"\"&amp;База!$B$3:$B$999)),ROW(База!$B$3:$B$999)),ROW(A64))),"")</f>
        <v/>
      </c>
      <c r="B68" s="1" t="str">
        <f t="array" ref="B68">IFERROR(INDEX(База!B:B,SMALL(IF(ISNUMBER(SEARCH(SUBSTITUTE($G$1&amp;"\"&amp;$G$2&amp;"\"&amp;$G$3,"Любой","*"),База!$E$3:$E$999&amp;"\"&amp;База!$D$3:$D$999&amp;"\"&amp;База!$B$3:$B$999)),ROW(База!$B$3:$B$999)),ROW(B64))),"")</f>
        <v/>
      </c>
      <c r="C68" s="1" t="str">
        <f t="array" ref="C68">IFERROR(INDEX(База!C:C,SMALL(IF(ISNUMBER(SEARCH(SUBSTITUTE($G$1&amp;"\"&amp;$G$2&amp;"\"&amp;$G$3,"Любой","*"),База!$E$3:$E$999&amp;"\"&amp;База!$D$3:$D$999&amp;"\"&amp;База!$B$3:$B$999)),ROW(База!$B$3:$B$999)),ROW(C64))),"")</f>
        <v/>
      </c>
      <c r="D68" s="1" t="str">
        <f t="array" ref="D68">IFERROR(INDEX(База!D:D,SMALL(IF(ISNUMBER(SEARCH(SUBSTITUTE($G$1&amp;"\"&amp;$G$2&amp;"\"&amp;$G$3,"Любой","*"),База!$E$3:$E$999&amp;"\"&amp;База!$D$3:$D$999&amp;"\"&amp;База!$B$3:$B$999)),ROW(База!$B$3:$B$999)),ROW(D64))),"")</f>
        <v/>
      </c>
      <c r="I68" s="1">
        <f t="array" ref="I6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получиться'!O$3),ROW(База!A$3:A$1000),1000),ROW(A64)))</f>
        <v>0</v>
      </c>
      <c r="J68" s="1" t="str">
        <f t="shared" si="2"/>
        <v>Любой</v>
      </c>
      <c r="K68" s="5">
        <f t="array" ref="K6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получиться'!O$3),ROW(База!C$3:C$1000),1000),ROW(A64)))</f>
        <v>0</v>
      </c>
      <c r="L68" s="1" t="str">
        <f t="shared" si="3"/>
        <v>Любой</v>
      </c>
    </row>
    <row r="69" spans="1:12" x14ac:dyDescent="0.25">
      <c r="A69" s="1" t="str">
        <f t="array" ref="A69">IFERROR(INDEX(База!A:A,SMALL(IF(ISNUMBER(SEARCH(SUBSTITUTE($G$1&amp;"\"&amp;$G$2&amp;"\"&amp;$G$3,"Любой","*"),База!$E$3:$E$999&amp;"\"&amp;База!$D$3:$D$999&amp;"\"&amp;База!$B$3:$B$999)),ROW(База!$B$3:$B$999)),ROW(A65))),"")</f>
        <v/>
      </c>
      <c r="B69" s="1" t="str">
        <f t="array" ref="B69">IFERROR(INDEX(База!B:B,SMALL(IF(ISNUMBER(SEARCH(SUBSTITUTE($G$1&amp;"\"&amp;$G$2&amp;"\"&amp;$G$3,"Любой","*"),База!$E$3:$E$999&amp;"\"&amp;База!$D$3:$D$999&amp;"\"&amp;База!$B$3:$B$999)),ROW(База!$B$3:$B$999)),ROW(B65))),"")</f>
        <v/>
      </c>
      <c r="C69" s="1" t="str">
        <f t="array" ref="C69">IFERROR(INDEX(База!C:C,SMALL(IF(ISNUMBER(SEARCH(SUBSTITUTE($G$1&amp;"\"&amp;$G$2&amp;"\"&amp;$G$3,"Любой","*"),База!$E$3:$E$999&amp;"\"&amp;База!$D$3:$D$999&amp;"\"&amp;База!$B$3:$B$999)),ROW(База!$B$3:$B$999)),ROW(C65))),"")</f>
        <v/>
      </c>
      <c r="D69" s="1" t="str">
        <f t="array" ref="D69">IFERROR(INDEX(База!D:D,SMALL(IF(ISNUMBER(SEARCH(SUBSTITUTE($G$1&amp;"\"&amp;$G$2&amp;"\"&amp;$G$3,"Любой","*"),База!$E$3:$E$999&amp;"\"&amp;База!$D$3:$D$999&amp;"\"&amp;База!$B$3:$B$999)),ROW(База!$B$3:$B$999)),ROW(D65))),"")</f>
        <v/>
      </c>
      <c r="I69" s="1">
        <f t="array" ref="I6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получиться'!O$3),ROW(База!A$3:A$1000),1000),ROW(A65)))</f>
        <v>0</v>
      </c>
      <c r="J69" s="1" t="str">
        <f t="shared" si="2"/>
        <v>Любой</v>
      </c>
      <c r="K69" s="5">
        <f t="array" ref="K6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получиться'!O$3),ROW(База!C$3:C$1000),1000),ROW(A65)))</f>
        <v>0</v>
      </c>
      <c r="L69" s="1" t="str">
        <f t="shared" si="3"/>
        <v>Любой</v>
      </c>
    </row>
    <row r="70" spans="1:12" x14ac:dyDescent="0.25">
      <c r="A70" s="1" t="str">
        <f t="array" ref="A70">IFERROR(INDEX(База!A:A,SMALL(IF(ISNUMBER(SEARCH(SUBSTITUTE($G$1&amp;"\"&amp;$G$2&amp;"\"&amp;$G$3,"Любой","*"),База!$E$3:$E$999&amp;"\"&amp;База!$D$3:$D$999&amp;"\"&amp;База!$B$3:$B$999)),ROW(База!$B$3:$B$999)),ROW(A66))),"")</f>
        <v/>
      </c>
      <c r="B70" s="1" t="str">
        <f t="array" ref="B70">IFERROR(INDEX(База!B:B,SMALL(IF(ISNUMBER(SEARCH(SUBSTITUTE($G$1&amp;"\"&amp;$G$2&amp;"\"&amp;$G$3,"Любой","*"),База!$E$3:$E$999&amp;"\"&amp;База!$D$3:$D$999&amp;"\"&amp;База!$B$3:$B$999)),ROW(База!$B$3:$B$999)),ROW(B66))),"")</f>
        <v/>
      </c>
      <c r="C70" s="1" t="str">
        <f t="array" ref="C70">IFERROR(INDEX(База!C:C,SMALL(IF(ISNUMBER(SEARCH(SUBSTITUTE($G$1&amp;"\"&amp;$G$2&amp;"\"&amp;$G$3,"Любой","*"),База!$E$3:$E$999&amp;"\"&amp;База!$D$3:$D$999&amp;"\"&amp;База!$B$3:$B$999)),ROW(База!$B$3:$B$999)),ROW(C66))),"")</f>
        <v/>
      </c>
      <c r="D70" s="1" t="str">
        <f t="array" ref="D70">IFERROR(INDEX(База!D:D,SMALL(IF(ISNUMBER(SEARCH(SUBSTITUTE($G$1&amp;"\"&amp;$G$2&amp;"\"&amp;$G$3,"Любой","*"),База!$E$3:$E$999&amp;"\"&amp;База!$D$3:$D$999&amp;"\"&amp;База!$B$3:$B$999)),ROW(База!$B$3:$B$999)),ROW(D66))),"")</f>
        <v/>
      </c>
      <c r="I70" s="1">
        <f t="array" ref="I7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получиться'!O$3),ROW(База!A$3:A$1000),1000),ROW(A66)))</f>
        <v>0</v>
      </c>
      <c r="J70" s="1" t="str">
        <f t="shared" si="2"/>
        <v>Любой</v>
      </c>
      <c r="K70" s="5">
        <f t="array" ref="K7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получиться'!O$3),ROW(База!C$3:C$1000),1000),ROW(A66)))</f>
        <v>0</v>
      </c>
      <c r="L70" s="1" t="str">
        <f t="shared" si="3"/>
        <v>Любой</v>
      </c>
    </row>
    <row r="71" spans="1:12" x14ac:dyDescent="0.25">
      <c r="A71" s="1" t="str">
        <f t="array" ref="A71">IFERROR(INDEX(База!A:A,SMALL(IF(ISNUMBER(SEARCH(SUBSTITUTE($G$1&amp;"\"&amp;$G$2&amp;"\"&amp;$G$3,"Любой","*"),База!$E$3:$E$999&amp;"\"&amp;База!$D$3:$D$999&amp;"\"&amp;База!$B$3:$B$999)),ROW(База!$B$3:$B$999)),ROW(A67))),"")</f>
        <v/>
      </c>
      <c r="B71" s="1" t="str">
        <f t="array" ref="B71">IFERROR(INDEX(База!B:B,SMALL(IF(ISNUMBER(SEARCH(SUBSTITUTE($G$1&amp;"\"&amp;$G$2&amp;"\"&amp;$G$3,"Любой","*"),База!$E$3:$E$999&amp;"\"&amp;База!$D$3:$D$999&amp;"\"&amp;База!$B$3:$B$999)),ROW(База!$B$3:$B$999)),ROW(B67))),"")</f>
        <v/>
      </c>
      <c r="C71" s="1" t="str">
        <f t="array" ref="C71">IFERROR(INDEX(База!C:C,SMALL(IF(ISNUMBER(SEARCH(SUBSTITUTE($G$1&amp;"\"&amp;$G$2&amp;"\"&amp;$G$3,"Любой","*"),База!$E$3:$E$999&amp;"\"&amp;База!$D$3:$D$999&amp;"\"&amp;База!$B$3:$B$999)),ROW(База!$B$3:$B$999)),ROW(C67))),"")</f>
        <v/>
      </c>
      <c r="D71" s="1" t="str">
        <f t="array" ref="D71">IFERROR(INDEX(База!D:D,SMALL(IF(ISNUMBER(SEARCH(SUBSTITUTE($G$1&amp;"\"&amp;$G$2&amp;"\"&amp;$G$3,"Любой","*"),База!$E$3:$E$999&amp;"\"&amp;База!$D$3:$D$999&amp;"\"&amp;База!$B$3:$B$999)),ROW(База!$B$3:$B$999)),ROW(D67))),"")</f>
        <v/>
      </c>
      <c r="I71" s="1">
        <f t="array" ref="I7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получиться'!O$3),ROW(База!A$3:A$1000),1000),ROW(A67)))</f>
        <v>0</v>
      </c>
      <c r="J71" s="1" t="str">
        <f t="shared" si="2"/>
        <v>Любой</v>
      </c>
      <c r="K71" s="5">
        <f t="array" ref="K7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получиться'!O$3),ROW(База!C$3:C$1000),1000),ROW(A67)))</f>
        <v>0</v>
      </c>
      <c r="L71" s="1" t="str">
        <f t="shared" si="3"/>
        <v>Любой</v>
      </c>
    </row>
    <row r="72" spans="1:12" x14ac:dyDescent="0.25">
      <c r="A72" s="1" t="str">
        <f t="array" ref="A72">IFERROR(INDEX(База!A:A,SMALL(IF(ISNUMBER(SEARCH(SUBSTITUTE($G$1&amp;"\"&amp;$G$2&amp;"\"&amp;$G$3,"Любой","*"),База!$E$3:$E$999&amp;"\"&amp;База!$D$3:$D$999&amp;"\"&amp;База!$B$3:$B$999)),ROW(База!$B$3:$B$999)),ROW(A68))),"")</f>
        <v/>
      </c>
      <c r="B72" s="1" t="str">
        <f t="array" ref="B72">IFERROR(INDEX(База!B:B,SMALL(IF(ISNUMBER(SEARCH(SUBSTITUTE($G$1&amp;"\"&amp;$G$2&amp;"\"&amp;$G$3,"Любой","*"),База!$E$3:$E$999&amp;"\"&amp;База!$D$3:$D$999&amp;"\"&amp;База!$B$3:$B$999)),ROW(База!$B$3:$B$999)),ROW(B68))),"")</f>
        <v/>
      </c>
      <c r="C72" s="1" t="str">
        <f t="array" ref="C72">IFERROR(INDEX(База!C:C,SMALL(IF(ISNUMBER(SEARCH(SUBSTITUTE($G$1&amp;"\"&amp;$G$2&amp;"\"&amp;$G$3,"Любой","*"),База!$E$3:$E$999&amp;"\"&amp;База!$D$3:$D$999&amp;"\"&amp;База!$B$3:$B$999)),ROW(База!$B$3:$B$999)),ROW(C68))),"")</f>
        <v/>
      </c>
      <c r="D72" s="1" t="str">
        <f t="array" ref="D72">IFERROR(INDEX(База!D:D,SMALL(IF(ISNUMBER(SEARCH(SUBSTITUTE($G$1&amp;"\"&amp;$G$2&amp;"\"&amp;$G$3,"Любой","*"),База!$E$3:$E$999&amp;"\"&amp;База!$D$3:$D$999&amp;"\"&amp;База!$B$3:$B$999)),ROW(База!$B$3:$B$999)),ROW(D68))),"")</f>
        <v/>
      </c>
      <c r="I72" s="1">
        <f t="array" ref="I7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получиться'!O$3),ROW(База!A$3:A$1000),1000),ROW(A68)))</f>
        <v>0</v>
      </c>
      <c r="J72" s="1" t="str">
        <f t="shared" ref="J72:J135" si="4">O$3</f>
        <v>Любой</v>
      </c>
      <c r="K72" s="5">
        <f t="array" ref="K7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получиться'!O$3),ROW(База!C$3:C$1000),1000),ROW(A68)))</f>
        <v>0</v>
      </c>
      <c r="L72" s="1" t="str">
        <f t="shared" ref="L72:L135" si="5">O$2</f>
        <v>Любой</v>
      </c>
    </row>
    <row r="73" spans="1:12" x14ac:dyDescent="0.25">
      <c r="A73" s="1" t="str">
        <f t="array" ref="A73">IFERROR(INDEX(База!A:A,SMALL(IF(ISNUMBER(SEARCH(SUBSTITUTE($G$1&amp;"\"&amp;$G$2&amp;"\"&amp;$G$3,"Любой","*"),База!$E$3:$E$999&amp;"\"&amp;База!$D$3:$D$999&amp;"\"&amp;База!$B$3:$B$999)),ROW(База!$B$3:$B$999)),ROW(A69))),"")</f>
        <v/>
      </c>
      <c r="B73" s="1" t="str">
        <f t="array" ref="B73">IFERROR(INDEX(База!B:B,SMALL(IF(ISNUMBER(SEARCH(SUBSTITUTE($G$1&amp;"\"&amp;$G$2&amp;"\"&amp;$G$3,"Любой","*"),База!$E$3:$E$999&amp;"\"&amp;База!$D$3:$D$999&amp;"\"&amp;База!$B$3:$B$999)),ROW(База!$B$3:$B$999)),ROW(B69))),"")</f>
        <v/>
      </c>
      <c r="C73" s="1" t="str">
        <f t="array" ref="C73">IFERROR(INDEX(База!C:C,SMALL(IF(ISNUMBER(SEARCH(SUBSTITUTE($G$1&amp;"\"&amp;$G$2&amp;"\"&amp;$G$3,"Любой","*"),База!$E$3:$E$999&amp;"\"&amp;База!$D$3:$D$999&amp;"\"&amp;База!$B$3:$B$999)),ROW(База!$B$3:$B$999)),ROW(C69))),"")</f>
        <v/>
      </c>
      <c r="D73" s="1" t="str">
        <f t="array" ref="D73">IFERROR(INDEX(База!D:D,SMALL(IF(ISNUMBER(SEARCH(SUBSTITUTE($G$1&amp;"\"&amp;$G$2&amp;"\"&amp;$G$3,"Любой","*"),База!$E$3:$E$999&amp;"\"&amp;База!$D$3:$D$999&amp;"\"&amp;База!$B$3:$B$999)),ROW(База!$B$3:$B$999)),ROW(D69))),"")</f>
        <v/>
      </c>
      <c r="I73" s="1">
        <f t="array" ref="I7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получиться'!O$3),ROW(База!A$3:A$1000),1000),ROW(A69)))</f>
        <v>0</v>
      </c>
      <c r="J73" s="1" t="str">
        <f t="shared" si="4"/>
        <v>Любой</v>
      </c>
      <c r="K73" s="5">
        <f t="array" ref="K7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получиться'!O$3),ROW(База!C$3:C$1000),1000),ROW(A69)))</f>
        <v>0</v>
      </c>
      <c r="L73" s="1" t="str">
        <f t="shared" si="5"/>
        <v>Любой</v>
      </c>
    </row>
    <row r="74" spans="1:12" x14ac:dyDescent="0.25">
      <c r="A74" s="1" t="str">
        <f t="array" ref="A74">IFERROR(INDEX(База!A:A,SMALL(IF(ISNUMBER(SEARCH(SUBSTITUTE($G$1&amp;"\"&amp;$G$2&amp;"\"&amp;$G$3,"Любой","*"),База!$E$3:$E$999&amp;"\"&amp;База!$D$3:$D$999&amp;"\"&amp;База!$B$3:$B$999)),ROW(База!$B$3:$B$999)),ROW(A70))),"")</f>
        <v/>
      </c>
      <c r="B74" s="1" t="str">
        <f t="array" ref="B74">IFERROR(INDEX(База!B:B,SMALL(IF(ISNUMBER(SEARCH(SUBSTITUTE($G$1&amp;"\"&amp;$G$2&amp;"\"&amp;$G$3,"Любой","*"),База!$E$3:$E$999&amp;"\"&amp;База!$D$3:$D$999&amp;"\"&amp;База!$B$3:$B$999)),ROW(База!$B$3:$B$999)),ROW(B70))),"")</f>
        <v/>
      </c>
      <c r="C74" s="1" t="str">
        <f t="array" ref="C74">IFERROR(INDEX(База!C:C,SMALL(IF(ISNUMBER(SEARCH(SUBSTITUTE($G$1&amp;"\"&amp;$G$2&amp;"\"&amp;$G$3,"Любой","*"),База!$E$3:$E$999&amp;"\"&amp;База!$D$3:$D$999&amp;"\"&amp;База!$B$3:$B$999)),ROW(База!$B$3:$B$999)),ROW(C70))),"")</f>
        <v/>
      </c>
      <c r="D74" s="1" t="str">
        <f t="array" ref="D74">IFERROR(INDEX(База!D:D,SMALL(IF(ISNUMBER(SEARCH(SUBSTITUTE($G$1&amp;"\"&amp;$G$2&amp;"\"&amp;$G$3,"Любой","*"),База!$E$3:$E$999&amp;"\"&amp;База!$D$3:$D$999&amp;"\"&amp;База!$B$3:$B$999)),ROW(База!$B$3:$B$999)),ROW(D70))),"")</f>
        <v/>
      </c>
      <c r="I74" s="1">
        <f t="array" ref="I7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получиться'!O$3),ROW(База!A$3:A$1000),1000),ROW(A70)))</f>
        <v>0</v>
      </c>
      <c r="J74" s="1" t="str">
        <f t="shared" si="4"/>
        <v>Любой</v>
      </c>
      <c r="K74" s="5">
        <f t="array" ref="K7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получиться'!O$3),ROW(База!C$3:C$1000),1000),ROW(A70)))</f>
        <v>0</v>
      </c>
      <c r="L74" s="1" t="str">
        <f t="shared" si="5"/>
        <v>Любой</v>
      </c>
    </row>
    <row r="75" spans="1:12" x14ac:dyDescent="0.25">
      <c r="A75" s="1" t="str">
        <f t="array" ref="A75">IFERROR(INDEX(База!A:A,SMALL(IF(ISNUMBER(SEARCH(SUBSTITUTE($G$1&amp;"\"&amp;$G$2&amp;"\"&amp;$G$3,"Любой","*"),База!$E$3:$E$999&amp;"\"&amp;База!$D$3:$D$999&amp;"\"&amp;База!$B$3:$B$999)),ROW(База!$B$3:$B$999)),ROW(A71))),"")</f>
        <v/>
      </c>
      <c r="B75" s="1" t="str">
        <f t="array" ref="B75">IFERROR(INDEX(База!B:B,SMALL(IF(ISNUMBER(SEARCH(SUBSTITUTE($G$1&amp;"\"&amp;$G$2&amp;"\"&amp;$G$3,"Любой","*"),База!$E$3:$E$999&amp;"\"&amp;База!$D$3:$D$999&amp;"\"&amp;База!$B$3:$B$999)),ROW(База!$B$3:$B$999)),ROW(B71))),"")</f>
        <v/>
      </c>
      <c r="C75" s="1" t="str">
        <f t="array" ref="C75">IFERROR(INDEX(База!C:C,SMALL(IF(ISNUMBER(SEARCH(SUBSTITUTE($G$1&amp;"\"&amp;$G$2&amp;"\"&amp;$G$3,"Любой","*"),База!$E$3:$E$999&amp;"\"&amp;База!$D$3:$D$999&amp;"\"&amp;База!$B$3:$B$999)),ROW(База!$B$3:$B$999)),ROW(C71))),"")</f>
        <v/>
      </c>
      <c r="D75" s="1" t="str">
        <f t="array" ref="D75">IFERROR(INDEX(База!D:D,SMALL(IF(ISNUMBER(SEARCH(SUBSTITUTE($G$1&amp;"\"&amp;$G$2&amp;"\"&amp;$G$3,"Любой","*"),База!$E$3:$E$999&amp;"\"&amp;База!$D$3:$D$999&amp;"\"&amp;База!$B$3:$B$999)),ROW(База!$B$3:$B$999)),ROW(D71))),"")</f>
        <v/>
      </c>
      <c r="I75" s="1">
        <f t="array" ref="I7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получиться'!O$3),ROW(База!A$3:A$1000),1000),ROW(A71)))</f>
        <v>0</v>
      </c>
      <c r="J75" s="1" t="str">
        <f t="shared" si="4"/>
        <v>Любой</v>
      </c>
      <c r="K75" s="5">
        <f t="array" ref="K7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получиться'!O$3),ROW(База!C$3:C$1000),1000),ROW(A71)))</f>
        <v>0</v>
      </c>
      <c r="L75" s="1" t="str">
        <f t="shared" si="5"/>
        <v>Любой</v>
      </c>
    </row>
    <row r="76" spans="1:12" x14ac:dyDescent="0.25">
      <c r="A76" s="1" t="str">
        <f t="array" ref="A76">IFERROR(INDEX(База!A:A,SMALL(IF(ISNUMBER(SEARCH(SUBSTITUTE($G$1&amp;"\"&amp;$G$2&amp;"\"&amp;$G$3,"Любой","*"),База!$E$3:$E$999&amp;"\"&amp;База!$D$3:$D$999&amp;"\"&amp;База!$B$3:$B$999)),ROW(База!$B$3:$B$999)),ROW(A72))),"")</f>
        <v/>
      </c>
      <c r="B76" s="1" t="str">
        <f t="array" ref="B76">IFERROR(INDEX(База!B:B,SMALL(IF(ISNUMBER(SEARCH(SUBSTITUTE($G$1&amp;"\"&amp;$G$2&amp;"\"&amp;$G$3,"Любой","*"),База!$E$3:$E$999&amp;"\"&amp;База!$D$3:$D$999&amp;"\"&amp;База!$B$3:$B$999)),ROW(База!$B$3:$B$999)),ROW(B72))),"")</f>
        <v/>
      </c>
      <c r="C76" s="1" t="str">
        <f t="array" ref="C76">IFERROR(INDEX(База!C:C,SMALL(IF(ISNUMBER(SEARCH(SUBSTITUTE($G$1&amp;"\"&amp;$G$2&amp;"\"&amp;$G$3,"Любой","*"),База!$E$3:$E$999&amp;"\"&amp;База!$D$3:$D$999&amp;"\"&amp;База!$B$3:$B$999)),ROW(База!$B$3:$B$999)),ROW(C72))),"")</f>
        <v/>
      </c>
      <c r="D76" s="1" t="str">
        <f t="array" ref="D76">IFERROR(INDEX(База!D:D,SMALL(IF(ISNUMBER(SEARCH(SUBSTITUTE($G$1&amp;"\"&amp;$G$2&amp;"\"&amp;$G$3,"Любой","*"),База!$E$3:$E$999&amp;"\"&amp;База!$D$3:$D$999&amp;"\"&amp;База!$B$3:$B$999)),ROW(База!$B$3:$B$999)),ROW(D72))),"")</f>
        <v/>
      </c>
      <c r="I76" s="1">
        <f t="array" ref="I7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получиться'!O$3),ROW(База!A$3:A$1000),1000),ROW(A72)))</f>
        <v>0</v>
      </c>
      <c r="J76" s="1" t="str">
        <f t="shared" si="4"/>
        <v>Любой</v>
      </c>
      <c r="K76" s="5">
        <f t="array" ref="K7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получиться'!O$3),ROW(База!C$3:C$1000),1000),ROW(A72)))</f>
        <v>0</v>
      </c>
      <c r="L76" s="1" t="str">
        <f t="shared" si="5"/>
        <v>Любой</v>
      </c>
    </row>
    <row r="77" spans="1:12" x14ac:dyDescent="0.25">
      <c r="A77" s="1" t="str">
        <f t="array" ref="A77">IFERROR(INDEX(База!A:A,SMALL(IF(ISNUMBER(SEARCH(SUBSTITUTE($G$1&amp;"\"&amp;$G$2&amp;"\"&amp;$G$3,"Любой","*"),База!$E$3:$E$999&amp;"\"&amp;База!$D$3:$D$999&amp;"\"&amp;База!$B$3:$B$999)),ROW(База!$B$3:$B$999)),ROW(A73))),"")</f>
        <v/>
      </c>
      <c r="B77" s="1" t="str">
        <f t="array" ref="B77">IFERROR(INDEX(База!B:B,SMALL(IF(ISNUMBER(SEARCH(SUBSTITUTE($G$1&amp;"\"&amp;$G$2&amp;"\"&amp;$G$3,"Любой","*"),База!$E$3:$E$999&amp;"\"&amp;База!$D$3:$D$999&amp;"\"&amp;База!$B$3:$B$999)),ROW(База!$B$3:$B$999)),ROW(B73))),"")</f>
        <v/>
      </c>
      <c r="C77" s="1" t="str">
        <f t="array" ref="C77">IFERROR(INDEX(База!C:C,SMALL(IF(ISNUMBER(SEARCH(SUBSTITUTE($G$1&amp;"\"&amp;$G$2&amp;"\"&amp;$G$3,"Любой","*"),База!$E$3:$E$999&amp;"\"&amp;База!$D$3:$D$999&amp;"\"&amp;База!$B$3:$B$999)),ROW(База!$B$3:$B$999)),ROW(C73))),"")</f>
        <v/>
      </c>
      <c r="D77" s="1" t="str">
        <f t="array" ref="D77">IFERROR(INDEX(База!D:D,SMALL(IF(ISNUMBER(SEARCH(SUBSTITUTE($G$1&amp;"\"&amp;$G$2&amp;"\"&amp;$G$3,"Любой","*"),База!$E$3:$E$999&amp;"\"&amp;База!$D$3:$D$999&amp;"\"&amp;База!$B$3:$B$999)),ROW(База!$B$3:$B$999)),ROW(D73))),"")</f>
        <v/>
      </c>
      <c r="I77" s="1">
        <f t="array" ref="I7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получиться'!O$3),ROW(База!A$3:A$1000),1000),ROW(A73)))</f>
        <v>0</v>
      </c>
      <c r="J77" s="1" t="str">
        <f t="shared" si="4"/>
        <v>Любой</v>
      </c>
      <c r="K77" s="5">
        <f t="array" ref="K7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получиться'!O$3),ROW(База!C$3:C$1000),1000),ROW(A73)))</f>
        <v>0</v>
      </c>
      <c r="L77" s="1" t="str">
        <f t="shared" si="5"/>
        <v>Любой</v>
      </c>
    </row>
    <row r="78" spans="1:12" x14ac:dyDescent="0.25">
      <c r="A78" s="1" t="str">
        <f t="array" ref="A78">IFERROR(INDEX(База!A:A,SMALL(IF(ISNUMBER(SEARCH(SUBSTITUTE($G$1&amp;"\"&amp;$G$2&amp;"\"&amp;$G$3,"Любой","*"),База!$E$3:$E$999&amp;"\"&amp;База!$D$3:$D$999&amp;"\"&amp;База!$B$3:$B$999)),ROW(База!$B$3:$B$999)),ROW(A74))),"")</f>
        <v/>
      </c>
      <c r="B78" s="1" t="str">
        <f t="array" ref="B78">IFERROR(INDEX(База!B:B,SMALL(IF(ISNUMBER(SEARCH(SUBSTITUTE($G$1&amp;"\"&amp;$G$2&amp;"\"&amp;$G$3,"Любой","*"),База!$E$3:$E$999&amp;"\"&amp;База!$D$3:$D$999&amp;"\"&amp;База!$B$3:$B$999)),ROW(База!$B$3:$B$999)),ROW(B74))),"")</f>
        <v/>
      </c>
      <c r="C78" s="1" t="str">
        <f t="array" ref="C78">IFERROR(INDEX(База!C:C,SMALL(IF(ISNUMBER(SEARCH(SUBSTITUTE($G$1&amp;"\"&amp;$G$2&amp;"\"&amp;$G$3,"Любой","*"),База!$E$3:$E$999&amp;"\"&amp;База!$D$3:$D$999&amp;"\"&amp;База!$B$3:$B$999)),ROW(База!$B$3:$B$999)),ROW(C74))),"")</f>
        <v/>
      </c>
      <c r="D78" s="1" t="str">
        <f t="array" ref="D78">IFERROR(INDEX(База!D:D,SMALL(IF(ISNUMBER(SEARCH(SUBSTITUTE($G$1&amp;"\"&amp;$G$2&amp;"\"&amp;$G$3,"Любой","*"),База!$E$3:$E$999&amp;"\"&amp;База!$D$3:$D$999&amp;"\"&amp;База!$B$3:$B$999)),ROW(База!$B$3:$B$999)),ROW(D74))),"")</f>
        <v/>
      </c>
      <c r="I78" s="1">
        <f t="array" ref="I7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получиться'!O$3),ROW(База!A$3:A$1000),1000),ROW(A74)))</f>
        <v>0</v>
      </c>
      <c r="J78" s="1" t="str">
        <f t="shared" si="4"/>
        <v>Любой</v>
      </c>
      <c r="K78" s="5">
        <f t="array" ref="K7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получиться'!O$3),ROW(База!C$3:C$1000),1000),ROW(A74)))</f>
        <v>0</v>
      </c>
      <c r="L78" s="1" t="str">
        <f t="shared" si="5"/>
        <v>Любой</v>
      </c>
    </row>
    <row r="79" spans="1:12" x14ac:dyDescent="0.25">
      <c r="A79" s="1" t="str">
        <f t="array" ref="A79">IFERROR(INDEX(База!A:A,SMALL(IF(ISNUMBER(SEARCH(SUBSTITUTE($G$1&amp;"\"&amp;$G$2&amp;"\"&amp;$G$3,"Любой","*"),База!$E$3:$E$999&amp;"\"&amp;База!$D$3:$D$999&amp;"\"&amp;База!$B$3:$B$999)),ROW(База!$B$3:$B$999)),ROW(A75))),"")</f>
        <v/>
      </c>
      <c r="B79" s="1" t="str">
        <f t="array" ref="B79">IFERROR(INDEX(База!B:B,SMALL(IF(ISNUMBER(SEARCH(SUBSTITUTE($G$1&amp;"\"&amp;$G$2&amp;"\"&amp;$G$3,"Любой","*"),База!$E$3:$E$999&amp;"\"&amp;База!$D$3:$D$999&amp;"\"&amp;База!$B$3:$B$999)),ROW(База!$B$3:$B$999)),ROW(B75))),"")</f>
        <v/>
      </c>
      <c r="C79" s="1" t="str">
        <f t="array" ref="C79">IFERROR(INDEX(База!C:C,SMALL(IF(ISNUMBER(SEARCH(SUBSTITUTE($G$1&amp;"\"&amp;$G$2&amp;"\"&amp;$G$3,"Любой","*"),База!$E$3:$E$999&amp;"\"&amp;База!$D$3:$D$999&amp;"\"&amp;База!$B$3:$B$999)),ROW(База!$B$3:$B$999)),ROW(C75))),"")</f>
        <v/>
      </c>
      <c r="D79" s="1" t="str">
        <f t="array" ref="D79">IFERROR(INDEX(База!D:D,SMALL(IF(ISNUMBER(SEARCH(SUBSTITUTE($G$1&amp;"\"&amp;$G$2&amp;"\"&amp;$G$3,"Любой","*"),База!$E$3:$E$999&amp;"\"&amp;База!$D$3:$D$999&amp;"\"&amp;База!$B$3:$B$999)),ROW(База!$B$3:$B$999)),ROW(D75))),"")</f>
        <v/>
      </c>
      <c r="I79" s="1">
        <f t="array" ref="I7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получиться'!O$3),ROW(База!A$3:A$1000),1000),ROW(A75)))</f>
        <v>0</v>
      </c>
      <c r="J79" s="1" t="str">
        <f t="shared" si="4"/>
        <v>Любой</v>
      </c>
      <c r="K79" s="5">
        <f t="array" ref="K7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получиться'!O$3),ROW(База!C$3:C$1000),1000),ROW(A75)))</f>
        <v>0</v>
      </c>
      <c r="L79" s="1" t="str">
        <f t="shared" si="5"/>
        <v>Любой</v>
      </c>
    </row>
    <row r="80" spans="1:12" x14ac:dyDescent="0.25">
      <c r="A80" s="1" t="str">
        <f t="array" ref="A80">IFERROR(INDEX(База!A:A,SMALL(IF(ISNUMBER(SEARCH(SUBSTITUTE($G$1&amp;"\"&amp;$G$2&amp;"\"&amp;$G$3,"Любой","*"),База!$E$3:$E$999&amp;"\"&amp;База!$D$3:$D$999&amp;"\"&amp;База!$B$3:$B$999)),ROW(База!$B$3:$B$999)),ROW(A76))),"")</f>
        <v/>
      </c>
      <c r="B80" s="1" t="str">
        <f t="array" ref="B80">IFERROR(INDEX(База!B:B,SMALL(IF(ISNUMBER(SEARCH(SUBSTITUTE($G$1&amp;"\"&amp;$G$2&amp;"\"&amp;$G$3,"Любой","*"),База!$E$3:$E$999&amp;"\"&amp;База!$D$3:$D$999&amp;"\"&amp;База!$B$3:$B$999)),ROW(База!$B$3:$B$999)),ROW(B76))),"")</f>
        <v/>
      </c>
      <c r="C80" s="1" t="str">
        <f t="array" ref="C80">IFERROR(INDEX(База!C:C,SMALL(IF(ISNUMBER(SEARCH(SUBSTITUTE($G$1&amp;"\"&amp;$G$2&amp;"\"&amp;$G$3,"Любой","*"),База!$E$3:$E$999&amp;"\"&amp;База!$D$3:$D$999&amp;"\"&amp;База!$B$3:$B$999)),ROW(База!$B$3:$B$999)),ROW(C76))),"")</f>
        <v/>
      </c>
      <c r="D80" s="1" t="str">
        <f t="array" ref="D80">IFERROR(INDEX(База!D:D,SMALL(IF(ISNUMBER(SEARCH(SUBSTITUTE($G$1&amp;"\"&amp;$G$2&amp;"\"&amp;$G$3,"Любой","*"),База!$E$3:$E$999&amp;"\"&amp;База!$D$3:$D$999&amp;"\"&amp;База!$B$3:$B$999)),ROW(База!$B$3:$B$999)),ROW(D76))),"")</f>
        <v/>
      </c>
      <c r="I80" s="1">
        <f t="array" ref="I8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получиться'!O$3),ROW(База!A$3:A$1000),1000),ROW(A76)))</f>
        <v>0</v>
      </c>
      <c r="J80" s="1" t="str">
        <f t="shared" si="4"/>
        <v>Любой</v>
      </c>
      <c r="K80" s="5">
        <f t="array" ref="K8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получиться'!O$3),ROW(База!C$3:C$1000),1000),ROW(A76)))</f>
        <v>0</v>
      </c>
      <c r="L80" s="1" t="str">
        <f t="shared" si="5"/>
        <v>Любой</v>
      </c>
    </row>
    <row r="81" spans="1:12" x14ac:dyDescent="0.25">
      <c r="A81" s="1" t="str">
        <f t="array" ref="A81">IFERROR(INDEX(База!A:A,SMALL(IF(ISNUMBER(SEARCH(SUBSTITUTE($G$1&amp;"\"&amp;$G$2&amp;"\"&amp;$G$3,"Любой","*"),База!$E$3:$E$999&amp;"\"&amp;База!$D$3:$D$999&amp;"\"&amp;База!$B$3:$B$999)),ROW(База!$B$3:$B$999)),ROW(A77))),"")</f>
        <v/>
      </c>
      <c r="B81" s="1" t="str">
        <f t="array" ref="B81">IFERROR(INDEX(База!B:B,SMALL(IF(ISNUMBER(SEARCH(SUBSTITUTE($G$1&amp;"\"&amp;$G$2&amp;"\"&amp;$G$3,"Любой","*"),База!$E$3:$E$999&amp;"\"&amp;База!$D$3:$D$999&amp;"\"&amp;База!$B$3:$B$999)),ROW(База!$B$3:$B$999)),ROW(B77))),"")</f>
        <v/>
      </c>
      <c r="C81" s="1" t="str">
        <f t="array" ref="C81">IFERROR(INDEX(База!C:C,SMALL(IF(ISNUMBER(SEARCH(SUBSTITUTE($G$1&amp;"\"&amp;$G$2&amp;"\"&amp;$G$3,"Любой","*"),База!$E$3:$E$999&amp;"\"&amp;База!$D$3:$D$999&amp;"\"&amp;База!$B$3:$B$999)),ROW(База!$B$3:$B$999)),ROW(C77))),"")</f>
        <v/>
      </c>
      <c r="D81" s="1" t="str">
        <f t="array" ref="D81">IFERROR(INDEX(База!D:D,SMALL(IF(ISNUMBER(SEARCH(SUBSTITUTE($G$1&amp;"\"&amp;$G$2&amp;"\"&amp;$G$3,"Любой","*"),База!$E$3:$E$999&amp;"\"&amp;База!$D$3:$D$999&amp;"\"&amp;База!$B$3:$B$999)),ROW(База!$B$3:$B$999)),ROW(D77))),"")</f>
        <v/>
      </c>
      <c r="I81" s="1">
        <f t="array" ref="I8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получиться'!O$3),ROW(База!A$3:A$1000),1000),ROW(A77)))</f>
        <v>0</v>
      </c>
      <c r="J81" s="1" t="str">
        <f t="shared" si="4"/>
        <v>Любой</v>
      </c>
      <c r="K81" s="5">
        <f t="array" ref="K8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получиться'!O$3),ROW(База!C$3:C$1000),1000),ROW(A77)))</f>
        <v>0</v>
      </c>
      <c r="L81" s="1" t="str">
        <f t="shared" si="5"/>
        <v>Любой</v>
      </c>
    </row>
    <row r="82" spans="1:12" x14ac:dyDescent="0.25">
      <c r="A82" s="1" t="str">
        <f t="array" ref="A82">IFERROR(INDEX(База!A:A,SMALL(IF(ISNUMBER(SEARCH(SUBSTITUTE($G$1&amp;"\"&amp;$G$2&amp;"\"&amp;$G$3,"Любой","*"),База!$E$3:$E$999&amp;"\"&amp;База!$D$3:$D$999&amp;"\"&amp;База!$B$3:$B$999)),ROW(База!$B$3:$B$999)),ROW(A78))),"")</f>
        <v/>
      </c>
      <c r="B82" s="1" t="str">
        <f t="array" ref="B82">IFERROR(INDEX(База!B:B,SMALL(IF(ISNUMBER(SEARCH(SUBSTITUTE($G$1&amp;"\"&amp;$G$2&amp;"\"&amp;$G$3,"Любой","*"),База!$E$3:$E$999&amp;"\"&amp;База!$D$3:$D$999&amp;"\"&amp;База!$B$3:$B$999)),ROW(База!$B$3:$B$999)),ROW(B78))),"")</f>
        <v/>
      </c>
      <c r="C82" s="1" t="str">
        <f t="array" ref="C82">IFERROR(INDEX(База!C:C,SMALL(IF(ISNUMBER(SEARCH(SUBSTITUTE($G$1&amp;"\"&amp;$G$2&amp;"\"&amp;$G$3,"Любой","*"),База!$E$3:$E$999&amp;"\"&amp;База!$D$3:$D$999&amp;"\"&amp;База!$B$3:$B$999)),ROW(База!$B$3:$B$999)),ROW(C78))),"")</f>
        <v/>
      </c>
      <c r="D82" s="1" t="str">
        <f t="array" ref="D82">IFERROR(INDEX(База!D:D,SMALL(IF(ISNUMBER(SEARCH(SUBSTITUTE($G$1&amp;"\"&amp;$G$2&amp;"\"&amp;$G$3,"Любой","*"),База!$E$3:$E$999&amp;"\"&amp;База!$D$3:$D$999&amp;"\"&amp;База!$B$3:$B$999)),ROW(База!$B$3:$B$999)),ROW(D78))),"")</f>
        <v/>
      </c>
      <c r="I82" s="1">
        <f t="array" ref="I8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получиться'!O$3),ROW(База!A$3:A$1000),1000),ROW(A78)))</f>
        <v>0</v>
      </c>
      <c r="J82" s="1" t="str">
        <f t="shared" si="4"/>
        <v>Любой</v>
      </c>
      <c r="K82" s="5">
        <f t="array" ref="K8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получиться'!O$3),ROW(База!C$3:C$1000),1000),ROW(A78)))</f>
        <v>0</v>
      </c>
      <c r="L82" s="1" t="str">
        <f t="shared" si="5"/>
        <v>Любой</v>
      </c>
    </row>
    <row r="83" spans="1:12" x14ac:dyDescent="0.25">
      <c r="A83" s="1" t="str">
        <f t="array" ref="A83">IFERROR(INDEX(База!A:A,SMALL(IF(ISNUMBER(SEARCH(SUBSTITUTE($G$1&amp;"\"&amp;$G$2&amp;"\"&amp;$G$3,"Любой","*"),База!$E$3:$E$999&amp;"\"&amp;База!$D$3:$D$999&amp;"\"&amp;База!$B$3:$B$999)),ROW(База!$B$3:$B$999)),ROW(A79))),"")</f>
        <v/>
      </c>
      <c r="B83" s="1" t="str">
        <f t="array" ref="B83">IFERROR(INDEX(База!B:B,SMALL(IF(ISNUMBER(SEARCH(SUBSTITUTE($G$1&amp;"\"&amp;$G$2&amp;"\"&amp;$G$3,"Любой","*"),База!$E$3:$E$999&amp;"\"&amp;База!$D$3:$D$999&amp;"\"&amp;База!$B$3:$B$999)),ROW(База!$B$3:$B$999)),ROW(B79))),"")</f>
        <v/>
      </c>
      <c r="C83" s="1" t="str">
        <f t="array" ref="C83">IFERROR(INDEX(База!C:C,SMALL(IF(ISNUMBER(SEARCH(SUBSTITUTE($G$1&amp;"\"&amp;$G$2&amp;"\"&amp;$G$3,"Любой","*"),База!$E$3:$E$999&amp;"\"&amp;База!$D$3:$D$999&amp;"\"&amp;База!$B$3:$B$999)),ROW(База!$B$3:$B$999)),ROW(C79))),"")</f>
        <v/>
      </c>
      <c r="D83" s="1" t="str">
        <f t="array" ref="D83">IFERROR(INDEX(База!D:D,SMALL(IF(ISNUMBER(SEARCH(SUBSTITUTE($G$1&amp;"\"&amp;$G$2&amp;"\"&amp;$G$3,"Любой","*"),База!$E$3:$E$999&amp;"\"&amp;База!$D$3:$D$999&amp;"\"&amp;База!$B$3:$B$999)),ROW(База!$B$3:$B$999)),ROW(D79))),"")</f>
        <v/>
      </c>
      <c r="I83" s="1">
        <f t="array" ref="I8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получиться'!O$3),ROW(База!A$3:A$1000),1000),ROW(A79)))</f>
        <v>0</v>
      </c>
      <c r="J83" s="1" t="str">
        <f t="shared" si="4"/>
        <v>Любой</v>
      </c>
      <c r="K83" s="5">
        <f t="array" ref="K8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получиться'!O$3),ROW(База!C$3:C$1000),1000),ROW(A79)))</f>
        <v>0</v>
      </c>
      <c r="L83" s="1" t="str">
        <f t="shared" si="5"/>
        <v>Любой</v>
      </c>
    </row>
    <row r="84" spans="1:12" x14ac:dyDescent="0.25">
      <c r="A84" s="1" t="str">
        <f t="array" ref="A84">IFERROR(INDEX(База!A:A,SMALL(IF(ISNUMBER(SEARCH(SUBSTITUTE($G$1&amp;"\"&amp;$G$2&amp;"\"&amp;$G$3,"Любой","*"),База!$E$3:$E$999&amp;"\"&amp;База!$D$3:$D$999&amp;"\"&amp;База!$B$3:$B$999)),ROW(База!$B$3:$B$999)),ROW(A80))),"")</f>
        <v/>
      </c>
      <c r="B84" s="1" t="str">
        <f t="array" ref="B84">IFERROR(INDEX(База!B:B,SMALL(IF(ISNUMBER(SEARCH(SUBSTITUTE($G$1&amp;"\"&amp;$G$2&amp;"\"&amp;$G$3,"Любой","*"),База!$E$3:$E$999&amp;"\"&amp;База!$D$3:$D$999&amp;"\"&amp;База!$B$3:$B$999)),ROW(База!$B$3:$B$999)),ROW(B80))),"")</f>
        <v/>
      </c>
      <c r="C84" s="1" t="str">
        <f t="array" ref="C84">IFERROR(INDEX(База!C:C,SMALL(IF(ISNUMBER(SEARCH(SUBSTITUTE($G$1&amp;"\"&amp;$G$2&amp;"\"&amp;$G$3,"Любой","*"),База!$E$3:$E$999&amp;"\"&amp;База!$D$3:$D$999&amp;"\"&amp;База!$B$3:$B$999)),ROW(База!$B$3:$B$999)),ROW(C80))),"")</f>
        <v/>
      </c>
      <c r="D84" s="1" t="str">
        <f t="array" ref="D84">IFERROR(INDEX(База!D:D,SMALL(IF(ISNUMBER(SEARCH(SUBSTITUTE($G$1&amp;"\"&amp;$G$2&amp;"\"&amp;$G$3,"Любой","*"),База!$E$3:$E$999&amp;"\"&amp;База!$D$3:$D$999&amp;"\"&amp;База!$B$3:$B$999)),ROW(База!$B$3:$B$999)),ROW(D80))),"")</f>
        <v/>
      </c>
      <c r="I84" s="1">
        <f t="array" ref="I8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получиться'!O$3),ROW(База!A$3:A$1000),1000),ROW(A80)))</f>
        <v>0</v>
      </c>
      <c r="J84" s="1" t="str">
        <f t="shared" si="4"/>
        <v>Любой</v>
      </c>
      <c r="K84" s="5">
        <f t="array" ref="K8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получиться'!O$3),ROW(База!C$3:C$1000),1000),ROW(A80)))</f>
        <v>0</v>
      </c>
      <c r="L84" s="1" t="str">
        <f t="shared" si="5"/>
        <v>Любой</v>
      </c>
    </row>
    <row r="85" spans="1:12" x14ac:dyDescent="0.25">
      <c r="A85" s="1" t="str">
        <f t="array" ref="A85">IFERROR(INDEX(База!A:A,SMALL(IF(ISNUMBER(SEARCH(SUBSTITUTE($G$1&amp;"\"&amp;$G$2&amp;"\"&amp;$G$3,"Любой","*"),База!$E$3:$E$999&amp;"\"&amp;База!$D$3:$D$999&amp;"\"&amp;База!$B$3:$B$999)),ROW(База!$B$3:$B$999)),ROW(A81))),"")</f>
        <v/>
      </c>
      <c r="B85" s="1" t="str">
        <f t="array" ref="B85">IFERROR(INDEX(База!B:B,SMALL(IF(ISNUMBER(SEARCH(SUBSTITUTE($G$1&amp;"\"&amp;$G$2&amp;"\"&amp;$G$3,"Любой","*"),База!$E$3:$E$999&amp;"\"&amp;База!$D$3:$D$999&amp;"\"&amp;База!$B$3:$B$999)),ROW(База!$B$3:$B$999)),ROW(B81))),"")</f>
        <v/>
      </c>
      <c r="C85" s="1" t="str">
        <f t="array" ref="C85">IFERROR(INDEX(База!C:C,SMALL(IF(ISNUMBER(SEARCH(SUBSTITUTE($G$1&amp;"\"&amp;$G$2&amp;"\"&amp;$G$3,"Любой","*"),База!$E$3:$E$999&amp;"\"&amp;База!$D$3:$D$999&amp;"\"&amp;База!$B$3:$B$999)),ROW(База!$B$3:$B$999)),ROW(C81))),"")</f>
        <v/>
      </c>
      <c r="D85" s="1" t="str">
        <f t="array" ref="D85">IFERROR(INDEX(База!D:D,SMALL(IF(ISNUMBER(SEARCH(SUBSTITUTE($G$1&amp;"\"&amp;$G$2&amp;"\"&amp;$G$3,"Любой","*"),База!$E$3:$E$999&amp;"\"&amp;База!$D$3:$D$999&amp;"\"&amp;База!$B$3:$B$999)),ROW(База!$B$3:$B$999)),ROW(D81))),"")</f>
        <v/>
      </c>
      <c r="I85" s="1">
        <f t="array" ref="I8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получиться'!O$3),ROW(База!A$3:A$1000),1000),ROW(A81)))</f>
        <v>0</v>
      </c>
      <c r="J85" s="1" t="str">
        <f t="shared" si="4"/>
        <v>Любой</v>
      </c>
      <c r="K85" s="5">
        <f t="array" ref="K8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получиться'!O$3),ROW(База!C$3:C$1000),1000),ROW(A81)))</f>
        <v>0</v>
      </c>
      <c r="L85" s="1" t="str">
        <f t="shared" si="5"/>
        <v>Любой</v>
      </c>
    </row>
    <row r="86" spans="1:12" x14ac:dyDescent="0.25">
      <c r="A86" s="1" t="str">
        <f t="array" ref="A86">IFERROR(INDEX(База!A:A,SMALL(IF(ISNUMBER(SEARCH(SUBSTITUTE($G$1&amp;"\"&amp;$G$2&amp;"\"&amp;$G$3,"Любой","*"),База!$E$3:$E$999&amp;"\"&amp;База!$D$3:$D$999&amp;"\"&amp;База!$B$3:$B$999)),ROW(База!$B$3:$B$999)),ROW(A82))),"")</f>
        <v/>
      </c>
      <c r="B86" s="1" t="str">
        <f t="array" ref="B86">IFERROR(INDEX(База!B:B,SMALL(IF(ISNUMBER(SEARCH(SUBSTITUTE($G$1&amp;"\"&amp;$G$2&amp;"\"&amp;$G$3,"Любой","*"),База!$E$3:$E$999&amp;"\"&amp;База!$D$3:$D$999&amp;"\"&amp;База!$B$3:$B$999)),ROW(База!$B$3:$B$999)),ROW(B82))),"")</f>
        <v/>
      </c>
      <c r="C86" s="1" t="str">
        <f t="array" ref="C86">IFERROR(INDEX(База!C:C,SMALL(IF(ISNUMBER(SEARCH(SUBSTITUTE($G$1&amp;"\"&amp;$G$2&amp;"\"&amp;$G$3,"Любой","*"),База!$E$3:$E$999&amp;"\"&amp;База!$D$3:$D$999&amp;"\"&amp;База!$B$3:$B$999)),ROW(База!$B$3:$B$999)),ROW(C82))),"")</f>
        <v/>
      </c>
      <c r="D86" s="1" t="str">
        <f t="array" ref="D86">IFERROR(INDEX(База!D:D,SMALL(IF(ISNUMBER(SEARCH(SUBSTITUTE($G$1&amp;"\"&amp;$G$2&amp;"\"&amp;$G$3,"Любой","*"),База!$E$3:$E$999&amp;"\"&amp;База!$D$3:$D$999&amp;"\"&amp;База!$B$3:$B$999)),ROW(База!$B$3:$B$999)),ROW(D82))),"")</f>
        <v/>
      </c>
      <c r="I86" s="1">
        <f t="array" ref="I8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получиться'!O$3),ROW(База!A$3:A$1000),1000),ROW(A82)))</f>
        <v>0</v>
      </c>
      <c r="J86" s="1" t="str">
        <f t="shared" si="4"/>
        <v>Любой</v>
      </c>
      <c r="K86" s="5">
        <f t="array" ref="K8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получиться'!O$3),ROW(База!C$3:C$1000),1000),ROW(A82)))</f>
        <v>0</v>
      </c>
      <c r="L86" s="1" t="str">
        <f t="shared" si="5"/>
        <v>Любой</v>
      </c>
    </row>
    <row r="87" spans="1:12" x14ac:dyDescent="0.25">
      <c r="A87" s="1" t="str">
        <f t="array" ref="A87">IFERROR(INDEX(База!A:A,SMALL(IF(ISNUMBER(SEARCH(SUBSTITUTE($G$1&amp;"\"&amp;$G$2&amp;"\"&amp;$G$3,"Любой","*"),База!$E$3:$E$999&amp;"\"&amp;База!$D$3:$D$999&amp;"\"&amp;База!$B$3:$B$999)),ROW(База!$B$3:$B$999)),ROW(A83))),"")</f>
        <v/>
      </c>
      <c r="B87" s="1" t="str">
        <f t="array" ref="B87">IFERROR(INDEX(База!B:B,SMALL(IF(ISNUMBER(SEARCH(SUBSTITUTE($G$1&amp;"\"&amp;$G$2&amp;"\"&amp;$G$3,"Любой","*"),База!$E$3:$E$999&amp;"\"&amp;База!$D$3:$D$999&amp;"\"&amp;База!$B$3:$B$999)),ROW(База!$B$3:$B$999)),ROW(B83))),"")</f>
        <v/>
      </c>
      <c r="C87" s="1" t="str">
        <f t="array" ref="C87">IFERROR(INDEX(База!C:C,SMALL(IF(ISNUMBER(SEARCH(SUBSTITUTE($G$1&amp;"\"&amp;$G$2&amp;"\"&amp;$G$3,"Любой","*"),База!$E$3:$E$999&amp;"\"&amp;База!$D$3:$D$999&amp;"\"&amp;База!$B$3:$B$999)),ROW(База!$B$3:$B$999)),ROW(C83))),"")</f>
        <v/>
      </c>
      <c r="D87" s="1" t="str">
        <f t="array" ref="D87">IFERROR(INDEX(База!D:D,SMALL(IF(ISNUMBER(SEARCH(SUBSTITUTE($G$1&amp;"\"&amp;$G$2&amp;"\"&amp;$G$3,"Любой","*"),База!$E$3:$E$999&amp;"\"&amp;База!$D$3:$D$999&amp;"\"&amp;База!$B$3:$B$999)),ROW(База!$B$3:$B$999)),ROW(D83))),"")</f>
        <v/>
      </c>
      <c r="I87" s="1">
        <f t="array" ref="I8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получиться'!O$3),ROW(База!A$3:A$1000),1000),ROW(A83)))</f>
        <v>0</v>
      </c>
      <c r="J87" s="1" t="str">
        <f t="shared" si="4"/>
        <v>Любой</v>
      </c>
      <c r="K87" s="5">
        <f t="array" ref="K8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получиться'!O$3),ROW(База!C$3:C$1000),1000),ROW(A83)))</f>
        <v>0</v>
      </c>
      <c r="L87" s="1" t="str">
        <f t="shared" si="5"/>
        <v>Любой</v>
      </c>
    </row>
    <row r="88" spans="1:12" x14ac:dyDescent="0.25">
      <c r="A88" s="1" t="str">
        <f t="array" ref="A88">IFERROR(INDEX(База!A:A,SMALL(IF(ISNUMBER(SEARCH(SUBSTITUTE($G$1&amp;"\"&amp;$G$2&amp;"\"&amp;$G$3,"Любой","*"),База!$E$3:$E$999&amp;"\"&amp;База!$D$3:$D$999&amp;"\"&amp;База!$B$3:$B$999)),ROW(База!$B$3:$B$999)),ROW(A84))),"")</f>
        <v/>
      </c>
      <c r="B88" s="1" t="str">
        <f t="array" ref="B88">IFERROR(INDEX(База!B:B,SMALL(IF(ISNUMBER(SEARCH(SUBSTITUTE($G$1&amp;"\"&amp;$G$2&amp;"\"&amp;$G$3,"Любой","*"),База!$E$3:$E$999&amp;"\"&amp;База!$D$3:$D$999&amp;"\"&amp;База!$B$3:$B$999)),ROW(База!$B$3:$B$999)),ROW(B84))),"")</f>
        <v/>
      </c>
      <c r="C88" s="1" t="str">
        <f t="array" ref="C88">IFERROR(INDEX(База!C:C,SMALL(IF(ISNUMBER(SEARCH(SUBSTITUTE($G$1&amp;"\"&amp;$G$2&amp;"\"&amp;$G$3,"Любой","*"),База!$E$3:$E$999&amp;"\"&amp;База!$D$3:$D$999&amp;"\"&amp;База!$B$3:$B$999)),ROW(База!$B$3:$B$999)),ROW(C84))),"")</f>
        <v/>
      </c>
      <c r="D88" s="1" t="str">
        <f t="array" ref="D88">IFERROR(INDEX(База!D:D,SMALL(IF(ISNUMBER(SEARCH(SUBSTITUTE($G$1&amp;"\"&amp;$G$2&amp;"\"&amp;$G$3,"Любой","*"),База!$E$3:$E$999&amp;"\"&amp;База!$D$3:$D$999&amp;"\"&amp;База!$B$3:$B$999)),ROW(База!$B$3:$B$999)),ROW(D84))),"")</f>
        <v/>
      </c>
      <c r="I88" s="1">
        <f t="array" ref="I8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получиться'!O$3),ROW(База!A$3:A$1000),1000),ROW(A84)))</f>
        <v>0</v>
      </c>
      <c r="J88" s="1" t="str">
        <f t="shared" si="4"/>
        <v>Любой</v>
      </c>
      <c r="K88" s="5">
        <f t="array" ref="K8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получиться'!O$3),ROW(База!C$3:C$1000),1000),ROW(A84)))</f>
        <v>0</v>
      </c>
      <c r="L88" s="1" t="str">
        <f t="shared" si="5"/>
        <v>Любой</v>
      </c>
    </row>
    <row r="89" spans="1:12" x14ac:dyDescent="0.25">
      <c r="A89" s="1" t="str">
        <f t="array" ref="A89">IFERROR(INDEX(База!A:A,SMALL(IF(ISNUMBER(SEARCH(SUBSTITUTE($G$1&amp;"\"&amp;$G$2&amp;"\"&amp;$G$3,"Любой","*"),База!$E$3:$E$999&amp;"\"&amp;База!$D$3:$D$999&amp;"\"&amp;База!$B$3:$B$999)),ROW(База!$B$3:$B$999)),ROW(A85))),"")</f>
        <v/>
      </c>
      <c r="B89" s="1" t="str">
        <f t="array" ref="B89">IFERROR(INDEX(База!B:B,SMALL(IF(ISNUMBER(SEARCH(SUBSTITUTE($G$1&amp;"\"&amp;$G$2&amp;"\"&amp;$G$3,"Любой","*"),База!$E$3:$E$999&amp;"\"&amp;База!$D$3:$D$999&amp;"\"&amp;База!$B$3:$B$999)),ROW(База!$B$3:$B$999)),ROW(B85))),"")</f>
        <v/>
      </c>
      <c r="C89" s="1" t="str">
        <f t="array" ref="C89">IFERROR(INDEX(База!C:C,SMALL(IF(ISNUMBER(SEARCH(SUBSTITUTE($G$1&amp;"\"&amp;$G$2&amp;"\"&amp;$G$3,"Любой","*"),База!$E$3:$E$999&amp;"\"&amp;База!$D$3:$D$999&amp;"\"&amp;База!$B$3:$B$999)),ROW(База!$B$3:$B$999)),ROW(C85))),"")</f>
        <v/>
      </c>
      <c r="D89" s="1" t="str">
        <f t="array" ref="D89">IFERROR(INDEX(База!D:D,SMALL(IF(ISNUMBER(SEARCH(SUBSTITUTE($G$1&amp;"\"&amp;$G$2&amp;"\"&amp;$G$3,"Любой","*"),База!$E$3:$E$999&amp;"\"&amp;База!$D$3:$D$999&amp;"\"&amp;База!$B$3:$B$999)),ROW(База!$B$3:$B$999)),ROW(D85))),"")</f>
        <v/>
      </c>
      <c r="I89" s="1">
        <f t="array" ref="I8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получиться'!O$3),ROW(База!A$3:A$1000),1000),ROW(A85)))</f>
        <v>0</v>
      </c>
      <c r="J89" s="1" t="str">
        <f t="shared" si="4"/>
        <v>Любой</v>
      </c>
      <c r="K89" s="5">
        <f t="array" ref="K8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получиться'!O$3),ROW(База!C$3:C$1000),1000),ROW(A85)))</f>
        <v>0</v>
      </c>
      <c r="L89" s="1" t="str">
        <f t="shared" si="5"/>
        <v>Любой</v>
      </c>
    </row>
    <row r="90" spans="1:12" x14ac:dyDescent="0.25">
      <c r="A90" s="1" t="str">
        <f t="array" ref="A90">IFERROR(INDEX(База!A:A,SMALL(IF(ISNUMBER(SEARCH(SUBSTITUTE($G$1&amp;"\"&amp;$G$2&amp;"\"&amp;$G$3,"Любой","*"),База!$E$3:$E$999&amp;"\"&amp;База!$D$3:$D$999&amp;"\"&amp;База!$B$3:$B$999)),ROW(База!$B$3:$B$999)),ROW(A86))),"")</f>
        <v/>
      </c>
      <c r="B90" s="1" t="str">
        <f t="array" ref="B90">IFERROR(INDEX(База!B:B,SMALL(IF(ISNUMBER(SEARCH(SUBSTITUTE($G$1&amp;"\"&amp;$G$2&amp;"\"&amp;$G$3,"Любой","*"),База!$E$3:$E$999&amp;"\"&amp;База!$D$3:$D$999&amp;"\"&amp;База!$B$3:$B$999)),ROW(База!$B$3:$B$999)),ROW(B86))),"")</f>
        <v/>
      </c>
      <c r="C90" s="1" t="str">
        <f t="array" ref="C90">IFERROR(INDEX(База!C:C,SMALL(IF(ISNUMBER(SEARCH(SUBSTITUTE($G$1&amp;"\"&amp;$G$2&amp;"\"&amp;$G$3,"Любой","*"),База!$E$3:$E$999&amp;"\"&amp;База!$D$3:$D$999&amp;"\"&amp;База!$B$3:$B$999)),ROW(База!$B$3:$B$999)),ROW(C86))),"")</f>
        <v/>
      </c>
      <c r="D90" s="1" t="str">
        <f t="array" ref="D90">IFERROR(INDEX(База!D:D,SMALL(IF(ISNUMBER(SEARCH(SUBSTITUTE($G$1&amp;"\"&amp;$G$2&amp;"\"&amp;$G$3,"Любой","*"),База!$E$3:$E$999&amp;"\"&amp;База!$D$3:$D$999&amp;"\"&amp;База!$B$3:$B$999)),ROW(База!$B$3:$B$999)),ROW(D86))),"")</f>
        <v/>
      </c>
      <c r="I90" s="1">
        <f t="array" ref="I9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получиться'!O$3),ROW(База!A$3:A$1000),1000),ROW(A86)))</f>
        <v>0</v>
      </c>
      <c r="J90" s="1" t="str">
        <f t="shared" si="4"/>
        <v>Любой</v>
      </c>
      <c r="K90" s="5">
        <f t="array" ref="K9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получиться'!O$3),ROW(База!C$3:C$1000),1000),ROW(A86)))</f>
        <v>0</v>
      </c>
      <c r="L90" s="1" t="str">
        <f t="shared" si="5"/>
        <v>Любой</v>
      </c>
    </row>
    <row r="91" spans="1:12" x14ac:dyDescent="0.25">
      <c r="A91" s="1" t="str">
        <f t="array" ref="A91">IFERROR(INDEX(База!A:A,SMALL(IF(ISNUMBER(SEARCH(SUBSTITUTE($G$1&amp;"\"&amp;$G$2&amp;"\"&amp;$G$3,"Любой","*"),База!$E$3:$E$999&amp;"\"&amp;База!$D$3:$D$999&amp;"\"&amp;База!$B$3:$B$999)),ROW(База!$B$3:$B$999)),ROW(A87))),"")</f>
        <v/>
      </c>
      <c r="B91" s="1" t="str">
        <f t="array" ref="B91">IFERROR(INDEX(База!B:B,SMALL(IF(ISNUMBER(SEARCH(SUBSTITUTE($G$1&amp;"\"&amp;$G$2&amp;"\"&amp;$G$3,"Любой","*"),База!$E$3:$E$999&amp;"\"&amp;База!$D$3:$D$999&amp;"\"&amp;База!$B$3:$B$999)),ROW(База!$B$3:$B$999)),ROW(B87))),"")</f>
        <v/>
      </c>
      <c r="C91" s="1" t="str">
        <f t="array" ref="C91">IFERROR(INDEX(База!C:C,SMALL(IF(ISNUMBER(SEARCH(SUBSTITUTE($G$1&amp;"\"&amp;$G$2&amp;"\"&amp;$G$3,"Любой","*"),База!$E$3:$E$999&amp;"\"&amp;База!$D$3:$D$999&amp;"\"&amp;База!$B$3:$B$999)),ROW(База!$B$3:$B$999)),ROW(C87))),"")</f>
        <v/>
      </c>
      <c r="D91" s="1" t="str">
        <f t="array" ref="D91">IFERROR(INDEX(База!D:D,SMALL(IF(ISNUMBER(SEARCH(SUBSTITUTE($G$1&amp;"\"&amp;$G$2&amp;"\"&amp;$G$3,"Любой","*"),База!$E$3:$E$999&amp;"\"&amp;База!$D$3:$D$999&amp;"\"&amp;База!$B$3:$B$999)),ROW(База!$B$3:$B$999)),ROW(D87))),"")</f>
        <v/>
      </c>
      <c r="I91" s="1">
        <f t="array" ref="I9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получиться'!O$3),ROW(База!A$3:A$1000),1000),ROW(A87)))</f>
        <v>0</v>
      </c>
      <c r="J91" s="1" t="str">
        <f t="shared" si="4"/>
        <v>Любой</v>
      </c>
      <c r="K91" s="5">
        <f t="array" ref="K9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получиться'!O$3),ROW(База!C$3:C$1000),1000),ROW(A87)))</f>
        <v>0</v>
      </c>
      <c r="L91" s="1" t="str">
        <f t="shared" si="5"/>
        <v>Любой</v>
      </c>
    </row>
    <row r="92" spans="1:12" x14ac:dyDescent="0.25">
      <c r="A92" s="1" t="str">
        <f t="array" ref="A92">IFERROR(INDEX(База!A:A,SMALL(IF(ISNUMBER(SEARCH(SUBSTITUTE($G$1&amp;"\"&amp;$G$2&amp;"\"&amp;$G$3,"Любой","*"),База!$E$3:$E$999&amp;"\"&amp;База!$D$3:$D$999&amp;"\"&amp;База!$B$3:$B$999)),ROW(База!$B$3:$B$999)),ROW(A88))),"")</f>
        <v/>
      </c>
      <c r="B92" s="1" t="str">
        <f t="array" ref="B92">IFERROR(INDEX(База!B:B,SMALL(IF(ISNUMBER(SEARCH(SUBSTITUTE($G$1&amp;"\"&amp;$G$2&amp;"\"&amp;$G$3,"Любой","*"),База!$E$3:$E$999&amp;"\"&amp;База!$D$3:$D$999&amp;"\"&amp;База!$B$3:$B$999)),ROW(База!$B$3:$B$999)),ROW(B88))),"")</f>
        <v/>
      </c>
      <c r="C92" s="1" t="str">
        <f t="array" ref="C92">IFERROR(INDEX(База!C:C,SMALL(IF(ISNUMBER(SEARCH(SUBSTITUTE($G$1&amp;"\"&amp;$G$2&amp;"\"&amp;$G$3,"Любой","*"),База!$E$3:$E$999&amp;"\"&amp;База!$D$3:$D$999&amp;"\"&amp;База!$B$3:$B$999)),ROW(База!$B$3:$B$999)),ROW(C88))),"")</f>
        <v/>
      </c>
      <c r="D92" s="1" t="str">
        <f t="array" ref="D92">IFERROR(INDEX(База!D:D,SMALL(IF(ISNUMBER(SEARCH(SUBSTITUTE($G$1&amp;"\"&amp;$G$2&amp;"\"&amp;$G$3,"Любой","*"),База!$E$3:$E$999&amp;"\"&amp;База!$D$3:$D$999&amp;"\"&amp;База!$B$3:$B$999)),ROW(База!$B$3:$B$999)),ROW(D88))),"")</f>
        <v/>
      </c>
      <c r="I92" s="1">
        <f t="array" ref="I9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получиться'!O$3),ROW(База!A$3:A$1000),1000),ROW(A88)))</f>
        <v>0</v>
      </c>
      <c r="J92" s="1" t="str">
        <f t="shared" si="4"/>
        <v>Любой</v>
      </c>
      <c r="K92" s="5">
        <f t="array" ref="K9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получиться'!O$3),ROW(База!C$3:C$1000),1000),ROW(A88)))</f>
        <v>0</v>
      </c>
      <c r="L92" s="1" t="str">
        <f t="shared" si="5"/>
        <v>Любой</v>
      </c>
    </row>
    <row r="93" spans="1:12" x14ac:dyDescent="0.25">
      <c r="A93" s="1" t="str">
        <f t="array" ref="A93">IFERROR(INDEX(База!A:A,SMALL(IF(ISNUMBER(SEARCH(SUBSTITUTE($G$1&amp;"\"&amp;$G$2&amp;"\"&amp;$G$3,"Любой","*"),База!$E$3:$E$999&amp;"\"&amp;База!$D$3:$D$999&amp;"\"&amp;База!$B$3:$B$999)),ROW(База!$B$3:$B$999)),ROW(A89))),"")</f>
        <v/>
      </c>
      <c r="B93" s="1" t="str">
        <f t="array" ref="B93">IFERROR(INDEX(База!B:B,SMALL(IF(ISNUMBER(SEARCH(SUBSTITUTE($G$1&amp;"\"&amp;$G$2&amp;"\"&amp;$G$3,"Любой","*"),База!$E$3:$E$999&amp;"\"&amp;База!$D$3:$D$999&amp;"\"&amp;База!$B$3:$B$999)),ROW(База!$B$3:$B$999)),ROW(B89))),"")</f>
        <v/>
      </c>
      <c r="C93" s="1" t="str">
        <f t="array" ref="C93">IFERROR(INDEX(База!C:C,SMALL(IF(ISNUMBER(SEARCH(SUBSTITUTE($G$1&amp;"\"&amp;$G$2&amp;"\"&amp;$G$3,"Любой","*"),База!$E$3:$E$999&amp;"\"&amp;База!$D$3:$D$999&amp;"\"&amp;База!$B$3:$B$999)),ROW(База!$B$3:$B$999)),ROW(C89))),"")</f>
        <v/>
      </c>
      <c r="D93" s="1" t="str">
        <f t="array" ref="D93">IFERROR(INDEX(База!D:D,SMALL(IF(ISNUMBER(SEARCH(SUBSTITUTE($G$1&amp;"\"&amp;$G$2&amp;"\"&amp;$G$3,"Любой","*"),База!$E$3:$E$999&amp;"\"&amp;База!$D$3:$D$999&amp;"\"&amp;База!$B$3:$B$999)),ROW(База!$B$3:$B$999)),ROW(D89))),"")</f>
        <v/>
      </c>
      <c r="I93" s="1">
        <f t="array" ref="I9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получиться'!O$3),ROW(База!A$3:A$1000),1000),ROW(A89)))</f>
        <v>0</v>
      </c>
      <c r="J93" s="1" t="str">
        <f t="shared" si="4"/>
        <v>Любой</v>
      </c>
      <c r="K93" s="5">
        <f t="array" ref="K9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получиться'!O$3),ROW(База!C$3:C$1000),1000),ROW(A89)))</f>
        <v>0</v>
      </c>
      <c r="L93" s="1" t="str">
        <f t="shared" si="5"/>
        <v>Любой</v>
      </c>
    </row>
    <row r="94" spans="1:12" x14ac:dyDescent="0.25">
      <c r="A94" s="1" t="str">
        <f t="array" ref="A94">IFERROR(INDEX(База!A:A,SMALL(IF(ISNUMBER(SEARCH(SUBSTITUTE($G$1&amp;"\"&amp;$G$2&amp;"\"&amp;$G$3,"Любой","*"),База!$E$3:$E$999&amp;"\"&amp;База!$D$3:$D$999&amp;"\"&amp;База!$B$3:$B$999)),ROW(База!$B$3:$B$999)),ROW(A90))),"")</f>
        <v/>
      </c>
      <c r="B94" s="1" t="str">
        <f t="array" ref="B94">IFERROR(INDEX(База!B:B,SMALL(IF(ISNUMBER(SEARCH(SUBSTITUTE($G$1&amp;"\"&amp;$G$2&amp;"\"&amp;$G$3,"Любой","*"),База!$E$3:$E$999&amp;"\"&amp;База!$D$3:$D$999&amp;"\"&amp;База!$B$3:$B$999)),ROW(База!$B$3:$B$999)),ROW(B90))),"")</f>
        <v/>
      </c>
      <c r="C94" s="1" t="str">
        <f t="array" ref="C94">IFERROR(INDEX(База!C:C,SMALL(IF(ISNUMBER(SEARCH(SUBSTITUTE($G$1&amp;"\"&amp;$G$2&amp;"\"&amp;$G$3,"Любой","*"),База!$E$3:$E$999&amp;"\"&amp;База!$D$3:$D$999&amp;"\"&amp;База!$B$3:$B$999)),ROW(База!$B$3:$B$999)),ROW(C90))),"")</f>
        <v/>
      </c>
      <c r="D94" s="1" t="str">
        <f t="array" ref="D94">IFERROR(INDEX(База!D:D,SMALL(IF(ISNUMBER(SEARCH(SUBSTITUTE($G$1&amp;"\"&amp;$G$2&amp;"\"&amp;$G$3,"Любой","*"),База!$E$3:$E$999&amp;"\"&amp;База!$D$3:$D$999&amp;"\"&amp;База!$B$3:$B$999)),ROW(База!$B$3:$B$999)),ROW(D90))),"")</f>
        <v/>
      </c>
      <c r="I94" s="1">
        <f t="array" ref="I9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получиться'!O$3),ROW(База!A$3:A$1000),1000),ROW(A90)))</f>
        <v>0</v>
      </c>
      <c r="J94" s="1" t="str">
        <f t="shared" si="4"/>
        <v>Любой</v>
      </c>
      <c r="K94" s="5">
        <f t="array" ref="K9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получиться'!O$3),ROW(База!C$3:C$1000),1000),ROW(A90)))</f>
        <v>0</v>
      </c>
      <c r="L94" s="1" t="str">
        <f t="shared" si="5"/>
        <v>Любой</v>
      </c>
    </row>
    <row r="95" spans="1:12" x14ac:dyDescent="0.25">
      <c r="A95" s="1" t="str">
        <f t="array" ref="A95">IFERROR(INDEX(База!A:A,SMALL(IF(ISNUMBER(SEARCH(SUBSTITUTE($G$1&amp;"\"&amp;$G$2&amp;"\"&amp;$G$3,"Любой","*"),База!$E$3:$E$999&amp;"\"&amp;База!$D$3:$D$999&amp;"\"&amp;База!$B$3:$B$999)),ROW(База!$B$3:$B$999)),ROW(A91))),"")</f>
        <v/>
      </c>
      <c r="B95" s="1" t="str">
        <f t="array" ref="B95">IFERROR(INDEX(База!B:B,SMALL(IF(ISNUMBER(SEARCH(SUBSTITUTE($G$1&amp;"\"&amp;$G$2&amp;"\"&amp;$G$3,"Любой","*"),База!$E$3:$E$999&amp;"\"&amp;База!$D$3:$D$999&amp;"\"&amp;База!$B$3:$B$999)),ROW(База!$B$3:$B$999)),ROW(B91))),"")</f>
        <v/>
      </c>
      <c r="C95" s="1" t="str">
        <f t="array" ref="C95">IFERROR(INDEX(База!C:C,SMALL(IF(ISNUMBER(SEARCH(SUBSTITUTE($G$1&amp;"\"&amp;$G$2&amp;"\"&amp;$G$3,"Любой","*"),База!$E$3:$E$999&amp;"\"&amp;База!$D$3:$D$999&amp;"\"&amp;База!$B$3:$B$999)),ROW(База!$B$3:$B$999)),ROW(C91))),"")</f>
        <v/>
      </c>
      <c r="D95" s="1" t="str">
        <f t="array" ref="D95">IFERROR(INDEX(База!D:D,SMALL(IF(ISNUMBER(SEARCH(SUBSTITUTE($G$1&amp;"\"&amp;$G$2&amp;"\"&amp;$G$3,"Любой","*"),База!$E$3:$E$999&amp;"\"&amp;База!$D$3:$D$999&amp;"\"&amp;База!$B$3:$B$999)),ROW(База!$B$3:$B$999)),ROW(D91))),"")</f>
        <v/>
      </c>
      <c r="I95" s="1">
        <f t="array" ref="I9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получиться'!O$3),ROW(База!A$3:A$1000),1000),ROW(A91)))</f>
        <v>0</v>
      </c>
      <c r="J95" s="1" t="str">
        <f t="shared" si="4"/>
        <v>Любой</v>
      </c>
      <c r="K95" s="5">
        <f t="array" ref="K9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получиться'!O$3),ROW(База!C$3:C$1000),1000),ROW(A91)))</f>
        <v>0</v>
      </c>
      <c r="L95" s="1" t="str">
        <f t="shared" si="5"/>
        <v>Любой</v>
      </c>
    </row>
    <row r="96" spans="1:12" x14ac:dyDescent="0.25">
      <c r="A96" s="1" t="str">
        <f t="array" ref="A96">IFERROR(INDEX(База!A:A,SMALL(IF(ISNUMBER(SEARCH(SUBSTITUTE($G$1&amp;"\"&amp;$G$2&amp;"\"&amp;$G$3,"Любой","*"),База!$E$3:$E$999&amp;"\"&amp;База!$D$3:$D$999&amp;"\"&amp;База!$B$3:$B$999)),ROW(База!$B$3:$B$999)),ROW(A92))),"")</f>
        <v/>
      </c>
      <c r="B96" s="1" t="str">
        <f t="array" ref="B96">IFERROR(INDEX(База!B:B,SMALL(IF(ISNUMBER(SEARCH(SUBSTITUTE($G$1&amp;"\"&amp;$G$2&amp;"\"&amp;$G$3,"Любой","*"),База!$E$3:$E$999&amp;"\"&amp;База!$D$3:$D$999&amp;"\"&amp;База!$B$3:$B$999)),ROW(База!$B$3:$B$999)),ROW(B92))),"")</f>
        <v/>
      </c>
      <c r="C96" s="1" t="str">
        <f t="array" ref="C96">IFERROR(INDEX(База!C:C,SMALL(IF(ISNUMBER(SEARCH(SUBSTITUTE($G$1&amp;"\"&amp;$G$2&amp;"\"&amp;$G$3,"Любой","*"),База!$E$3:$E$999&amp;"\"&amp;База!$D$3:$D$999&amp;"\"&amp;База!$B$3:$B$999)),ROW(База!$B$3:$B$999)),ROW(C92))),"")</f>
        <v/>
      </c>
      <c r="D96" s="1" t="str">
        <f t="array" ref="D96">IFERROR(INDEX(База!D:D,SMALL(IF(ISNUMBER(SEARCH(SUBSTITUTE($G$1&amp;"\"&amp;$G$2&amp;"\"&amp;$G$3,"Любой","*"),База!$E$3:$E$999&amp;"\"&amp;База!$D$3:$D$999&amp;"\"&amp;База!$B$3:$B$999)),ROW(База!$B$3:$B$999)),ROW(D92))),"")</f>
        <v/>
      </c>
      <c r="I96" s="1">
        <f t="array" ref="I9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получиться'!O$3),ROW(База!A$3:A$1000),1000),ROW(A92)))</f>
        <v>0</v>
      </c>
      <c r="J96" s="1" t="str">
        <f t="shared" si="4"/>
        <v>Любой</v>
      </c>
      <c r="K96" s="5">
        <f t="array" ref="K9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получиться'!O$3),ROW(База!C$3:C$1000),1000),ROW(A92)))</f>
        <v>0</v>
      </c>
      <c r="L96" s="1" t="str">
        <f t="shared" si="5"/>
        <v>Любой</v>
      </c>
    </row>
    <row r="97" spans="1:12" x14ac:dyDescent="0.25">
      <c r="A97" s="1" t="str">
        <f t="array" ref="A97">IFERROR(INDEX(База!A:A,SMALL(IF(ISNUMBER(SEARCH(SUBSTITUTE($G$1&amp;"\"&amp;$G$2&amp;"\"&amp;$G$3,"Любой","*"),База!$E$3:$E$999&amp;"\"&amp;База!$D$3:$D$999&amp;"\"&amp;База!$B$3:$B$999)),ROW(База!$B$3:$B$999)),ROW(A93))),"")</f>
        <v/>
      </c>
      <c r="B97" s="1" t="str">
        <f t="array" ref="B97">IFERROR(INDEX(База!B:B,SMALL(IF(ISNUMBER(SEARCH(SUBSTITUTE($G$1&amp;"\"&amp;$G$2&amp;"\"&amp;$G$3,"Любой","*"),База!$E$3:$E$999&amp;"\"&amp;База!$D$3:$D$999&amp;"\"&amp;База!$B$3:$B$999)),ROW(База!$B$3:$B$999)),ROW(B93))),"")</f>
        <v/>
      </c>
      <c r="C97" s="1" t="str">
        <f t="array" ref="C97">IFERROR(INDEX(База!C:C,SMALL(IF(ISNUMBER(SEARCH(SUBSTITUTE($G$1&amp;"\"&amp;$G$2&amp;"\"&amp;$G$3,"Любой","*"),База!$E$3:$E$999&amp;"\"&amp;База!$D$3:$D$999&amp;"\"&amp;База!$B$3:$B$999)),ROW(База!$B$3:$B$999)),ROW(C93))),"")</f>
        <v/>
      </c>
      <c r="D97" s="1" t="str">
        <f t="array" ref="D97">IFERROR(INDEX(База!D:D,SMALL(IF(ISNUMBER(SEARCH(SUBSTITUTE($G$1&amp;"\"&amp;$G$2&amp;"\"&amp;$G$3,"Любой","*"),База!$E$3:$E$999&amp;"\"&amp;База!$D$3:$D$999&amp;"\"&amp;База!$B$3:$B$999)),ROW(База!$B$3:$B$999)),ROW(D93))),"")</f>
        <v/>
      </c>
      <c r="I97" s="1">
        <f t="array" ref="I9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получиться'!O$3),ROW(База!A$3:A$1000),1000),ROW(A93)))</f>
        <v>0</v>
      </c>
      <c r="J97" s="1" t="str">
        <f t="shared" si="4"/>
        <v>Любой</v>
      </c>
      <c r="K97" s="5">
        <f t="array" ref="K9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получиться'!O$3),ROW(База!C$3:C$1000),1000),ROW(A93)))</f>
        <v>0</v>
      </c>
      <c r="L97" s="1" t="str">
        <f t="shared" si="5"/>
        <v>Любой</v>
      </c>
    </row>
    <row r="98" spans="1:12" x14ac:dyDescent="0.25">
      <c r="A98" s="1" t="str">
        <f t="array" ref="A98">IFERROR(INDEX(База!A:A,SMALL(IF(ISNUMBER(SEARCH(SUBSTITUTE($G$1&amp;"\"&amp;$G$2&amp;"\"&amp;$G$3,"Любой","*"),База!$E$3:$E$999&amp;"\"&amp;База!$D$3:$D$999&amp;"\"&amp;База!$B$3:$B$999)),ROW(База!$B$3:$B$999)),ROW(A94))),"")</f>
        <v/>
      </c>
      <c r="B98" s="1" t="str">
        <f t="array" ref="B98">IFERROR(INDEX(База!B:B,SMALL(IF(ISNUMBER(SEARCH(SUBSTITUTE($G$1&amp;"\"&amp;$G$2&amp;"\"&amp;$G$3,"Любой","*"),База!$E$3:$E$999&amp;"\"&amp;База!$D$3:$D$999&amp;"\"&amp;База!$B$3:$B$999)),ROW(База!$B$3:$B$999)),ROW(B94))),"")</f>
        <v/>
      </c>
      <c r="C98" s="1" t="str">
        <f t="array" ref="C98">IFERROR(INDEX(База!C:C,SMALL(IF(ISNUMBER(SEARCH(SUBSTITUTE($G$1&amp;"\"&amp;$G$2&amp;"\"&amp;$G$3,"Любой","*"),База!$E$3:$E$999&amp;"\"&amp;База!$D$3:$D$999&amp;"\"&amp;База!$B$3:$B$999)),ROW(База!$B$3:$B$999)),ROW(C94))),"")</f>
        <v/>
      </c>
      <c r="D98" s="1" t="str">
        <f t="array" ref="D98">IFERROR(INDEX(База!D:D,SMALL(IF(ISNUMBER(SEARCH(SUBSTITUTE($G$1&amp;"\"&amp;$G$2&amp;"\"&amp;$G$3,"Любой","*"),База!$E$3:$E$999&amp;"\"&amp;База!$D$3:$D$999&amp;"\"&amp;База!$B$3:$B$999)),ROW(База!$B$3:$B$999)),ROW(D94))),"")</f>
        <v/>
      </c>
      <c r="I98" s="1">
        <f t="array" ref="I9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получиться'!O$3),ROW(База!A$3:A$1000),1000),ROW(A94)))</f>
        <v>0</v>
      </c>
      <c r="J98" s="1" t="str">
        <f t="shared" si="4"/>
        <v>Любой</v>
      </c>
      <c r="K98" s="5">
        <f t="array" ref="K9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получиться'!O$3),ROW(База!C$3:C$1000),1000),ROW(A94)))</f>
        <v>0</v>
      </c>
      <c r="L98" s="1" t="str">
        <f t="shared" si="5"/>
        <v>Любой</v>
      </c>
    </row>
    <row r="99" spans="1:12" x14ac:dyDescent="0.25">
      <c r="A99" s="1" t="str">
        <f t="array" ref="A99">IFERROR(INDEX(База!A:A,SMALL(IF(ISNUMBER(SEARCH(SUBSTITUTE($G$1&amp;"\"&amp;$G$2&amp;"\"&amp;$G$3,"Любой","*"),База!$E$3:$E$999&amp;"\"&amp;База!$D$3:$D$999&amp;"\"&amp;База!$B$3:$B$999)),ROW(База!$B$3:$B$999)),ROW(A95))),"")</f>
        <v/>
      </c>
      <c r="B99" s="1" t="str">
        <f t="array" ref="B99">IFERROR(INDEX(База!B:B,SMALL(IF(ISNUMBER(SEARCH(SUBSTITUTE($G$1&amp;"\"&amp;$G$2&amp;"\"&amp;$G$3,"Любой","*"),База!$E$3:$E$999&amp;"\"&amp;База!$D$3:$D$999&amp;"\"&amp;База!$B$3:$B$999)),ROW(База!$B$3:$B$999)),ROW(B95))),"")</f>
        <v/>
      </c>
      <c r="C99" s="1" t="str">
        <f t="array" ref="C99">IFERROR(INDEX(База!C:C,SMALL(IF(ISNUMBER(SEARCH(SUBSTITUTE($G$1&amp;"\"&amp;$G$2&amp;"\"&amp;$G$3,"Любой","*"),База!$E$3:$E$999&amp;"\"&amp;База!$D$3:$D$999&amp;"\"&amp;База!$B$3:$B$999)),ROW(База!$B$3:$B$999)),ROW(C95))),"")</f>
        <v/>
      </c>
      <c r="D99" s="1" t="str">
        <f t="array" ref="D99">IFERROR(INDEX(База!D:D,SMALL(IF(ISNUMBER(SEARCH(SUBSTITUTE($G$1&amp;"\"&amp;$G$2&amp;"\"&amp;$G$3,"Любой","*"),База!$E$3:$E$999&amp;"\"&amp;База!$D$3:$D$999&amp;"\"&amp;База!$B$3:$B$999)),ROW(База!$B$3:$B$999)),ROW(D95))),"")</f>
        <v/>
      </c>
      <c r="I99" s="1">
        <f t="array" ref="I9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получиться'!O$3),ROW(База!A$3:A$1000),1000),ROW(A95)))</f>
        <v>0</v>
      </c>
      <c r="J99" s="1" t="str">
        <f t="shared" si="4"/>
        <v>Любой</v>
      </c>
      <c r="K99" s="5">
        <f t="array" ref="K9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получиться'!O$3),ROW(База!C$3:C$1000),1000),ROW(A95)))</f>
        <v>0</v>
      </c>
      <c r="L99" s="1" t="str">
        <f t="shared" si="5"/>
        <v>Любой</v>
      </c>
    </row>
    <row r="100" spans="1:12" x14ac:dyDescent="0.25">
      <c r="A100" s="1" t="str">
        <f t="array" ref="A100">IFERROR(INDEX(База!A:A,SMALL(IF(ISNUMBER(SEARCH(SUBSTITUTE($G$1&amp;"\"&amp;$G$2&amp;"\"&amp;$G$3,"Любой","*"),База!$E$3:$E$999&amp;"\"&amp;База!$D$3:$D$999&amp;"\"&amp;База!$B$3:$B$999)),ROW(База!$B$3:$B$999)),ROW(A96))),"")</f>
        <v/>
      </c>
      <c r="B100" s="1" t="str">
        <f t="array" ref="B100">IFERROR(INDEX(База!B:B,SMALL(IF(ISNUMBER(SEARCH(SUBSTITUTE($G$1&amp;"\"&amp;$G$2&amp;"\"&amp;$G$3,"Любой","*"),База!$E$3:$E$999&amp;"\"&amp;База!$D$3:$D$999&amp;"\"&amp;База!$B$3:$B$999)),ROW(База!$B$3:$B$999)),ROW(B96))),"")</f>
        <v/>
      </c>
      <c r="C100" s="1" t="str">
        <f t="array" ref="C100">IFERROR(INDEX(База!C:C,SMALL(IF(ISNUMBER(SEARCH(SUBSTITUTE($G$1&amp;"\"&amp;$G$2&amp;"\"&amp;$G$3,"Любой","*"),База!$E$3:$E$999&amp;"\"&amp;База!$D$3:$D$999&amp;"\"&amp;База!$B$3:$B$999)),ROW(База!$B$3:$B$999)),ROW(C96))),"")</f>
        <v/>
      </c>
      <c r="D100" s="1" t="str">
        <f t="array" ref="D100">IFERROR(INDEX(База!D:D,SMALL(IF(ISNUMBER(SEARCH(SUBSTITUTE($G$1&amp;"\"&amp;$G$2&amp;"\"&amp;$G$3,"Любой","*"),База!$E$3:$E$999&amp;"\"&amp;База!$D$3:$D$999&amp;"\"&amp;База!$B$3:$B$999)),ROW(База!$B$3:$B$999)),ROW(D96))),"")</f>
        <v/>
      </c>
      <c r="I100" s="1">
        <f t="array" ref="I10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получиться'!O$3),ROW(База!A$3:A$1000),1000),ROW(A96)))</f>
        <v>0</v>
      </c>
      <c r="J100" s="1" t="str">
        <f t="shared" si="4"/>
        <v>Любой</v>
      </c>
      <c r="K100" s="5">
        <f t="array" ref="K10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получиться'!O$3),ROW(База!C$3:C$1000),1000),ROW(A96)))</f>
        <v>0</v>
      </c>
      <c r="L100" s="1" t="str">
        <f t="shared" si="5"/>
        <v>Любой</v>
      </c>
    </row>
    <row r="101" spans="1:12" x14ac:dyDescent="0.25">
      <c r="A101" s="1" t="str">
        <f t="array" ref="A101">IFERROR(INDEX(База!A:A,SMALL(IF(ISNUMBER(SEARCH(SUBSTITUTE($G$1&amp;"\"&amp;$G$2&amp;"\"&amp;$G$3,"Любой","*"),База!$E$3:$E$999&amp;"\"&amp;База!$D$3:$D$999&amp;"\"&amp;База!$B$3:$B$999)),ROW(База!$B$3:$B$999)),ROW(A97))),"")</f>
        <v/>
      </c>
      <c r="B101" s="1" t="str">
        <f t="array" ref="B101">IFERROR(INDEX(База!B:B,SMALL(IF(ISNUMBER(SEARCH(SUBSTITUTE($G$1&amp;"\"&amp;$G$2&amp;"\"&amp;$G$3,"Любой","*"),База!$E$3:$E$999&amp;"\"&amp;База!$D$3:$D$999&amp;"\"&amp;База!$B$3:$B$999)),ROW(База!$B$3:$B$999)),ROW(B97))),"")</f>
        <v/>
      </c>
      <c r="C101" s="1" t="str">
        <f t="array" ref="C101">IFERROR(INDEX(База!C:C,SMALL(IF(ISNUMBER(SEARCH(SUBSTITUTE($G$1&amp;"\"&amp;$G$2&amp;"\"&amp;$G$3,"Любой","*"),База!$E$3:$E$999&amp;"\"&amp;База!$D$3:$D$999&amp;"\"&amp;База!$B$3:$B$999)),ROW(База!$B$3:$B$999)),ROW(C97))),"")</f>
        <v/>
      </c>
      <c r="D101" s="1" t="str">
        <f t="array" ref="D101">IFERROR(INDEX(База!D:D,SMALL(IF(ISNUMBER(SEARCH(SUBSTITUTE($G$1&amp;"\"&amp;$G$2&amp;"\"&amp;$G$3,"Любой","*"),База!$E$3:$E$999&amp;"\"&amp;База!$D$3:$D$999&amp;"\"&amp;База!$B$3:$B$999)),ROW(База!$B$3:$B$999)),ROW(D97))),"")</f>
        <v/>
      </c>
      <c r="I101" s="1">
        <f t="array" ref="I10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получиться'!O$3),ROW(База!A$3:A$1000),1000),ROW(A97)))</f>
        <v>0</v>
      </c>
      <c r="J101" s="1" t="str">
        <f t="shared" si="4"/>
        <v>Любой</v>
      </c>
      <c r="K101" s="5">
        <f t="array" ref="K10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получиться'!O$3),ROW(База!C$3:C$1000),1000),ROW(A97)))</f>
        <v>0</v>
      </c>
      <c r="L101" s="1" t="str">
        <f t="shared" si="5"/>
        <v>Любой</v>
      </c>
    </row>
    <row r="102" spans="1:12" x14ac:dyDescent="0.25">
      <c r="A102" s="1" t="str">
        <f t="array" ref="A102">IFERROR(INDEX(База!A:A,SMALL(IF(ISNUMBER(SEARCH(SUBSTITUTE($G$1&amp;"\"&amp;$G$2&amp;"\"&amp;$G$3,"Любой","*"),База!$E$3:$E$999&amp;"\"&amp;База!$D$3:$D$999&amp;"\"&amp;База!$B$3:$B$999)),ROW(База!$B$3:$B$999)),ROW(A98))),"")</f>
        <v/>
      </c>
      <c r="B102" s="1" t="str">
        <f t="array" ref="B102">IFERROR(INDEX(База!B:B,SMALL(IF(ISNUMBER(SEARCH(SUBSTITUTE($G$1&amp;"\"&amp;$G$2&amp;"\"&amp;$G$3,"Любой","*"),База!$E$3:$E$999&amp;"\"&amp;База!$D$3:$D$999&amp;"\"&amp;База!$B$3:$B$999)),ROW(База!$B$3:$B$999)),ROW(B98))),"")</f>
        <v/>
      </c>
      <c r="C102" s="1" t="str">
        <f t="array" ref="C102">IFERROR(INDEX(База!C:C,SMALL(IF(ISNUMBER(SEARCH(SUBSTITUTE($G$1&amp;"\"&amp;$G$2&amp;"\"&amp;$G$3,"Любой","*"),База!$E$3:$E$999&amp;"\"&amp;База!$D$3:$D$999&amp;"\"&amp;База!$B$3:$B$999)),ROW(База!$B$3:$B$999)),ROW(C98))),"")</f>
        <v/>
      </c>
      <c r="D102" s="1" t="str">
        <f t="array" ref="D102">IFERROR(INDEX(База!D:D,SMALL(IF(ISNUMBER(SEARCH(SUBSTITUTE($G$1&amp;"\"&amp;$G$2&amp;"\"&amp;$G$3,"Любой","*"),База!$E$3:$E$999&amp;"\"&amp;База!$D$3:$D$999&amp;"\"&amp;База!$B$3:$B$999)),ROW(База!$B$3:$B$999)),ROW(D98))),"")</f>
        <v/>
      </c>
      <c r="I102" s="1">
        <f t="array" ref="I10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получиться'!O$3),ROW(База!A$3:A$1000),1000),ROW(A98)))</f>
        <v>0</v>
      </c>
      <c r="J102" s="1" t="str">
        <f t="shared" si="4"/>
        <v>Любой</v>
      </c>
      <c r="K102" s="5">
        <f t="array" ref="K10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получиться'!O$3),ROW(База!C$3:C$1000),1000),ROW(A98)))</f>
        <v>0</v>
      </c>
      <c r="L102" s="1" t="str">
        <f t="shared" si="5"/>
        <v>Любой</v>
      </c>
    </row>
    <row r="103" spans="1:12" x14ac:dyDescent="0.25">
      <c r="A103" s="1" t="str">
        <f t="array" ref="A103">IFERROR(INDEX(База!A:A,SMALL(IF(ISNUMBER(SEARCH(SUBSTITUTE($G$1&amp;"\"&amp;$G$2&amp;"\"&amp;$G$3,"Любой","*"),База!$E$3:$E$999&amp;"\"&amp;База!$D$3:$D$999&amp;"\"&amp;База!$B$3:$B$999)),ROW(База!$B$3:$B$999)),ROW(A99))),"")</f>
        <v/>
      </c>
      <c r="B103" s="1" t="str">
        <f t="array" ref="B103">IFERROR(INDEX(База!B:B,SMALL(IF(ISNUMBER(SEARCH(SUBSTITUTE($G$1&amp;"\"&amp;$G$2&amp;"\"&amp;$G$3,"Любой","*"),База!$E$3:$E$999&amp;"\"&amp;База!$D$3:$D$999&amp;"\"&amp;База!$B$3:$B$999)),ROW(База!$B$3:$B$999)),ROW(B99))),"")</f>
        <v/>
      </c>
      <c r="C103" s="1" t="str">
        <f t="array" ref="C103">IFERROR(INDEX(База!C:C,SMALL(IF(ISNUMBER(SEARCH(SUBSTITUTE($G$1&amp;"\"&amp;$G$2&amp;"\"&amp;$G$3,"Любой","*"),База!$E$3:$E$999&amp;"\"&amp;База!$D$3:$D$999&amp;"\"&amp;База!$B$3:$B$999)),ROW(База!$B$3:$B$999)),ROW(C99))),"")</f>
        <v/>
      </c>
      <c r="D103" s="1" t="str">
        <f t="array" ref="D103">IFERROR(INDEX(База!D:D,SMALL(IF(ISNUMBER(SEARCH(SUBSTITUTE($G$1&amp;"\"&amp;$G$2&amp;"\"&amp;$G$3,"Любой","*"),База!$E$3:$E$999&amp;"\"&amp;База!$D$3:$D$999&amp;"\"&amp;База!$B$3:$B$999)),ROW(База!$B$3:$B$999)),ROW(D99))),"")</f>
        <v/>
      </c>
      <c r="I103" s="1">
        <f t="array" ref="I10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получиться'!O$3),ROW(База!A$3:A$1000),1000),ROW(A99)))</f>
        <v>0</v>
      </c>
      <c r="J103" s="1" t="str">
        <f t="shared" si="4"/>
        <v>Любой</v>
      </c>
      <c r="K103" s="5">
        <f t="array" ref="K10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получиться'!O$3),ROW(База!C$3:C$1000),1000),ROW(A99)))</f>
        <v>0</v>
      </c>
      <c r="L103" s="1" t="str">
        <f t="shared" si="5"/>
        <v>Любой</v>
      </c>
    </row>
    <row r="104" spans="1:12" x14ac:dyDescent="0.25">
      <c r="A104" s="1" t="str">
        <f t="array" ref="A104">IFERROR(INDEX(База!A:A,SMALL(IF(ISNUMBER(SEARCH(SUBSTITUTE($G$1&amp;"\"&amp;$G$2&amp;"\"&amp;$G$3,"Любой","*"),База!$E$3:$E$999&amp;"\"&amp;База!$D$3:$D$999&amp;"\"&amp;База!$B$3:$B$999)),ROW(База!$B$3:$B$999)),ROW(A100))),"")</f>
        <v/>
      </c>
      <c r="B104" s="1" t="str">
        <f t="array" ref="B104">IFERROR(INDEX(База!B:B,SMALL(IF(ISNUMBER(SEARCH(SUBSTITUTE($G$1&amp;"\"&amp;$G$2&amp;"\"&amp;$G$3,"Любой","*"),База!$E$3:$E$999&amp;"\"&amp;База!$D$3:$D$999&amp;"\"&amp;База!$B$3:$B$999)),ROW(База!$B$3:$B$999)),ROW(B100))),"")</f>
        <v/>
      </c>
      <c r="C104" s="1" t="str">
        <f t="array" ref="C104">IFERROR(INDEX(База!C:C,SMALL(IF(ISNUMBER(SEARCH(SUBSTITUTE($G$1&amp;"\"&amp;$G$2&amp;"\"&amp;$G$3,"Любой","*"),База!$E$3:$E$999&amp;"\"&amp;База!$D$3:$D$999&amp;"\"&amp;База!$B$3:$B$999)),ROW(База!$B$3:$B$999)),ROW(C100))),"")</f>
        <v/>
      </c>
      <c r="D104" s="1" t="str">
        <f t="array" ref="D104">IFERROR(INDEX(База!D:D,SMALL(IF(ISNUMBER(SEARCH(SUBSTITUTE($G$1&amp;"\"&amp;$G$2&amp;"\"&amp;$G$3,"Любой","*"),База!$E$3:$E$999&amp;"\"&amp;База!$D$3:$D$999&amp;"\"&amp;База!$B$3:$B$999)),ROW(База!$B$3:$B$999)),ROW(D100))),"")</f>
        <v/>
      </c>
      <c r="I104" s="1">
        <f t="array" ref="I10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получиться'!O$3),ROW(База!A$3:A$1000),1000),ROW(A100)))</f>
        <v>0</v>
      </c>
      <c r="J104" s="1" t="str">
        <f t="shared" si="4"/>
        <v>Любой</v>
      </c>
      <c r="K104" s="5">
        <f t="array" ref="K10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получиться'!O$3),ROW(База!C$3:C$1000),1000),ROW(A100)))</f>
        <v>0</v>
      </c>
      <c r="L104" s="1" t="str">
        <f t="shared" si="5"/>
        <v>Любой</v>
      </c>
    </row>
    <row r="105" spans="1:12" x14ac:dyDescent="0.25">
      <c r="A105" s="1" t="str">
        <f t="array" ref="A105">IFERROR(INDEX(База!A:A,SMALL(IF(ISNUMBER(SEARCH(SUBSTITUTE($G$1&amp;"\"&amp;$G$2&amp;"\"&amp;$G$3,"Любой","*"),База!$E$3:$E$999&amp;"\"&amp;База!$D$3:$D$999&amp;"\"&amp;База!$B$3:$B$999)),ROW(База!$B$3:$B$999)),ROW(A101))),"")</f>
        <v/>
      </c>
      <c r="B105" s="1" t="str">
        <f t="array" ref="B105">IFERROR(INDEX(База!B:B,SMALL(IF(ISNUMBER(SEARCH(SUBSTITUTE($G$1&amp;"\"&amp;$G$2&amp;"\"&amp;$G$3,"Любой","*"),База!$E$3:$E$999&amp;"\"&amp;База!$D$3:$D$999&amp;"\"&amp;База!$B$3:$B$999)),ROW(База!$B$3:$B$999)),ROW(B101))),"")</f>
        <v/>
      </c>
      <c r="C105" s="1" t="str">
        <f t="array" ref="C105">IFERROR(INDEX(База!C:C,SMALL(IF(ISNUMBER(SEARCH(SUBSTITUTE($G$1&amp;"\"&amp;$G$2&amp;"\"&amp;$G$3,"Любой","*"),База!$E$3:$E$999&amp;"\"&amp;База!$D$3:$D$999&amp;"\"&amp;База!$B$3:$B$999)),ROW(База!$B$3:$B$999)),ROW(C101))),"")</f>
        <v/>
      </c>
      <c r="D105" s="1" t="str">
        <f t="array" ref="D105">IFERROR(INDEX(База!D:D,SMALL(IF(ISNUMBER(SEARCH(SUBSTITUTE($G$1&amp;"\"&amp;$G$2&amp;"\"&amp;$G$3,"Любой","*"),База!$E$3:$E$999&amp;"\"&amp;База!$D$3:$D$999&amp;"\"&amp;База!$B$3:$B$999)),ROW(База!$B$3:$B$999)),ROW(D101))),"")</f>
        <v/>
      </c>
      <c r="I105" s="1">
        <f t="array" ref="I10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получиться'!O$3),ROW(База!A$3:A$1000),1000),ROW(A101)))</f>
        <v>0</v>
      </c>
      <c r="J105" s="1" t="str">
        <f t="shared" si="4"/>
        <v>Любой</v>
      </c>
      <c r="K105" s="5">
        <f t="array" ref="K10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получиться'!O$3),ROW(База!C$3:C$1000),1000),ROW(A101)))</f>
        <v>0</v>
      </c>
      <c r="L105" s="1" t="str">
        <f t="shared" si="5"/>
        <v>Любой</v>
      </c>
    </row>
    <row r="106" spans="1:12" x14ac:dyDescent="0.25">
      <c r="A106" s="1" t="str">
        <f t="array" ref="A106">IFERROR(INDEX(База!A:A,SMALL(IF(ISNUMBER(SEARCH(SUBSTITUTE($G$1&amp;"\"&amp;$G$2&amp;"\"&amp;$G$3,"Любой","*"),База!$E$3:$E$999&amp;"\"&amp;База!$D$3:$D$999&amp;"\"&amp;База!$B$3:$B$999)),ROW(База!$B$3:$B$999)),ROW(A102))),"")</f>
        <v/>
      </c>
      <c r="B106" s="1" t="str">
        <f t="array" ref="B106">IFERROR(INDEX(База!B:B,SMALL(IF(ISNUMBER(SEARCH(SUBSTITUTE($G$1&amp;"\"&amp;$G$2&amp;"\"&amp;$G$3,"Любой","*"),База!$E$3:$E$999&amp;"\"&amp;База!$D$3:$D$999&amp;"\"&amp;База!$B$3:$B$999)),ROW(База!$B$3:$B$999)),ROW(B102))),"")</f>
        <v/>
      </c>
      <c r="C106" s="1" t="str">
        <f t="array" ref="C106">IFERROR(INDEX(База!C:C,SMALL(IF(ISNUMBER(SEARCH(SUBSTITUTE($G$1&amp;"\"&amp;$G$2&amp;"\"&amp;$G$3,"Любой","*"),База!$E$3:$E$999&amp;"\"&amp;База!$D$3:$D$999&amp;"\"&amp;База!$B$3:$B$999)),ROW(База!$B$3:$B$999)),ROW(C102))),"")</f>
        <v/>
      </c>
      <c r="D106" s="1" t="str">
        <f t="array" ref="D106">IFERROR(INDEX(База!D:D,SMALL(IF(ISNUMBER(SEARCH(SUBSTITUTE($G$1&amp;"\"&amp;$G$2&amp;"\"&amp;$G$3,"Любой","*"),База!$E$3:$E$999&amp;"\"&amp;База!$D$3:$D$999&amp;"\"&amp;База!$B$3:$B$999)),ROW(База!$B$3:$B$999)),ROW(D102))),"")</f>
        <v/>
      </c>
      <c r="I106" s="1">
        <f t="array" ref="I10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получиться'!O$3),ROW(База!A$3:A$1000),1000),ROW(A102)))</f>
        <v>0</v>
      </c>
      <c r="J106" s="1" t="str">
        <f t="shared" si="4"/>
        <v>Любой</v>
      </c>
      <c r="K106" s="5">
        <f t="array" ref="K10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получиться'!O$3),ROW(База!C$3:C$1000),1000),ROW(A102)))</f>
        <v>0</v>
      </c>
      <c r="L106" s="1" t="str">
        <f t="shared" si="5"/>
        <v>Любой</v>
      </c>
    </row>
    <row r="107" spans="1:12" x14ac:dyDescent="0.25">
      <c r="A107" s="1" t="str">
        <f t="array" ref="A107">IFERROR(INDEX(База!A:A,SMALL(IF(ISNUMBER(SEARCH(SUBSTITUTE($G$1&amp;"\"&amp;$G$2&amp;"\"&amp;$G$3,"Любой","*"),База!$E$3:$E$999&amp;"\"&amp;База!$D$3:$D$999&amp;"\"&amp;База!$B$3:$B$999)),ROW(База!$B$3:$B$999)),ROW(A103))),"")</f>
        <v/>
      </c>
      <c r="B107" s="1" t="str">
        <f t="array" ref="B107">IFERROR(INDEX(База!B:B,SMALL(IF(ISNUMBER(SEARCH(SUBSTITUTE($G$1&amp;"\"&amp;$G$2&amp;"\"&amp;$G$3,"Любой","*"),База!$E$3:$E$999&amp;"\"&amp;База!$D$3:$D$999&amp;"\"&amp;База!$B$3:$B$999)),ROW(База!$B$3:$B$999)),ROW(B103))),"")</f>
        <v/>
      </c>
      <c r="C107" s="1" t="str">
        <f t="array" ref="C107">IFERROR(INDEX(База!C:C,SMALL(IF(ISNUMBER(SEARCH(SUBSTITUTE($G$1&amp;"\"&amp;$G$2&amp;"\"&amp;$G$3,"Любой","*"),База!$E$3:$E$999&amp;"\"&amp;База!$D$3:$D$999&amp;"\"&amp;База!$B$3:$B$999)),ROW(База!$B$3:$B$999)),ROW(C103))),"")</f>
        <v/>
      </c>
      <c r="D107" s="1" t="str">
        <f t="array" ref="D107">IFERROR(INDEX(База!D:D,SMALL(IF(ISNUMBER(SEARCH(SUBSTITUTE($G$1&amp;"\"&amp;$G$2&amp;"\"&amp;$G$3,"Любой","*"),База!$E$3:$E$999&amp;"\"&amp;База!$D$3:$D$999&amp;"\"&amp;База!$B$3:$B$999)),ROW(База!$B$3:$B$999)),ROW(D103))),"")</f>
        <v/>
      </c>
      <c r="I107" s="1">
        <f t="array" ref="I10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получиться'!O$3),ROW(База!A$3:A$1000),1000),ROW(A103)))</f>
        <v>0</v>
      </c>
      <c r="J107" s="1" t="str">
        <f t="shared" si="4"/>
        <v>Любой</v>
      </c>
      <c r="K107" s="5">
        <f t="array" ref="K10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получиться'!O$3),ROW(База!C$3:C$1000),1000),ROW(A103)))</f>
        <v>0</v>
      </c>
      <c r="L107" s="1" t="str">
        <f t="shared" si="5"/>
        <v>Любой</v>
      </c>
    </row>
    <row r="108" spans="1:12" x14ac:dyDescent="0.25">
      <c r="A108" s="1" t="str">
        <f t="array" ref="A108">IFERROR(INDEX(База!A:A,SMALL(IF(ISNUMBER(SEARCH(SUBSTITUTE($G$1&amp;"\"&amp;$G$2&amp;"\"&amp;$G$3,"Любой","*"),База!$E$3:$E$999&amp;"\"&amp;База!$D$3:$D$999&amp;"\"&amp;База!$B$3:$B$999)),ROW(База!$B$3:$B$999)),ROW(A104))),"")</f>
        <v/>
      </c>
      <c r="B108" s="1" t="str">
        <f t="array" ref="B108">IFERROR(INDEX(База!B:B,SMALL(IF(ISNUMBER(SEARCH(SUBSTITUTE($G$1&amp;"\"&amp;$G$2&amp;"\"&amp;$G$3,"Любой","*"),База!$E$3:$E$999&amp;"\"&amp;База!$D$3:$D$999&amp;"\"&amp;База!$B$3:$B$999)),ROW(База!$B$3:$B$999)),ROW(B104))),"")</f>
        <v/>
      </c>
      <c r="C108" s="1" t="str">
        <f t="array" ref="C108">IFERROR(INDEX(База!C:C,SMALL(IF(ISNUMBER(SEARCH(SUBSTITUTE($G$1&amp;"\"&amp;$G$2&amp;"\"&amp;$G$3,"Любой","*"),База!$E$3:$E$999&amp;"\"&amp;База!$D$3:$D$999&amp;"\"&amp;База!$B$3:$B$999)),ROW(База!$B$3:$B$999)),ROW(C104))),"")</f>
        <v/>
      </c>
      <c r="D108" s="1" t="str">
        <f t="array" ref="D108">IFERROR(INDEX(База!D:D,SMALL(IF(ISNUMBER(SEARCH(SUBSTITUTE($G$1&amp;"\"&amp;$G$2&amp;"\"&amp;$G$3,"Любой","*"),База!$E$3:$E$999&amp;"\"&amp;База!$D$3:$D$999&amp;"\"&amp;База!$B$3:$B$999)),ROW(База!$B$3:$B$999)),ROW(D104))),"")</f>
        <v/>
      </c>
      <c r="I108" s="1">
        <f t="array" ref="I10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получиться'!O$3),ROW(База!A$3:A$1000),1000),ROW(A104)))</f>
        <v>0</v>
      </c>
      <c r="J108" s="1" t="str">
        <f t="shared" si="4"/>
        <v>Любой</v>
      </c>
      <c r="K108" s="5">
        <f t="array" ref="K10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получиться'!O$3),ROW(База!C$3:C$1000),1000),ROW(A104)))</f>
        <v>0</v>
      </c>
      <c r="L108" s="1" t="str">
        <f t="shared" si="5"/>
        <v>Любой</v>
      </c>
    </row>
    <row r="109" spans="1:12" x14ac:dyDescent="0.25">
      <c r="A109" s="1" t="str">
        <f t="array" ref="A109">IFERROR(INDEX(База!A:A,SMALL(IF(ISNUMBER(SEARCH(SUBSTITUTE($G$1&amp;"\"&amp;$G$2&amp;"\"&amp;$G$3,"Любой","*"),База!$E$3:$E$999&amp;"\"&amp;База!$D$3:$D$999&amp;"\"&amp;База!$B$3:$B$999)),ROW(База!$B$3:$B$999)),ROW(A105))),"")</f>
        <v/>
      </c>
      <c r="B109" s="1" t="str">
        <f t="array" ref="B109">IFERROR(INDEX(База!B:B,SMALL(IF(ISNUMBER(SEARCH(SUBSTITUTE($G$1&amp;"\"&amp;$G$2&amp;"\"&amp;$G$3,"Любой","*"),База!$E$3:$E$999&amp;"\"&amp;База!$D$3:$D$999&amp;"\"&amp;База!$B$3:$B$999)),ROW(База!$B$3:$B$999)),ROW(B105))),"")</f>
        <v/>
      </c>
      <c r="C109" s="1" t="str">
        <f t="array" ref="C109">IFERROR(INDEX(База!C:C,SMALL(IF(ISNUMBER(SEARCH(SUBSTITUTE($G$1&amp;"\"&amp;$G$2&amp;"\"&amp;$G$3,"Любой","*"),База!$E$3:$E$999&amp;"\"&amp;База!$D$3:$D$999&amp;"\"&amp;База!$B$3:$B$999)),ROW(База!$B$3:$B$999)),ROW(C105))),"")</f>
        <v/>
      </c>
      <c r="D109" s="1" t="str">
        <f t="array" ref="D109">IFERROR(INDEX(База!D:D,SMALL(IF(ISNUMBER(SEARCH(SUBSTITUTE($G$1&amp;"\"&amp;$G$2&amp;"\"&amp;$G$3,"Любой","*"),База!$E$3:$E$999&amp;"\"&amp;База!$D$3:$D$999&amp;"\"&amp;База!$B$3:$B$999)),ROW(База!$B$3:$B$999)),ROW(D105))),"")</f>
        <v/>
      </c>
      <c r="I109" s="1">
        <f t="array" ref="I10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получиться'!O$3),ROW(База!A$3:A$1000),1000),ROW(A105)))</f>
        <v>0</v>
      </c>
      <c r="J109" s="1" t="str">
        <f t="shared" si="4"/>
        <v>Любой</v>
      </c>
      <c r="K109" s="5">
        <f t="array" ref="K10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получиться'!O$3),ROW(База!C$3:C$1000),1000),ROW(A105)))</f>
        <v>0</v>
      </c>
      <c r="L109" s="1" t="str">
        <f t="shared" si="5"/>
        <v>Любой</v>
      </c>
    </row>
    <row r="110" spans="1:12" x14ac:dyDescent="0.25">
      <c r="A110" s="1" t="str">
        <f t="array" ref="A110">IFERROR(INDEX(База!A:A,SMALL(IF(ISNUMBER(SEARCH(SUBSTITUTE($G$1&amp;"\"&amp;$G$2&amp;"\"&amp;$G$3,"Любой","*"),База!$E$3:$E$999&amp;"\"&amp;База!$D$3:$D$999&amp;"\"&amp;База!$B$3:$B$999)),ROW(База!$B$3:$B$999)),ROW(A106))),"")</f>
        <v/>
      </c>
      <c r="B110" s="1" t="str">
        <f t="array" ref="B110">IFERROR(INDEX(База!B:B,SMALL(IF(ISNUMBER(SEARCH(SUBSTITUTE($G$1&amp;"\"&amp;$G$2&amp;"\"&amp;$G$3,"Любой","*"),База!$E$3:$E$999&amp;"\"&amp;База!$D$3:$D$999&amp;"\"&amp;База!$B$3:$B$999)),ROW(База!$B$3:$B$999)),ROW(B106))),"")</f>
        <v/>
      </c>
      <c r="C110" s="1" t="str">
        <f t="array" ref="C110">IFERROR(INDEX(База!C:C,SMALL(IF(ISNUMBER(SEARCH(SUBSTITUTE($G$1&amp;"\"&amp;$G$2&amp;"\"&amp;$G$3,"Любой","*"),База!$E$3:$E$999&amp;"\"&amp;База!$D$3:$D$999&amp;"\"&amp;База!$B$3:$B$999)),ROW(База!$B$3:$B$999)),ROW(C106))),"")</f>
        <v/>
      </c>
      <c r="D110" s="1" t="str">
        <f t="array" ref="D110">IFERROR(INDEX(База!D:D,SMALL(IF(ISNUMBER(SEARCH(SUBSTITUTE($G$1&amp;"\"&amp;$G$2&amp;"\"&amp;$G$3,"Любой","*"),База!$E$3:$E$999&amp;"\"&amp;База!$D$3:$D$999&amp;"\"&amp;База!$B$3:$B$999)),ROW(База!$B$3:$B$999)),ROW(D106))),"")</f>
        <v/>
      </c>
      <c r="I110" s="1">
        <f t="array" ref="I11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получиться'!O$3),ROW(База!A$3:A$1000),1000),ROW(A106)))</f>
        <v>0</v>
      </c>
      <c r="J110" s="1" t="str">
        <f t="shared" si="4"/>
        <v>Любой</v>
      </c>
      <c r="K110" s="5">
        <f t="array" ref="K11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получиться'!O$3),ROW(База!C$3:C$1000),1000),ROW(A106)))</f>
        <v>0</v>
      </c>
      <c r="L110" s="1" t="str">
        <f t="shared" si="5"/>
        <v>Любой</v>
      </c>
    </row>
    <row r="111" spans="1:12" x14ac:dyDescent="0.25">
      <c r="A111" s="1" t="str">
        <f t="array" ref="A111">IFERROR(INDEX(База!A:A,SMALL(IF(ISNUMBER(SEARCH(SUBSTITUTE($G$1&amp;"\"&amp;$G$2&amp;"\"&amp;$G$3,"Любой","*"),База!$E$3:$E$999&amp;"\"&amp;База!$D$3:$D$999&amp;"\"&amp;База!$B$3:$B$999)),ROW(База!$B$3:$B$999)),ROW(A107))),"")</f>
        <v/>
      </c>
      <c r="B111" s="1" t="str">
        <f t="array" ref="B111">IFERROR(INDEX(База!B:B,SMALL(IF(ISNUMBER(SEARCH(SUBSTITUTE($G$1&amp;"\"&amp;$G$2&amp;"\"&amp;$G$3,"Любой","*"),База!$E$3:$E$999&amp;"\"&amp;База!$D$3:$D$999&amp;"\"&amp;База!$B$3:$B$999)),ROW(База!$B$3:$B$999)),ROW(B107))),"")</f>
        <v/>
      </c>
      <c r="C111" s="1" t="str">
        <f t="array" ref="C111">IFERROR(INDEX(База!C:C,SMALL(IF(ISNUMBER(SEARCH(SUBSTITUTE($G$1&amp;"\"&amp;$G$2&amp;"\"&amp;$G$3,"Любой","*"),База!$E$3:$E$999&amp;"\"&amp;База!$D$3:$D$999&amp;"\"&amp;База!$B$3:$B$999)),ROW(База!$B$3:$B$999)),ROW(C107))),"")</f>
        <v/>
      </c>
      <c r="D111" s="1" t="str">
        <f t="array" ref="D111">IFERROR(INDEX(База!D:D,SMALL(IF(ISNUMBER(SEARCH(SUBSTITUTE($G$1&amp;"\"&amp;$G$2&amp;"\"&amp;$G$3,"Любой","*"),База!$E$3:$E$999&amp;"\"&amp;База!$D$3:$D$999&amp;"\"&amp;База!$B$3:$B$999)),ROW(База!$B$3:$B$999)),ROW(D107))),"")</f>
        <v/>
      </c>
      <c r="I111" s="1">
        <f t="array" ref="I11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получиться'!O$3),ROW(База!A$3:A$1000),1000),ROW(A107)))</f>
        <v>0</v>
      </c>
      <c r="J111" s="1" t="str">
        <f t="shared" si="4"/>
        <v>Любой</v>
      </c>
      <c r="K111" s="5">
        <f t="array" ref="K11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получиться'!O$3),ROW(База!C$3:C$1000),1000),ROW(A107)))</f>
        <v>0</v>
      </c>
      <c r="L111" s="1" t="str">
        <f t="shared" si="5"/>
        <v>Любой</v>
      </c>
    </row>
    <row r="112" spans="1:12" x14ac:dyDescent="0.25">
      <c r="A112" s="1" t="str">
        <f t="array" ref="A112">IFERROR(INDEX(База!A:A,SMALL(IF(ISNUMBER(SEARCH(SUBSTITUTE($G$1&amp;"\"&amp;$G$2&amp;"\"&amp;$G$3,"Любой","*"),База!$E$3:$E$999&amp;"\"&amp;База!$D$3:$D$999&amp;"\"&amp;База!$B$3:$B$999)),ROW(База!$B$3:$B$999)),ROW(A108))),"")</f>
        <v/>
      </c>
      <c r="B112" s="1" t="str">
        <f t="array" ref="B112">IFERROR(INDEX(База!B:B,SMALL(IF(ISNUMBER(SEARCH(SUBSTITUTE($G$1&amp;"\"&amp;$G$2&amp;"\"&amp;$G$3,"Любой","*"),База!$E$3:$E$999&amp;"\"&amp;База!$D$3:$D$999&amp;"\"&amp;База!$B$3:$B$999)),ROW(База!$B$3:$B$999)),ROW(B108))),"")</f>
        <v/>
      </c>
      <c r="C112" s="1" t="str">
        <f t="array" ref="C112">IFERROR(INDEX(База!C:C,SMALL(IF(ISNUMBER(SEARCH(SUBSTITUTE($G$1&amp;"\"&amp;$G$2&amp;"\"&amp;$G$3,"Любой","*"),База!$E$3:$E$999&amp;"\"&amp;База!$D$3:$D$999&amp;"\"&amp;База!$B$3:$B$999)),ROW(База!$B$3:$B$999)),ROW(C108))),"")</f>
        <v/>
      </c>
      <c r="D112" s="1" t="str">
        <f t="array" ref="D112">IFERROR(INDEX(База!D:D,SMALL(IF(ISNUMBER(SEARCH(SUBSTITUTE($G$1&amp;"\"&amp;$G$2&amp;"\"&amp;$G$3,"Любой","*"),База!$E$3:$E$999&amp;"\"&amp;База!$D$3:$D$999&amp;"\"&amp;База!$B$3:$B$999)),ROW(База!$B$3:$B$999)),ROW(D108))),"")</f>
        <v/>
      </c>
      <c r="I112" s="1">
        <f t="array" ref="I11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получиться'!O$3),ROW(База!A$3:A$1000),1000),ROW(A108)))</f>
        <v>0</v>
      </c>
      <c r="J112" s="1" t="str">
        <f t="shared" si="4"/>
        <v>Любой</v>
      </c>
      <c r="K112" s="5">
        <f t="array" ref="K11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получиться'!O$3),ROW(База!C$3:C$1000),1000),ROW(A108)))</f>
        <v>0</v>
      </c>
      <c r="L112" s="1" t="str">
        <f t="shared" si="5"/>
        <v>Любой</v>
      </c>
    </row>
    <row r="113" spans="1:12" x14ac:dyDescent="0.25">
      <c r="A113" s="1" t="str">
        <f t="array" ref="A113">IFERROR(INDEX(База!A:A,SMALL(IF(ISNUMBER(SEARCH(SUBSTITUTE($G$1&amp;"\"&amp;$G$2&amp;"\"&amp;$G$3,"Любой","*"),База!$E$3:$E$999&amp;"\"&amp;База!$D$3:$D$999&amp;"\"&amp;База!$B$3:$B$999)),ROW(База!$B$3:$B$999)),ROW(A109))),"")</f>
        <v/>
      </c>
      <c r="B113" s="1" t="str">
        <f t="array" ref="B113">IFERROR(INDEX(База!B:B,SMALL(IF(ISNUMBER(SEARCH(SUBSTITUTE($G$1&amp;"\"&amp;$G$2&amp;"\"&amp;$G$3,"Любой","*"),База!$E$3:$E$999&amp;"\"&amp;База!$D$3:$D$999&amp;"\"&amp;База!$B$3:$B$999)),ROW(База!$B$3:$B$999)),ROW(B109))),"")</f>
        <v/>
      </c>
      <c r="C113" s="1" t="str">
        <f t="array" ref="C113">IFERROR(INDEX(База!C:C,SMALL(IF(ISNUMBER(SEARCH(SUBSTITUTE($G$1&amp;"\"&amp;$G$2&amp;"\"&amp;$G$3,"Любой","*"),База!$E$3:$E$999&amp;"\"&amp;База!$D$3:$D$999&amp;"\"&amp;База!$B$3:$B$999)),ROW(База!$B$3:$B$999)),ROW(C109))),"")</f>
        <v/>
      </c>
      <c r="D113" s="1" t="str">
        <f t="array" ref="D113">IFERROR(INDEX(База!D:D,SMALL(IF(ISNUMBER(SEARCH(SUBSTITUTE($G$1&amp;"\"&amp;$G$2&amp;"\"&amp;$G$3,"Любой","*"),База!$E$3:$E$999&amp;"\"&amp;База!$D$3:$D$999&amp;"\"&amp;База!$B$3:$B$999)),ROW(База!$B$3:$B$999)),ROW(D109))),"")</f>
        <v/>
      </c>
      <c r="I113" s="1">
        <f t="array" ref="I11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получиться'!O$3),ROW(База!A$3:A$1000),1000),ROW(A109)))</f>
        <v>0</v>
      </c>
      <c r="J113" s="1" t="str">
        <f t="shared" si="4"/>
        <v>Любой</v>
      </c>
      <c r="K113" s="5">
        <f t="array" ref="K11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получиться'!O$3),ROW(База!C$3:C$1000),1000),ROW(A109)))</f>
        <v>0</v>
      </c>
      <c r="L113" s="1" t="str">
        <f t="shared" si="5"/>
        <v>Любой</v>
      </c>
    </row>
    <row r="114" spans="1:12" x14ac:dyDescent="0.25">
      <c r="A114" s="1" t="str">
        <f t="array" ref="A114">IFERROR(INDEX(База!A:A,SMALL(IF(ISNUMBER(SEARCH(SUBSTITUTE($G$1&amp;"\"&amp;$G$2&amp;"\"&amp;$G$3,"Любой","*"),База!$E$3:$E$999&amp;"\"&amp;База!$D$3:$D$999&amp;"\"&amp;База!$B$3:$B$999)),ROW(База!$B$3:$B$999)),ROW(A110))),"")</f>
        <v/>
      </c>
      <c r="B114" s="1" t="str">
        <f t="array" ref="B114">IFERROR(INDEX(База!B:B,SMALL(IF(ISNUMBER(SEARCH(SUBSTITUTE($G$1&amp;"\"&amp;$G$2&amp;"\"&amp;$G$3,"Любой","*"),База!$E$3:$E$999&amp;"\"&amp;База!$D$3:$D$999&amp;"\"&amp;База!$B$3:$B$999)),ROW(База!$B$3:$B$999)),ROW(B110))),"")</f>
        <v/>
      </c>
      <c r="C114" s="1" t="str">
        <f t="array" ref="C114">IFERROR(INDEX(База!C:C,SMALL(IF(ISNUMBER(SEARCH(SUBSTITUTE($G$1&amp;"\"&amp;$G$2&amp;"\"&amp;$G$3,"Любой","*"),База!$E$3:$E$999&amp;"\"&amp;База!$D$3:$D$999&amp;"\"&amp;База!$B$3:$B$999)),ROW(База!$B$3:$B$999)),ROW(C110))),"")</f>
        <v/>
      </c>
      <c r="D114" s="1" t="str">
        <f t="array" ref="D114">IFERROR(INDEX(База!D:D,SMALL(IF(ISNUMBER(SEARCH(SUBSTITUTE($G$1&amp;"\"&amp;$G$2&amp;"\"&amp;$G$3,"Любой","*"),База!$E$3:$E$999&amp;"\"&amp;База!$D$3:$D$999&amp;"\"&amp;База!$B$3:$B$999)),ROW(База!$B$3:$B$999)),ROW(D110))),"")</f>
        <v/>
      </c>
      <c r="I114" s="1">
        <f t="array" ref="I11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получиться'!O$3),ROW(База!A$3:A$1000),1000),ROW(A110)))</f>
        <v>0</v>
      </c>
      <c r="J114" s="1" t="str">
        <f t="shared" si="4"/>
        <v>Любой</v>
      </c>
      <c r="K114" s="5">
        <f t="array" ref="K11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получиться'!O$3),ROW(База!C$3:C$1000),1000),ROW(A110)))</f>
        <v>0</v>
      </c>
      <c r="L114" s="1" t="str">
        <f t="shared" si="5"/>
        <v>Любой</v>
      </c>
    </row>
    <row r="115" spans="1:12" x14ac:dyDescent="0.25">
      <c r="A115" s="1" t="str">
        <f t="array" ref="A115">IFERROR(INDEX(База!A:A,SMALL(IF(ISNUMBER(SEARCH(SUBSTITUTE($G$1&amp;"\"&amp;$G$2&amp;"\"&amp;$G$3,"Любой","*"),База!$E$3:$E$999&amp;"\"&amp;База!$D$3:$D$999&amp;"\"&amp;База!$B$3:$B$999)),ROW(База!$B$3:$B$999)),ROW(A111))),"")</f>
        <v/>
      </c>
      <c r="B115" s="1" t="str">
        <f t="array" ref="B115">IFERROR(INDEX(База!B:B,SMALL(IF(ISNUMBER(SEARCH(SUBSTITUTE($G$1&amp;"\"&amp;$G$2&amp;"\"&amp;$G$3,"Любой","*"),База!$E$3:$E$999&amp;"\"&amp;База!$D$3:$D$999&amp;"\"&amp;База!$B$3:$B$999)),ROW(База!$B$3:$B$999)),ROW(B111))),"")</f>
        <v/>
      </c>
      <c r="C115" s="1" t="str">
        <f t="array" ref="C115">IFERROR(INDEX(База!C:C,SMALL(IF(ISNUMBER(SEARCH(SUBSTITUTE($G$1&amp;"\"&amp;$G$2&amp;"\"&amp;$G$3,"Любой","*"),База!$E$3:$E$999&amp;"\"&amp;База!$D$3:$D$999&amp;"\"&amp;База!$B$3:$B$999)),ROW(База!$B$3:$B$999)),ROW(C111))),"")</f>
        <v/>
      </c>
      <c r="D115" s="1" t="str">
        <f t="array" ref="D115">IFERROR(INDEX(База!D:D,SMALL(IF(ISNUMBER(SEARCH(SUBSTITUTE($G$1&amp;"\"&amp;$G$2&amp;"\"&amp;$G$3,"Любой","*"),База!$E$3:$E$999&amp;"\"&amp;База!$D$3:$D$999&amp;"\"&amp;База!$B$3:$B$999)),ROW(База!$B$3:$B$999)),ROW(D111))),"")</f>
        <v/>
      </c>
      <c r="I115" s="1">
        <f t="array" ref="I11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получиться'!O$3),ROW(База!A$3:A$1000),1000),ROW(A111)))</f>
        <v>0</v>
      </c>
      <c r="J115" s="1" t="str">
        <f t="shared" si="4"/>
        <v>Любой</v>
      </c>
      <c r="K115" s="5">
        <f t="array" ref="K11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получиться'!O$3),ROW(База!C$3:C$1000),1000),ROW(A111)))</f>
        <v>0</v>
      </c>
      <c r="L115" s="1" t="str">
        <f t="shared" si="5"/>
        <v>Любой</v>
      </c>
    </row>
    <row r="116" spans="1:12" x14ac:dyDescent="0.25">
      <c r="A116" s="1" t="str">
        <f t="array" ref="A116">IFERROR(INDEX(База!A:A,SMALL(IF(ISNUMBER(SEARCH(SUBSTITUTE($G$1&amp;"\"&amp;$G$2&amp;"\"&amp;$G$3,"Любой","*"),База!$E$3:$E$999&amp;"\"&amp;База!$D$3:$D$999&amp;"\"&amp;База!$B$3:$B$999)),ROW(База!$B$3:$B$999)),ROW(A112))),"")</f>
        <v/>
      </c>
      <c r="B116" s="1" t="str">
        <f t="array" ref="B116">IFERROR(INDEX(База!B:B,SMALL(IF(ISNUMBER(SEARCH(SUBSTITUTE($G$1&amp;"\"&amp;$G$2&amp;"\"&amp;$G$3,"Любой","*"),База!$E$3:$E$999&amp;"\"&amp;База!$D$3:$D$999&amp;"\"&amp;База!$B$3:$B$999)),ROW(База!$B$3:$B$999)),ROW(B112))),"")</f>
        <v/>
      </c>
      <c r="C116" s="1" t="str">
        <f t="array" ref="C116">IFERROR(INDEX(База!C:C,SMALL(IF(ISNUMBER(SEARCH(SUBSTITUTE($G$1&amp;"\"&amp;$G$2&amp;"\"&amp;$G$3,"Любой","*"),База!$E$3:$E$999&amp;"\"&amp;База!$D$3:$D$999&amp;"\"&amp;База!$B$3:$B$999)),ROW(База!$B$3:$B$999)),ROW(C112))),"")</f>
        <v/>
      </c>
      <c r="D116" s="1" t="str">
        <f t="array" ref="D116">IFERROR(INDEX(База!D:D,SMALL(IF(ISNUMBER(SEARCH(SUBSTITUTE($G$1&amp;"\"&amp;$G$2&amp;"\"&amp;$G$3,"Любой","*"),База!$E$3:$E$999&amp;"\"&amp;База!$D$3:$D$999&amp;"\"&amp;База!$B$3:$B$999)),ROW(База!$B$3:$B$999)),ROW(D112))),"")</f>
        <v/>
      </c>
      <c r="I116" s="1">
        <f t="array" ref="I11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получиться'!O$3),ROW(База!A$3:A$1000),1000),ROW(A112)))</f>
        <v>0</v>
      </c>
      <c r="J116" s="1" t="str">
        <f t="shared" si="4"/>
        <v>Любой</v>
      </c>
      <c r="K116" s="5">
        <f t="array" ref="K11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получиться'!O$3),ROW(База!C$3:C$1000),1000),ROW(A112)))</f>
        <v>0</v>
      </c>
      <c r="L116" s="1" t="str">
        <f t="shared" si="5"/>
        <v>Любой</v>
      </c>
    </row>
    <row r="117" spans="1:12" x14ac:dyDescent="0.25">
      <c r="A117" s="1" t="str">
        <f t="array" ref="A117">IFERROR(INDEX(База!A:A,SMALL(IF(ISNUMBER(SEARCH(SUBSTITUTE($G$1&amp;"\"&amp;$G$2&amp;"\"&amp;$G$3,"Любой","*"),База!$E$3:$E$999&amp;"\"&amp;База!$D$3:$D$999&amp;"\"&amp;База!$B$3:$B$999)),ROW(База!$B$3:$B$999)),ROW(A113))),"")</f>
        <v/>
      </c>
      <c r="B117" s="1" t="str">
        <f t="array" ref="B117">IFERROR(INDEX(База!B:B,SMALL(IF(ISNUMBER(SEARCH(SUBSTITUTE($G$1&amp;"\"&amp;$G$2&amp;"\"&amp;$G$3,"Любой","*"),База!$E$3:$E$999&amp;"\"&amp;База!$D$3:$D$999&amp;"\"&amp;База!$B$3:$B$999)),ROW(База!$B$3:$B$999)),ROW(B113))),"")</f>
        <v/>
      </c>
      <c r="C117" s="1" t="str">
        <f t="array" ref="C117">IFERROR(INDEX(База!C:C,SMALL(IF(ISNUMBER(SEARCH(SUBSTITUTE($G$1&amp;"\"&amp;$G$2&amp;"\"&amp;$G$3,"Любой","*"),База!$E$3:$E$999&amp;"\"&amp;База!$D$3:$D$999&amp;"\"&amp;База!$B$3:$B$999)),ROW(База!$B$3:$B$999)),ROW(C113))),"")</f>
        <v/>
      </c>
      <c r="D117" s="1" t="str">
        <f t="array" ref="D117">IFERROR(INDEX(База!D:D,SMALL(IF(ISNUMBER(SEARCH(SUBSTITUTE($G$1&amp;"\"&amp;$G$2&amp;"\"&amp;$G$3,"Любой","*"),База!$E$3:$E$999&amp;"\"&amp;База!$D$3:$D$999&amp;"\"&amp;База!$B$3:$B$999)),ROW(База!$B$3:$B$999)),ROW(D113))),"")</f>
        <v/>
      </c>
      <c r="I117" s="1">
        <f t="array" ref="I11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получиться'!O$3),ROW(База!A$3:A$1000),1000),ROW(A113)))</f>
        <v>0</v>
      </c>
      <c r="J117" s="1" t="str">
        <f t="shared" si="4"/>
        <v>Любой</v>
      </c>
      <c r="K117" s="5">
        <f t="array" ref="K11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получиться'!O$3),ROW(База!C$3:C$1000),1000),ROW(A113)))</f>
        <v>0</v>
      </c>
      <c r="L117" s="1" t="str">
        <f t="shared" si="5"/>
        <v>Любой</v>
      </c>
    </row>
    <row r="118" spans="1:12" x14ac:dyDescent="0.25">
      <c r="A118" s="1" t="str">
        <f t="array" ref="A118">IFERROR(INDEX(База!A:A,SMALL(IF(ISNUMBER(SEARCH(SUBSTITUTE($G$1&amp;"\"&amp;$G$2&amp;"\"&amp;$G$3,"Любой","*"),База!$E$3:$E$999&amp;"\"&amp;База!$D$3:$D$999&amp;"\"&amp;База!$B$3:$B$999)),ROW(База!$B$3:$B$999)),ROW(A114))),"")</f>
        <v/>
      </c>
      <c r="B118" s="1" t="str">
        <f t="array" ref="B118">IFERROR(INDEX(База!B:B,SMALL(IF(ISNUMBER(SEARCH(SUBSTITUTE($G$1&amp;"\"&amp;$G$2&amp;"\"&amp;$G$3,"Любой","*"),База!$E$3:$E$999&amp;"\"&amp;База!$D$3:$D$999&amp;"\"&amp;База!$B$3:$B$999)),ROW(База!$B$3:$B$999)),ROW(B114))),"")</f>
        <v/>
      </c>
      <c r="C118" s="1" t="str">
        <f t="array" ref="C118">IFERROR(INDEX(База!C:C,SMALL(IF(ISNUMBER(SEARCH(SUBSTITUTE($G$1&amp;"\"&amp;$G$2&amp;"\"&amp;$G$3,"Любой","*"),База!$E$3:$E$999&amp;"\"&amp;База!$D$3:$D$999&amp;"\"&amp;База!$B$3:$B$999)),ROW(База!$B$3:$B$999)),ROW(C114))),"")</f>
        <v/>
      </c>
      <c r="D118" s="1" t="str">
        <f t="array" ref="D118">IFERROR(INDEX(База!D:D,SMALL(IF(ISNUMBER(SEARCH(SUBSTITUTE($G$1&amp;"\"&amp;$G$2&amp;"\"&amp;$G$3,"Любой","*"),База!$E$3:$E$999&amp;"\"&amp;База!$D$3:$D$999&amp;"\"&amp;База!$B$3:$B$999)),ROW(База!$B$3:$B$999)),ROW(D114))),"")</f>
        <v/>
      </c>
      <c r="I118" s="1">
        <f t="array" ref="I11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получиться'!O$3),ROW(База!A$3:A$1000),1000),ROW(A114)))</f>
        <v>0</v>
      </c>
      <c r="J118" s="1" t="str">
        <f t="shared" si="4"/>
        <v>Любой</v>
      </c>
      <c r="K118" s="5">
        <f t="array" ref="K11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получиться'!O$3),ROW(База!C$3:C$1000),1000),ROW(A114)))</f>
        <v>0</v>
      </c>
      <c r="L118" s="1" t="str">
        <f t="shared" si="5"/>
        <v>Любой</v>
      </c>
    </row>
    <row r="119" spans="1:12" x14ac:dyDescent="0.25">
      <c r="A119" s="1" t="str">
        <f t="array" ref="A119">IFERROR(INDEX(База!A:A,SMALL(IF(ISNUMBER(SEARCH(SUBSTITUTE($G$1&amp;"\"&amp;$G$2&amp;"\"&amp;$G$3,"Любой","*"),База!$E$3:$E$999&amp;"\"&amp;База!$D$3:$D$999&amp;"\"&amp;База!$B$3:$B$999)),ROW(База!$B$3:$B$999)),ROW(A115))),"")</f>
        <v/>
      </c>
      <c r="B119" s="1" t="str">
        <f t="array" ref="B119">IFERROR(INDEX(База!B:B,SMALL(IF(ISNUMBER(SEARCH(SUBSTITUTE($G$1&amp;"\"&amp;$G$2&amp;"\"&amp;$G$3,"Любой","*"),База!$E$3:$E$999&amp;"\"&amp;База!$D$3:$D$999&amp;"\"&amp;База!$B$3:$B$999)),ROW(База!$B$3:$B$999)),ROW(B115))),"")</f>
        <v/>
      </c>
      <c r="C119" s="1" t="str">
        <f t="array" ref="C119">IFERROR(INDEX(База!C:C,SMALL(IF(ISNUMBER(SEARCH(SUBSTITUTE($G$1&amp;"\"&amp;$G$2&amp;"\"&amp;$G$3,"Любой","*"),База!$E$3:$E$999&amp;"\"&amp;База!$D$3:$D$999&amp;"\"&amp;База!$B$3:$B$999)),ROW(База!$B$3:$B$999)),ROW(C115))),"")</f>
        <v/>
      </c>
      <c r="D119" s="1" t="str">
        <f t="array" ref="D119">IFERROR(INDEX(База!D:D,SMALL(IF(ISNUMBER(SEARCH(SUBSTITUTE($G$1&amp;"\"&amp;$G$2&amp;"\"&amp;$G$3,"Любой","*"),База!$E$3:$E$999&amp;"\"&amp;База!$D$3:$D$999&amp;"\"&amp;База!$B$3:$B$999)),ROW(База!$B$3:$B$999)),ROW(D115))),"")</f>
        <v/>
      </c>
      <c r="I119" s="1">
        <f t="array" ref="I11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получиться'!O$3),ROW(База!A$3:A$1000),1000),ROW(A115)))</f>
        <v>0</v>
      </c>
      <c r="J119" s="1" t="str">
        <f t="shared" si="4"/>
        <v>Любой</v>
      </c>
      <c r="K119" s="5">
        <f t="array" ref="K11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получиться'!O$3),ROW(База!C$3:C$1000),1000),ROW(A115)))</f>
        <v>0</v>
      </c>
      <c r="L119" s="1" t="str">
        <f t="shared" si="5"/>
        <v>Любой</v>
      </c>
    </row>
    <row r="120" spans="1:12" x14ac:dyDescent="0.25">
      <c r="A120" s="1" t="str">
        <f t="array" ref="A120">IFERROR(INDEX(База!A:A,SMALL(IF(ISNUMBER(SEARCH(SUBSTITUTE($G$1&amp;"\"&amp;$G$2&amp;"\"&amp;$G$3,"Любой","*"),База!$E$3:$E$999&amp;"\"&amp;База!$D$3:$D$999&amp;"\"&amp;База!$B$3:$B$999)),ROW(База!$B$3:$B$999)),ROW(A116))),"")</f>
        <v/>
      </c>
      <c r="B120" s="1" t="str">
        <f t="array" ref="B120">IFERROR(INDEX(База!B:B,SMALL(IF(ISNUMBER(SEARCH(SUBSTITUTE($G$1&amp;"\"&amp;$G$2&amp;"\"&amp;$G$3,"Любой","*"),База!$E$3:$E$999&amp;"\"&amp;База!$D$3:$D$999&amp;"\"&amp;База!$B$3:$B$999)),ROW(База!$B$3:$B$999)),ROW(B116))),"")</f>
        <v/>
      </c>
      <c r="C120" s="1" t="str">
        <f t="array" ref="C120">IFERROR(INDEX(База!C:C,SMALL(IF(ISNUMBER(SEARCH(SUBSTITUTE($G$1&amp;"\"&amp;$G$2&amp;"\"&amp;$G$3,"Любой","*"),База!$E$3:$E$999&amp;"\"&amp;База!$D$3:$D$999&amp;"\"&amp;База!$B$3:$B$999)),ROW(База!$B$3:$B$999)),ROW(C116))),"")</f>
        <v/>
      </c>
      <c r="D120" s="1" t="str">
        <f t="array" ref="D120">IFERROR(INDEX(База!D:D,SMALL(IF(ISNUMBER(SEARCH(SUBSTITUTE($G$1&amp;"\"&amp;$G$2&amp;"\"&amp;$G$3,"Любой","*"),База!$E$3:$E$999&amp;"\"&amp;База!$D$3:$D$999&amp;"\"&amp;База!$B$3:$B$999)),ROW(База!$B$3:$B$999)),ROW(D116))),"")</f>
        <v/>
      </c>
      <c r="I120" s="1">
        <f t="array" ref="I12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получиться'!O$3),ROW(База!A$3:A$1000),1000),ROW(A116)))</f>
        <v>0</v>
      </c>
      <c r="J120" s="1" t="str">
        <f t="shared" si="4"/>
        <v>Любой</v>
      </c>
      <c r="K120" s="5">
        <f t="array" ref="K12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получиться'!O$3),ROW(База!C$3:C$1000),1000),ROW(A116)))</f>
        <v>0</v>
      </c>
      <c r="L120" s="1" t="str">
        <f t="shared" si="5"/>
        <v>Любой</v>
      </c>
    </row>
    <row r="121" spans="1:12" x14ac:dyDescent="0.25">
      <c r="A121" s="1" t="str">
        <f t="array" ref="A121">IFERROR(INDEX(База!A:A,SMALL(IF(ISNUMBER(SEARCH(SUBSTITUTE($G$1&amp;"\"&amp;$G$2&amp;"\"&amp;$G$3,"Любой","*"),База!$E$3:$E$999&amp;"\"&amp;База!$D$3:$D$999&amp;"\"&amp;База!$B$3:$B$999)),ROW(База!$B$3:$B$999)),ROW(A117))),"")</f>
        <v/>
      </c>
      <c r="B121" s="1" t="str">
        <f t="array" ref="B121">IFERROR(INDEX(База!B:B,SMALL(IF(ISNUMBER(SEARCH(SUBSTITUTE($G$1&amp;"\"&amp;$G$2&amp;"\"&amp;$G$3,"Любой","*"),База!$E$3:$E$999&amp;"\"&amp;База!$D$3:$D$999&amp;"\"&amp;База!$B$3:$B$999)),ROW(База!$B$3:$B$999)),ROW(B117))),"")</f>
        <v/>
      </c>
      <c r="C121" s="1" t="str">
        <f t="array" ref="C121">IFERROR(INDEX(База!C:C,SMALL(IF(ISNUMBER(SEARCH(SUBSTITUTE($G$1&amp;"\"&amp;$G$2&amp;"\"&amp;$G$3,"Любой","*"),База!$E$3:$E$999&amp;"\"&amp;База!$D$3:$D$999&amp;"\"&amp;База!$B$3:$B$999)),ROW(База!$B$3:$B$999)),ROW(C117))),"")</f>
        <v/>
      </c>
      <c r="D121" s="1" t="str">
        <f t="array" ref="D121">IFERROR(INDEX(База!D:D,SMALL(IF(ISNUMBER(SEARCH(SUBSTITUTE($G$1&amp;"\"&amp;$G$2&amp;"\"&amp;$G$3,"Любой","*"),База!$E$3:$E$999&amp;"\"&amp;База!$D$3:$D$999&amp;"\"&amp;База!$B$3:$B$999)),ROW(База!$B$3:$B$999)),ROW(D117))),"")</f>
        <v/>
      </c>
      <c r="I121" s="1">
        <f t="array" ref="I12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получиться'!O$3),ROW(База!A$3:A$1000),1000),ROW(A117)))</f>
        <v>0</v>
      </c>
      <c r="J121" s="1" t="str">
        <f t="shared" si="4"/>
        <v>Любой</v>
      </c>
      <c r="K121" s="5">
        <f t="array" ref="K12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получиться'!O$3),ROW(База!C$3:C$1000),1000),ROW(A117)))</f>
        <v>0</v>
      </c>
      <c r="L121" s="1" t="str">
        <f t="shared" si="5"/>
        <v>Любой</v>
      </c>
    </row>
    <row r="122" spans="1:12" x14ac:dyDescent="0.25">
      <c r="A122" s="1" t="str">
        <f t="array" ref="A122">IFERROR(INDEX(База!A:A,SMALL(IF(ISNUMBER(SEARCH(SUBSTITUTE($G$1&amp;"\"&amp;$G$2&amp;"\"&amp;$G$3,"Любой","*"),База!$E$3:$E$999&amp;"\"&amp;База!$D$3:$D$999&amp;"\"&amp;База!$B$3:$B$999)),ROW(База!$B$3:$B$999)),ROW(A118))),"")</f>
        <v/>
      </c>
      <c r="B122" s="1" t="str">
        <f t="array" ref="B122">IFERROR(INDEX(База!B:B,SMALL(IF(ISNUMBER(SEARCH(SUBSTITUTE($G$1&amp;"\"&amp;$G$2&amp;"\"&amp;$G$3,"Любой","*"),База!$E$3:$E$999&amp;"\"&amp;База!$D$3:$D$999&amp;"\"&amp;База!$B$3:$B$999)),ROW(База!$B$3:$B$999)),ROW(B118))),"")</f>
        <v/>
      </c>
      <c r="C122" s="1" t="str">
        <f t="array" ref="C122">IFERROR(INDEX(База!C:C,SMALL(IF(ISNUMBER(SEARCH(SUBSTITUTE($G$1&amp;"\"&amp;$G$2&amp;"\"&amp;$G$3,"Любой","*"),База!$E$3:$E$999&amp;"\"&amp;База!$D$3:$D$999&amp;"\"&amp;База!$B$3:$B$999)),ROW(База!$B$3:$B$999)),ROW(C118))),"")</f>
        <v/>
      </c>
      <c r="D122" s="1" t="str">
        <f t="array" ref="D122">IFERROR(INDEX(База!D:D,SMALL(IF(ISNUMBER(SEARCH(SUBSTITUTE($G$1&amp;"\"&amp;$G$2&amp;"\"&amp;$G$3,"Любой","*"),База!$E$3:$E$999&amp;"\"&amp;База!$D$3:$D$999&amp;"\"&amp;База!$B$3:$B$999)),ROW(База!$B$3:$B$999)),ROW(D118))),"")</f>
        <v/>
      </c>
      <c r="I122" s="1">
        <f t="array" ref="I12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получиться'!O$3),ROW(База!A$3:A$1000),1000),ROW(A118)))</f>
        <v>0</v>
      </c>
      <c r="J122" s="1" t="str">
        <f t="shared" si="4"/>
        <v>Любой</v>
      </c>
      <c r="K122" s="5">
        <f t="array" ref="K12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получиться'!O$3),ROW(База!C$3:C$1000),1000),ROW(A118)))</f>
        <v>0</v>
      </c>
      <c r="L122" s="1" t="str">
        <f t="shared" si="5"/>
        <v>Любой</v>
      </c>
    </row>
    <row r="123" spans="1:12" x14ac:dyDescent="0.25">
      <c r="A123" s="1" t="str">
        <f t="array" ref="A123">IFERROR(INDEX(База!A:A,SMALL(IF(ISNUMBER(SEARCH(SUBSTITUTE($G$1&amp;"\"&amp;$G$2&amp;"\"&amp;$G$3,"Любой","*"),База!$E$3:$E$999&amp;"\"&amp;База!$D$3:$D$999&amp;"\"&amp;База!$B$3:$B$999)),ROW(База!$B$3:$B$999)),ROW(A119))),"")</f>
        <v/>
      </c>
      <c r="B123" s="1" t="str">
        <f t="array" ref="B123">IFERROR(INDEX(База!B:B,SMALL(IF(ISNUMBER(SEARCH(SUBSTITUTE($G$1&amp;"\"&amp;$G$2&amp;"\"&amp;$G$3,"Любой","*"),База!$E$3:$E$999&amp;"\"&amp;База!$D$3:$D$999&amp;"\"&amp;База!$B$3:$B$999)),ROW(База!$B$3:$B$999)),ROW(B119))),"")</f>
        <v/>
      </c>
      <c r="C123" s="1" t="str">
        <f t="array" ref="C123">IFERROR(INDEX(База!C:C,SMALL(IF(ISNUMBER(SEARCH(SUBSTITUTE($G$1&amp;"\"&amp;$G$2&amp;"\"&amp;$G$3,"Любой","*"),База!$E$3:$E$999&amp;"\"&amp;База!$D$3:$D$999&amp;"\"&amp;База!$B$3:$B$999)),ROW(База!$B$3:$B$999)),ROW(C119))),"")</f>
        <v/>
      </c>
      <c r="D123" s="1" t="str">
        <f t="array" ref="D123">IFERROR(INDEX(База!D:D,SMALL(IF(ISNUMBER(SEARCH(SUBSTITUTE($G$1&amp;"\"&amp;$G$2&amp;"\"&amp;$G$3,"Любой","*"),База!$E$3:$E$999&amp;"\"&amp;База!$D$3:$D$999&amp;"\"&amp;База!$B$3:$B$999)),ROW(База!$B$3:$B$999)),ROW(D119))),"")</f>
        <v/>
      </c>
      <c r="I123" s="1">
        <f t="array" ref="I12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получиться'!O$3),ROW(База!A$3:A$1000),1000),ROW(A119)))</f>
        <v>0</v>
      </c>
      <c r="J123" s="1" t="str">
        <f t="shared" si="4"/>
        <v>Любой</v>
      </c>
      <c r="K123" s="5">
        <f t="array" ref="K12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получиться'!O$3),ROW(База!C$3:C$1000),1000),ROW(A119)))</f>
        <v>0</v>
      </c>
      <c r="L123" s="1" t="str">
        <f t="shared" si="5"/>
        <v>Любой</v>
      </c>
    </row>
    <row r="124" spans="1:12" x14ac:dyDescent="0.25">
      <c r="A124" s="1" t="str">
        <f t="array" ref="A124">IFERROR(INDEX(База!A:A,SMALL(IF(ISNUMBER(SEARCH(SUBSTITUTE($G$1&amp;"\"&amp;$G$2&amp;"\"&amp;$G$3,"Любой","*"),База!$E$3:$E$999&amp;"\"&amp;База!$D$3:$D$999&amp;"\"&amp;База!$B$3:$B$999)),ROW(База!$B$3:$B$999)),ROW(A120))),"")</f>
        <v/>
      </c>
      <c r="B124" s="1" t="str">
        <f t="array" ref="B124">IFERROR(INDEX(База!B:B,SMALL(IF(ISNUMBER(SEARCH(SUBSTITUTE($G$1&amp;"\"&amp;$G$2&amp;"\"&amp;$G$3,"Любой","*"),База!$E$3:$E$999&amp;"\"&amp;База!$D$3:$D$999&amp;"\"&amp;База!$B$3:$B$999)),ROW(База!$B$3:$B$999)),ROW(B120))),"")</f>
        <v/>
      </c>
      <c r="C124" s="1" t="str">
        <f t="array" ref="C124">IFERROR(INDEX(База!C:C,SMALL(IF(ISNUMBER(SEARCH(SUBSTITUTE($G$1&amp;"\"&amp;$G$2&amp;"\"&amp;$G$3,"Любой","*"),База!$E$3:$E$999&amp;"\"&amp;База!$D$3:$D$999&amp;"\"&amp;База!$B$3:$B$999)),ROW(База!$B$3:$B$999)),ROW(C120))),"")</f>
        <v/>
      </c>
      <c r="D124" s="1" t="str">
        <f t="array" ref="D124">IFERROR(INDEX(База!D:D,SMALL(IF(ISNUMBER(SEARCH(SUBSTITUTE($G$1&amp;"\"&amp;$G$2&amp;"\"&amp;$G$3,"Любой","*"),База!$E$3:$E$999&amp;"\"&amp;База!$D$3:$D$999&amp;"\"&amp;База!$B$3:$B$999)),ROW(База!$B$3:$B$999)),ROW(D120))),"")</f>
        <v/>
      </c>
      <c r="I124" s="1">
        <f t="array" ref="I12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получиться'!O$3),ROW(База!A$3:A$1000),1000),ROW(A120)))</f>
        <v>0</v>
      </c>
      <c r="J124" s="1" t="str">
        <f t="shared" si="4"/>
        <v>Любой</v>
      </c>
      <c r="K124" s="5">
        <f t="array" ref="K12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получиться'!O$3),ROW(База!C$3:C$1000),1000),ROW(A120)))</f>
        <v>0</v>
      </c>
      <c r="L124" s="1" t="str">
        <f t="shared" si="5"/>
        <v>Любой</v>
      </c>
    </row>
    <row r="125" spans="1:12" x14ac:dyDescent="0.25">
      <c r="A125" s="1" t="str">
        <f t="array" ref="A125">IFERROR(INDEX(База!A:A,SMALL(IF(ISNUMBER(SEARCH(SUBSTITUTE($G$1&amp;"\"&amp;$G$2&amp;"\"&amp;$G$3,"Любой","*"),База!$E$3:$E$999&amp;"\"&amp;База!$D$3:$D$999&amp;"\"&amp;База!$B$3:$B$999)),ROW(База!$B$3:$B$999)),ROW(A121))),"")</f>
        <v/>
      </c>
      <c r="B125" s="1" t="str">
        <f t="array" ref="B125">IFERROR(INDEX(База!B:B,SMALL(IF(ISNUMBER(SEARCH(SUBSTITUTE($G$1&amp;"\"&amp;$G$2&amp;"\"&amp;$G$3,"Любой","*"),База!$E$3:$E$999&amp;"\"&amp;База!$D$3:$D$999&amp;"\"&amp;База!$B$3:$B$999)),ROW(База!$B$3:$B$999)),ROW(B121))),"")</f>
        <v/>
      </c>
      <c r="C125" s="1" t="str">
        <f t="array" ref="C125">IFERROR(INDEX(База!C:C,SMALL(IF(ISNUMBER(SEARCH(SUBSTITUTE($G$1&amp;"\"&amp;$G$2&amp;"\"&amp;$G$3,"Любой","*"),База!$E$3:$E$999&amp;"\"&amp;База!$D$3:$D$999&amp;"\"&amp;База!$B$3:$B$999)),ROW(База!$B$3:$B$999)),ROW(C121))),"")</f>
        <v/>
      </c>
      <c r="D125" s="1" t="str">
        <f t="array" ref="D125">IFERROR(INDEX(База!D:D,SMALL(IF(ISNUMBER(SEARCH(SUBSTITUTE($G$1&amp;"\"&amp;$G$2&amp;"\"&amp;$G$3,"Любой","*"),База!$E$3:$E$999&amp;"\"&amp;База!$D$3:$D$999&amp;"\"&amp;База!$B$3:$B$999)),ROW(База!$B$3:$B$999)),ROW(D121))),"")</f>
        <v/>
      </c>
      <c r="I125" s="1">
        <f t="array" ref="I12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получиться'!O$3),ROW(База!A$3:A$1000),1000),ROW(A121)))</f>
        <v>0</v>
      </c>
      <c r="J125" s="1" t="str">
        <f t="shared" si="4"/>
        <v>Любой</v>
      </c>
      <c r="K125" s="5">
        <f t="array" ref="K12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получиться'!O$3),ROW(База!C$3:C$1000),1000),ROW(A121)))</f>
        <v>0</v>
      </c>
      <c r="L125" s="1" t="str">
        <f t="shared" si="5"/>
        <v>Любой</v>
      </c>
    </row>
    <row r="126" spans="1:12" x14ac:dyDescent="0.25">
      <c r="A126" s="1" t="str">
        <f t="array" ref="A126">IFERROR(INDEX(База!A:A,SMALL(IF(ISNUMBER(SEARCH(SUBSTITUTE($G$1&amp;"\"&amp;$G$2&amp;"\"&amp;$G$3,"Любой","*"),База!$E$3:$E$999&amp;"\"&amp;База!$D$3:$D$999&amp;"\"&amp;База!$B$3:$B$999)),ROW(База!$B$3:$B$999)),ROW(A122))),"")</f>
        <v/>
      </c>
      <c r="B126" s="1" t="str">
        <f t="array" ref="B126">IFERROR(INDEX(База!B:B,SMALL(IF(ISNUMBER(SEARCH(SUBSTITUTE($G$1&amp;"\"&amp;$G$2&amp;"\"&amp;$G$3,"Любой","*"),База!$E$3:$E$999&amp;"\"&amp;База!$D$3:$D$999&amp;"\"&amp;База!$B$3:$B$999)),ROW(База!$B$3:$B$999)),ROW(B122))),"")</f>
        <v/>
      </c>
      <c r="C126" s="1" t="str">
        <f t="array" ref="C126">IFERROR(INDEX(База!C:C,SMALL(IF(ISNUMBER(SEARCH(SUBSTITUTE($G$1&amp;"\"&amp;$G$2&amp;"\"&amp;$G$3,"Любой","*"),База!$E$3:$E$999&amp;"\"&amp;База!$D$3:$D$999&amp;"\"&amp;База!$B$3:$B$999)),ROW(База!$B$3:$B$999)),ROW(C122))),"")</f>
        <v/>
      </c>
      <c r="D126" s="1" t="str">
        <f t="array" ref="D126">IFERROR(INDEX(База!D:D,SMALL(IF(ISNUMBER(SEARCH(SUBSTITUTE($G$1&amp;"\"&amp;$G$2&amp;"\"&amp;$G$3,"Любой","*"),База!$E$3:$E$999&amp;"\"&amp;База!$D$3:$D$999&amp;"\"&amp;База!$B$3:$B$999)),ROW(База!$B$3:$B$999)),ROW(D122))),"")</f>
        <v/>
      </c>
      <c r="I126" s="1">
        <f t="array" ref="I12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получиться'!O$3),ROW(База!A$3:A$1000),1000),ROW(A122)))</f>
        <v>0</v>
      </c>
      <c r="J126" s="1" t="str">
        <f t="shared" si="4"/>
        <v>Любой</v>
      </c>
      <c r="K126" s="5">
        <f t="array" ref="K12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получиться'!O$3),ROW(База!C$3:C$1000),1000),ROW(A122)))</f>
        <v>0</v>
      </c>
      <c r="L126" s="1" t="str">
        <f t="shared" si="5"/>
        <v>Любой</v>
      </c>
    </row>
    <row r="127" spans="1:12" x14ac:dyDescent="0.25">
      <c r="A127" s="1" t="str">
        <f t="array" ref="A127">IFERROR(INDEX(База!A:A,SMALL(IF(ISNUMBER(SEARCH(SUBSTITUTE($G$1&amp;"\"&amp;$G$2&amp;"\"&amp;$G$3,"Любой","*"),База!$E$3:$E$999&amp;"\"&amp;База!$D$3:$D$999&amp;"\"&amp;База!$B$3:$B$999)),ROW(База!$B$3:$B$999)),ROW(A123))),"")</f>
        <v/>
      </c>
      <c r="B127" s="1" t="str">
        <f t="array" ref="B127">IFERROR(INDEX(База!B:B,SMALL(IF(ISNUMBER(SEARCH(SUBSTITUTE($G$1&amp;"\"&amp;$G$2&amp;"\"&amp;$G$3,"Любой","*"),База!$E$3:$E$999&amp;"\"&amp;База!$D$3:$D$999&amp;"\"&amp;База!$B$3:$B$999)),ROW(База!$B$3:$B$999)),ROW(B123))),"")</f>
        <v/>
      </c>
      <c r="C127" s="1" t="str">
        <f t="array" ref="C127">IFERROR(INDEX(База!C:C,SMALL(IF(ISNUMBER(SEARCH(SUBSTITUTE($G$1&amp;"\"&amp;$G$2&amp;"\"&amp;$G$3,"Любой","*"),База!$E$3:$E$999&amp;"\"&amp;База!$D$3:$D$999&amp;"\"&amp;База!$B$3:$B$999)),ROW(База!$B$3:$B$999)),ROW(C123))),"")</f>
        <v/>
      </c>
      <c r="D127" s="1" t="str">
        <f t="array" ref="D127">IFERROR(INDEX(База!D:D,SMALL(IF(ISNUMBER(SEARCH(SUBSTITUTE($G$1&amp;"\"&amp;$G$2&amp;"\"&amp;$G$3,"Любой","*"),База!$E$3:$E$999&amp;"\"&amp;База!$D$3:$D$999&amp;"\"&amp;База!$B$3:$B$999)),ROW(База!$B$3:$B$999)),ROW(D123))),"")</f>
        <v/>
      </c>
      <c r="I127" s="1">
        <f t="array" ref="I12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получиться'!O$3),ROW(База!A$3:A$1000),1000),ROW(A123)))</f>
        <v>0</v>
      </c>
      <c r="J127" s="1" t="str">
        <f t="shared" si="4"/>
        <v>Любой</v>
      </c>
      <c r="K127" s="5">
        <f t="array" ref="K12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получиться'!O$3),ROW(База!C$3:C$1000),1000),ROW(A123)))</f>
        <v>0</v>
      </c>
      <c r="L127" s="1" t="str">
        <f t="shared" si="5"/>
        <v>Любой</v>
      </c>
    </row>
    <row r="128" spans="1:12" x14ac:dyDescent="0.25">
      <c r="A128" s="1" t="str">
        <f t="array" ref="A128">IFERROR(INDEX(База!A:A,SMALL(IF(ISNUMBER(SEARCH(SUBSTITUTE($G$1&amp;"\"&amp;$G$2&amp;"\"&amp;$G$3,"Любой","*"),База!$E$3:$E$999&amp;"\"&amp;База!$D$3:$D$999&amp;"\"&amp;База!$B$3:$B$999)),ROW(База!$B$3:$B$999)),ROW(A124))),"")</f>
        <v/>
      </c>
      <c r="B128" s="1" t="str">
        <f t="array" ref="B128">IFERROR(INDEX(База!B:B,SMALL(IF(ISNUMBER(SEARCH(SUBSTITUTE($G$1&amp;"\"&amp;$G$2&amp;"\"&amp;$G$3,"Любой","*"),База!$E$3:$E$999&amp;"\"&amp;База!$D$3:$D$999&amp;"\"&amp;База!$B$3:$B$999)),ROW(База!$B$3:$B$999)),ROW(B124))),"")</f>
        <v/>
      </c>
      <c r="C128" s="1" t="str">
        <f t="array" ref="C128">IFERROR(INDEX(База!C:C,SMALL(IF(ISNUMBER(SEARCH(SUBSTITUTE($G$1&amp;"\"&amp;$G$2&amp;"\"&amp;$G$3,"Любой","*"),База!$E$3:$E$999&amp;"\"&amp;База!$D$3:$D$999&amp;"\"&amp;База!$B$3:$B$999)),ROW(База!$B$3:$B$999)),ROW(C124))),"")</f>
        <v/>
      </c>
      <c r="D128" s="1" t="str">
        <f t="array" ref="D128">IFERROR(INDEX(База!D:D,SMALL(IF(ISNUMBER(SEARCH(SUBSTITUTE($G$1&amp;"\"&amp;$G$2&amp;"\"&amp;$G$3,"Любой","*"),База!$E$3:$E$999&amp;"\"&amp;База!$D$3:$D$999&amp;"\"&amp;База!$B$3:$B$999)),ROW(База!$B$3:$B$999)),ROW(D124))),"")</f>
        <v/>
      </c>
      <c r="I128" s="1">
        <f t="array" ref="I12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получиться'!O$3),ROW(База!A$3:A$1000),1000),ROW(A124)))</f>
        <v>0</v>
      </c>
      <c r="J128" s="1" t="str">
        <f t="shared" si="4"/>
        <v>Любой</v>
      </c>
      <c r="K128" s="5">
        <f t="array" ref="K12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получиться'!O$3),ROW(База!C$3:C$1000),1000),ROW(A124)))</f>
        <v>0</v>
      </c>
      <c r="L128" s="1" t="str">
        <f t="shared" si="5"/>
        <v>Любой</v>
      </c>
    </row>
    <row r="129" spans="1:12" x14ac:dyDescent="0.25">
      <c r="A129" s="1" t="str">
        <f t="array" ref="A129">IFERROR(INDEX(База!A:A,SMALL(IF(ISNUMBER(SEARCH(SUBSTITUTE($G$1&amp;"\"&amp;$G$2&amp;"\"&amp;$G$3,"Любой","*"),База!$E$3:$E$999&amp;"\"&amp;База!$D$3:$D$999&amp;"\"&amp;База!$B$3:$B$999)),ROW(База!$B$3:$B$999)),ROW(A125))),"")</f>
        <v/>
      </c>
      <c r="B129" s="1" t="str">
        <f t="array" ref="B129">IFERROR(INDEX(База!B:B,SMALL(IF(ISNUMBER(SEARCH(SUBSTITUTE($G$1&amp;"\"&amp;$G$2&amp;"\"&amp;$G$3,"Любой","*"),База!$E$3:$E$999&amp;"\"&amp;База!$D$3:$D$999&amp;"\"&amp;База!$B$3:$B$999)),ROW(База!$B$3:$B$999)),ROW(B125))),"")</f>
        <v/>
      </c>
      <c r="C129" s="1" t="str">
        <f t="array" ref="C129">IFERROR(INDEX(База!C:C,SMALL(IF(ISNUMBER(SEARCH(SUBSTITUTE($G$1&amp;"\"&amp;$G$2&amp;"\"&amp;$G$3,"Любой","*"),База!$E$3:$E$999&amp;"\"&amp;База!$D$3:$D$999&amp;"\"&amp;База!$B$3:$B$999)),ROW(База!$B$3:$B$999)),ROW(C125))),"")</f>
        <v/>
      </c>
      <c r="D129" s="1" t="str">
        <f t="array" ref="D129">IFERROR(INDEX(База!D:D,SMALL(IF(ISNUMBER(SEARCH(SUBSTITUTE($G$1&amp;"\"&amp;$G$2&amp;"\"&amp;$G$3,"Любой","*"),База!$E$3:$E$999&amp;"\"&amp;База!$D$3:$D$999&amp;"\"&amp;База!$B$3:$B$999)),ROW(База!$B$3:$B$999)),ROW(D125))),"")</f>
        <v/>
      </c>
      <c r="I129" s="1">
        <f t="array" ref="I12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получиться'!O$3),ROW(База!A$3:A$1000),1000),ROW(A125)))</f>
        <v>0</v>
      </c>
      <c r="J129" s="1" t="str">
        <f t="shared" si="4"/>
        <v>Любой</v>
      </c>
      <c r="K129" s="5">
        <f t="array" ref="K12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получиться'!O$3),ROW(База!C$3:C$1000),1000),ROW(A125)))</f>
        <v>0</v>
      </c>
      <c r="L129" s="1" t="str">
        <f t="shared" si="5"/>
        <v>Любой</v>
      </c>
    </row>
    <row r="130" spans="1:12" x14ac:dyDescent="0.25">
      <c r="A130" s="1" t="str">
        <f t="array" ref="A130">IFERROR(INDEX(База!A:A,SMALL(IF(ISNUMBER(SEARCH(SUBSTITUTE($G$1&amp;"\"&amp;$G$2&amp;"\"&amp;$G$3,"Любой","*"),База!$E$3:$E$999&amp;"\"&amp;База!$D$3:$D$999&amp;"\"&amp;База!$B$3:$B$999)),ROW(База!$B$3:$B$999)),ROW(A126))),"")</f>
        <v/>
      </c>
      <c r="B130" s="1" t="str">
        <f t="array" ref="B130">IFERROR(INDEX(База!B:B,SMALL(IF(ISNUMBER(SEARCH(SUBSTITUTE($G$1&amp;"\"&amp;$G$2&amp;"\"&amp;$G$3,"Любой","*"),База!$E$3:$E$999&amp;"\"&amp;База!$D$3:$D$999&amp;"\"&amp;База!$B$3:$B$999)),ROW(База!$B$3:$B$999)),ROW(B126))),"")</f>
        <v/>
      </c>
      <c r="C130" s="1" t="str">
        <f t="array" ref="C130">IFERROR(INDEX(База!C:C,SMALL(IF(ISNUMBER(SEARCH(SUBSTITUTE($G$1&amp;"\"&amp;$G$2&amp;"\"&amp;$G$3,"Любой","*"),База!$E$3:$E$999&amp;"\"&amp;База!$D$3:$D$999&amp;"\"&amp;База!$B$3:$B$999)),ROW(База!$B$3:$B$999)),ROW(C126))),"")</f>
        <v/>
      </c>
      <c r="D130" s="1" t="str">
        <f t="array" ref="D130">IFERROR(INDEX(База!D:D,SMALL(IF(ISNUMBER(SEARCH(SUBSTITUTE($G$1&amp;"\"&amp;$G$2&amp;"\"&amp;$G$3,"Любой","*"),База!$E$3:$E$999&amp;"\"&amp;База!$D$3:$D$999&amp;"\"&amp;База!$B$3:$B$999)),ROW(База!$B$3:$B$999)),ROW(D126))),"")</f>
        <v/>
      </c>
      <c r="I130" s="1">
        <f t="array" ref="I13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получиться'!O$3),ROW(База!A$3:A$1000),1000),ROW(A126)))</f>
        <v>0</v>
      </c>
      <c r="J130" s="1" t="str">
        <f t="shared" si="4"/>
        <v>Любой</v>
      </c>
      <c r="K130" s="5">
        <f t="array" ref="K13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получиться'!O$3),ROW(База!C$3:C$1000),1000),ROW(A126)))</f>
        <v>0</v>
      </c>
      <c r="L130" s="1" t="str">
        <f t="shared" si="5"/>
        <v>Любой</v>
      </c>
    </row>
    <row r="131" spans="1:12" x14ac:dyDescent="0.25">
      <c r="A131" s="1" t="str">
        <f t="array" ref="A131">IFERROR(INDEX(База!A:A,SMALL(IF(ISNUMBER(SEARCH(SUBSTITUTE($G$1&amp;"\"&amp;$G$2&amp;"\"&amp;$G$3,"Любой","*"),База!$E$3:$E$999&amp;"\"&amp;База!$D$3:$D$999&amp;"\"&amp;База!$B$3:$B$999)),ROW(База!$B$3:$B$999)),ROW(A127))),"")</f>
        <v/>
      </c>
      <c r="B131" s="1" t="str">
        <f t="array" ref="B131">IFERROR(INDEX(База!B:B,SMALL(IF(ISNUMBER(SEARCH(SUBSTITUTE($G$1&amp;"\"&amp;$G$2&amp;"\"&amp;$G$3,"Любой","*"),База!$E$3:$E$999&amp;"\"&amp;База!$D$3:$D$999&amp;"\"&amp;База!$B$3:$B$999)),ROW(База!$B$3:$B$999)),ROW(B127))),"")</f>
        <v/>
      </c>
      <c r="C131" s="1" t="str">
        <f t="array" ref="C131">IFERROR(INDEX(База!C:C,SMALL(IF(ISNUMBER(SEARCH(SUBSTITUTE($G$1&amp;"\"&amp;$G$2&amp;"\"&amp;$G$3,"Любой","*"),База!$E$3:$E$999&amp;"\"&amp;База!$D$3:$D$999&amp;"\"&amp;База!$B$3:$B$999)),ROW(База!$B$3:$B$999)),ROW(C127))),"")</f>
        <v/>
      </c>
      <c r="D131" s="1" t="str">
        <f t="array" ref="D131">IFERROR(INDEX(База!D:D,SMALL(IF(ISNUMBER(SEARCH(SUBSTITUTE($G$1&amp;"\"&amp;$G$2&amp;"\"&amp;$G$3,"Любой","*"),База!$E$3:$E$999&amp;"\"&amp;База!$D$3:$D$999&amp;"\"&amp;База!$B$3:$B$999)),ROW(База!$B$3:$B$999)),ROW(D127))),"")</f>
        <v/>
      </c>
      <c r="I131" s="1">
        <f t="array" ref="I13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получиться'!O$3),ROW(База!A$3:A$1000),1000),ROW(A127)))</f>
        <v>0</v>
      </c>
      <c r="J131" s="1" t="str">
        <f t="shared" si="4"/>
        <v>Любой</v>
      </c>
      <c r="K131" s="5">
        <f t="array" ref="K13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получиться'!O$3),ROW(База!C$3:C$1000),1000),ROW(A127)))</f>
        <v>0</v>
      </c>
      <c r="L131" s="1" t="str">
        <f t="shared" si="5"/>
        <v>Любой</v>
      </c>
    </row>
    <row r="132" spans="1:12" x14ac:dyDescent="0.25">
      <c r="A132" s="1" t="str">
        <f t="array" ref="A132">IFERROR(INDEX(База!A:A,SMALL(IF(ISNUMBER(SEARCH(SUBSTITUTE($G$1&amp;"\"&amp;$G$2&amp;"\"&amp;$G$3,"Любой","*"),База!$E$3:$E$999&amp;"\"&amp;База!$D$3:$D$999&amp;"\"&amp;База!$B$3:$B$999)),ROW(База!$B$3:$B$999)),ROW(A128))),"")</f>
        <v/>
      </c>
      <c r="B132" s="1" t="str">
        <f t="array" ref="B132">IFERROR(INDEX(База!B:B,SMALL(IF(ISNUMBER(SEARCH(SUBSTITUTE($G$1&amp;"\"&amp;$G$2&amp;"\"&amp;$G$3,"Любой","*"),База!$E$3:$E$999&amp;"\"&amp;База!$D$3:$D$999&amp;"\"&amp;База!$B$3:$B$999)),ROW(База!$B$3:$B$999)),ROW(B128))),"")</f>
        <v/>
      </c>
      <c r="C132" s="1" t="str">
        <f t="array" ref="C132">IFERROR(INDEX(База!C:C,SMALL(IF(ISNUMBER(SEARCH(SUBSTITUTE($G$1&amp;"\"&amp;$G$2&amp;"\"&amp;$G$3,"Любой","*"),База!$E$3:$E$999&amp;"\"&amp;База!$D$3:$D$999&amp;"\"&amp;База!$B$3:$B$999)),ROW(База!$B$3:$B$999)),ROW(C128))),"")</f>
        <v/>
      </c>
      <c r="D132" s="1" t="str">
        <f t="array" ref="D132">IFERROR(INDEX(База!D:D,SMALL(IF(ISNUMBER(SEARCH(SUBSTITUTE($G$1&amp;"\"&amp;$G$2&amp;"\"&amp;$G$3,"Любой","*"),База!$E$3:$E$999&amp;"\"&amp;База!$D$3:$D$999&amp;"\"&amp;База!$B$3:$B$999)),ROW(База!$B$3:$B$999)),ROW(D128))),"")</f>
        <v/>
      </c>
      <c r="I132" s="1">
        <f t="array" ref="I13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получиться'!O$3),ROW(База!A$3:A$1000),1000),ROW(A128)))</f>
        <v>0</v>
      </c>
      <c r="J132" s="1" t="str">
        <f t="shared" si="4"/>
        <v>Любой</v>
      </c>
      <c r="K132" s="5">
        <f t="array" ref="K13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получиться'!O$3),ROW(База!C$3:C$1000),1000),ROW(A128)))</f>
        <v>0</v>
      </c>
      <c r="L132" s="1" t="str">
        <f t="shared" si="5"/>
        <v>Любой</v>
      </c>
    </row>
    <row r="133" spans="1:12" x14ac:dyDescent="0.25">
      <c r="A133" s="1" t="str">
        <f t="array" ref="A133">IFERROR(INDEX(База!A:A,SMALL(IF(ISNUMBER(SEARCH(SUBSTITUTE($G$1&amp;"\"&amp;$G$2&amp;"\"&amp;$G$3,"Любой","*"),База!$E$3:$E$999&amp;"\"&amp;База!$D$3:$D$999&amp;"\"&amp;База!$B$3:$B$999)),ROW(База!$B$3:$B$999)),ROW(A129))),"")</f>
        <v/>
      </c>
      <c r="B133" s="1" t="str">
        <f t="array" ref="B133">IFERROR(INDEX(База!B:B,SMALL(IF(ISNUMBER(SEARCH(SUBSTITUTE($G$1&amp;"\"&amp;$G$2&amp;"\"&amp;$G$3,"Любой","*"),База!$E$3:$E$999&amp;"\"&amp;База!$D$3:$D$999&amp;"\"&amp;База!$B$3:$B$999)),ROW(База!$B$3:$B$999)),ROW(B129))),"")</f>
        <v/>
      </c>
      <c r="C133" s="1" t="str">
        <f t="array" ref="C133">IFERROR(INDEX(База!C:C,SMALL(IF(ISNUMBER(SEARCH(SUBSTITUTE($G$1&amp;"\"&amp;$G$2&amp;"\"&amp;$G$3,"Любой","*"),База!$E$3:$E$999&amp;"\"&amp;База!$D$3:$D$999&amp;"\"&amp;База!$B$3:$B$999)),ROW(База!$B$3:$B$999)),ROW(C129))),"")</f>
        <v/>
      </c>
      <c r="D133" s="1" t="str">
        <f t="array" ref="D133">IFERROR(INDEX(База!D:D,SMALL(IF(ISNUMBER(SEARCH(SUBSTITUTE($G$1&amp;"\"&amp;$G$2&amp;"\"&amp;$G$3,"Любой","*"),База!$E$3:$E$999&amp;"\"&amp;База!$D$3:$D$999&amp;"\"&amp;База!$B$3:$B$999)),ROW(База!$B$3:$B$999)),ROW(D129))),"")</f>
        <v/>
      </c>
      <c r="I133" s="1">
        <f t="array" ref="I13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получиться'!O$3),ROW(База!A$3:A$1000),1000),ROW(A129)))</f>
        <v>0</v>
      </c>
      <c r="J133" s="1" t="str">
        <f t="shared" si="4"/>
        <v>Любой</v>
      </c>
      <c r="K133" s="5">
        <f t="array" ref="K13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получиться'!O$3),ROW(База!C$3:C$1000),1000),ROW(A129)))</f>
        <v>0</v>
      </c>
      <c r="L133" s="1" t="str">
        <f t="shared" si="5"/>
        <v>Любой</v>
      </c>
    </row>
    <row r="134" spans="1:12" x14ac:dyDescent="0.25">
      <c r="A134" s="1" t="str">
        <f t="array" ref="A134">IFERROR(INDEX(База!A:A,SMALL(IF(ISNUMBER(SEARCH(SUBSTITUTE($G$1&amp;"\"&amp;$G$2&amp;"\"&amp;$G$3,"Любой","*"),База!$E$3:$E$999&amp;"\"&amp;База!$D$3:$D$999&amp;"\"&amp;База!$B$3:$B$999)),ROW(База!$B$3:$B$999)),ROW(A130))),"")</f>
        <v/>
      </c>
      <c r="B134" s="1" t="str">
        <f t="array" ref="B134">IFERROR(INDEX(База!B:B,SMALL(IF(ISNUMBER(SEARCH(SUBSTITUTE($G$1&amp;"\"&amp;$G$2&amp;"\"&amp;$G$3,"Любой","*"),База!$E$3:$E$999&amp;"\"&amp;База!$D$3:$D$999&amp;"\"&amp;База!$B$3:$B$999)),ROW(База!$B$3:$B$999)),ROW(B130))),"")</f>
        <v/>
      </c>
      <c r="C134" s="1" t="str">
        <f t="array" ref="C134">IFERROR(INDEX(База!C:C,SMALL(IF(ISNUMBER(SEARCH(SUBSTITUTE($G$1&amp;"\"&amp;$G$2&amp;"\"&amp;$G$3,"Любой","*"),База!$E$3:$E$999&amp;"\"&amp;База!$D$3:$D$999&amp;"\"&amp;База!$B$3:$B$999)),ROW(База!$B$3:$B$999)),ROW(C130))),"")</f>
        <v/>
      </c>
      <c r="D134" s="1" t="str">
        <f t="array" ref="D134">IFERROR(INDEX(База!D:D,SMALL(IF(ISNUMBER(SEARCH(SUBSTITUTE($G$1&amp;"\"&amp;$G$2&amp;"\"&amp;$G$3,"Любой","*"),База!$E$3:$E$999&amp;"\"&amp;База!$D$3:$D$999&amp;"\"&amp;База!$B$3:$B$999)),ROW(База!$B$3:$B$999)),ROW(D130))),"")</f>
        <v/>
      </c>
      <c r="I134" s="1">
        <f t="array" ref="I13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получиться'!O$3),ROW(База!A$3:A$1000),1000),ROW(A130)))</f>
        <v>0</v>
      </c>
      <c r="J134" s="1" t="str">
        <f t="shared" si="4"/>
        <v>Любой</v>
      </c>
      <c r="K134" s="5">
        <f t="array" ref="K13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получиться'!O$3),ROW(База!C$3:C$1000),1000),ROW(A130)))</f>
        <v>0</v>
      </c>
      <c r="L134" s="1" t="str">
        <f t="shared" si="5"/>
        <v>Любой</v>
      </c>
    </row>
    <row r="135" spans="1:12" x14ac:dyDescent="0.25">
      <c r="A135" s="1" t="str">
        <f t="array" ref="A135">IFERROR(INDEX(База!A:A,SMALL(IF(ISNUMBER(SEARCH(SUBSTITUTE($G$1&amp;"\"&amp;$G$2&amp;"\"&amp;$G$3,"Любой","*"),База!$E$3:$E$999&amp;"\"&amp;База!$D$3:$D$999&amp;"\"&amp;База!$B$3:$B$999)),ROW(База!$B$3:$B$999)),ROW(A131))),"")</f>
        <v/>
      </c>
      <c r="B135" s="1" t="str">
        <f t="array" ref="B135">IFERROR(INDEX(База!B:B,SMALL(IF(ISNUMBER(SEARCH(SUBSTITUTE($G$1&amp;"\"&amp;$G$2&amp;"\"&amp;$G$3,"Любой","*"),База!$E$3:$E$999&amp;"\"&amp;База!$D$3:$D$999&amp;"\"&amp;База!$B$3:$B$999)),ROW(База!$B$3:$B$999)),ROW(B131))),"")</f>
        <v/>
      </c>
      <c r="C135" s="1" t="str">
        <f t="array" ref="C135">IFERROR(INDEX(База!C:C,SMALL(IF(ISNUMBER(SEARCH(SUBSTITUTE($G$1&amp;"\"&amp;$G$2&amp;"\"&amp;$G$3,"Любой","*"),База!$E$3:$E$999&amp;"\"&amp;База!$D$3:$D$999&amp;"\"&amp;База!$B$3:$B$999)),ROW(База!$B$3:$B$999)),ROW(C131))),"")</f>
        <v/>
      </c>
      <c r="D135" s="1" t="str">
        <f t="array" ref="D135">IFERROR(INDEX(База!D:D,SMALL(IF(ISNUMBER(SEARCH(SUBSTITUTE($G$1&amp;"\"&amp;$G$2&amp;"\"&amp;$G$3,"Любой","*"),База!$E$3:$E$999&amp;"\"&amp;База!$D$3:$D$999&amp;"\"&amp;База!$B$3:$B$999)),ROW(База!$B$3:$B$999)),ROW(D131))),"")</f>
        <v/>
      </c>
      <c r="I135" s="1">
        <f t="array" ref="I13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получиться'!O$3),ROW(База!A$3:A$1000),1000),ROW(A131)))</f>
        <v>0</v>
      </c>
      <c r="J135" s="1" t="str">
        <f t="shared" si="4"/>
        <v>Любой</v>
      </c>
      <c r="K135" s="5">
        <f t="array" ref="K13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получиться'!O$3),ROW(База!C$3:C$1000),1000),ROW(A131)))</f>
        <v>0</v>
      </c>
      <c r="L135" s="1" t="str">
        <f t="shared" si="5"/>
        <v>Любой</v>
      </c>
    </row>
    <row r="136" spans="1:12" x14ac:dyDescent="0.25">
      <c r="A136" s="1" t="str">
        <f t="array" ref="A136">IFERROR(INDEX(База!A:A,SMALL(IF(ISNUMBER(SEARCH(SUBSTITUTE($G$1&amp;"\"&amp;$G$2&amp;"\"&amp;$G$3,"Любой","*"),База!$E$3:$E$999&amp;"\"&amp;База!$D$3:$D$999&amp;"\"&amp;База!$B$3:$B$999)),ROW(База!$B$3:$B$999)),ROW(A132))),"")</f>
        <v/>
      </c>
      <c r="B136" s="1" t="str">
        <f t="array" ref="B136">IFERROR(INDEX(База!B:B,SMALL(IF(ISNUMBER(SEARCH(SUBSTITUTE($G$1&amp;"\"&amp;$G$2&amp;"\"&amp;$G$3,"Любой","*"),База!$E$3:$E$999&amp;"\"&amp;База!$D$3:$D$999&amp;"\"&amp;База!$B$3:$B$999)),ROW(База!$B$3:$B$999)),ROW(B132))),"")</f>
        <v/>
      </c>
      <c r="C136" s="1" t="str">
        <f t="array" ref="C136">IFERROR(INDEX(База!C:C,SMALL(IF(ISNUMBER(SEARCH(SUBSTITUTE($G$1&amp;"\"&amp;$G$2&amp;"\"&amp;$G$3,"Любой","*"),База!$E$3:$E$999&amp;"\"&amp;База!$D$3:$D$999&amp;"\"&amp;База!$B$3:$B$999)),ROW(База!$B$3:$B$999)),ROW(C132))),"")</f>
        <v/>
      </c>
      <c r="D136" s="1" t="str">
        <f t="array" ref="D136">IFERROR(INDEX(База!D:D,SMALL(IF(ISNUMBER(SEARCH(SUBSTITUTE($G$1&amp;"\"&amp;$G$2&amp;"\"&amp;$G$3,"Любой","*"),База!$E$3:$E$999&amp;"\"&amp;База!$D$3:$D$999&amp;"\"&amp;База!$B$3:$B$999)),ROW(База!$B$3:$B$999)),ROW(D132))),"")</f>
        <v/>
      </c>
      <c r="I136" s="1">
        <f t="array" ref="I13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получиться'!O$3),ROW(База!A$3:A$1000),1000),ROW(A132)))</f>
        <v>0</v>
      </c>
      <c r="J136" s="1" t="str">
        <f t="shared" ref="J136:J173" si="6">O$3</f>
        <v>Любой</v>
      </c>
      <c r="K136" s="5">
        <f t="array" ref="K13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получиться'!O$3),ROW(База!C$3:C$1000),1000),ROW(A132)))</f>
        <v>0</v>
      </c>
      <c r="L136" s="1" t="str">
        <f t="shared" ref="L136:L173" si="7">O$2</f>
        <v>Любой</v>
      </c>
    </row>
    <row r="137" spans="1:12" x14ac:dyDescent="0.25">
      <c r="A137" s="1" t="str">
        <f t="array" ref="A137">IFERROR(INDEX(База!A:A,SMALL(IF(ISNUMBER(SEARCH(SUBSTITUTE($G$1&amp;"\"&amp;$G$2&amp;"\"&amp;$G$3,"Любой","*"),База!$E$3:$E$999&amp;"\"&amp;База!$D$3:$D$999&amp;"\"&amp;База!$B$3:$B$999)),ROW(База!$B$3:$B$999)),ROW(A133))),"")</f>
        <v/>
      </c>
      <c r="B137" s="1" t="str">
        <f t="array" ref="B137">IFERROR(INDEX(База!B:B,SMALL(IF(ISNUMBER(SEARCH(SUBSTITUTE($G$1&amp;"\"&amp;$G$2&amp;"\"&amp;$G$3,"Любой","*"),База!$E$3:$E$999&amp;"\"&amp;База!$D$3:$D$999&amp;"\"&amp;База!$B$3:$B$999)),ROW(База!$B$3:$B$999)),ROW(B133))),"")</f>
        <v/>
      </c>
      <c r="C137" s="1" t="str">
        <f t="array" ref="C137">IFERROR(INDEX(База!C:C,SMALL(IF(ISNUMBER(SEARCH(SUBSTITUTE($G$1&amp;"\"&amp;$G$2&amp;"\"&amp;$G$3,"Любой","*"),База!$E$3:$E$999&amp;"\"&amp;База!$D$3:$D$999&amp;"\"&amp;База!$B$3:$B$999)),ROW(База!$B$3:$B$999)),ROW(C133))),"")</f>
        <v/>
      </c>
      <c r="D137" s="1" t="str">
        <f t="array" ref="D137">IFERROR(INDEX(База!D:D,SMALL(IF(ISNUMBER(SEARCH(SUBSTITUTE($G$1&amp;"\"&amp;$G$2&amp;"\"&amp;$G$3,"Любой","*"),База!$E$3:$E$999&amp;"\"&amp;База!$D$3:$D$999&amp;"\"&amp;База!$B$3:$B$999)),ROW(База!$B$3:$B$999)),ROW(D133))),"")</f>
        <v/>
      </c>
      <c r="I137" s="1">
        <f t="array" ref="I13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получиться'!O$3),ROW(База!A$3:A$1000),1000),ROW(A133)))</f>
        <v>0</v>
      </c>
      <c r="J137" s="1" t="str">
        <f t="shared" si="6"/>
        <v>Любой</v>
      </c>
      <c r="K137" s="5">
        <f t="array" ref="K13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получиться'!O$3),ROW(База!C$3:C$1000),1000),ROW(A133)))</f>
        <v>0</v>
      </c>
      <c r="L137" s="1" t="str">
        <f t="shared" si="7"/>
        <v>Любой</v>
      </c>
    </row>
    <row r="138" spans="1:12" x14ac:dyDescent="0.25">
      <c r="A138" s="1" t="str">
        <f t="array" ref="A138">IFERROR(INDEX(База!A:A,SMALL(IF(ISNUMBER(SEARCH(SUBSTITUTE($G$1&amp;"\"&amp;$G$2&amp;"\"&amp;$G$3,"Любой","*"),База!$E$3:$E$999&amp;"\"&amp;База!$D$3:$D$999&amp;"\"&amp;База!$B$3:$B$999)),ROW(База!$B$3:$B$999)),ROW(A134))),"")</f>
        <v/>
      </c>
      <c r="B138" s="1" t="str">
        <f t="array" ref="B138">IFERROR(INDEX(База!B:B,SMALL(IF(ISNUMBER(SEARCH(SUBSTITUTE($G$1&amp;"\"&amp;$G$2&amp;"\"&amp;$G$3,"Любой","*"),База!$E$3:$E$999&amp;"\"&amp;База!$D$3:$D$999&amp;"\"&amp;База!$B$3:$B$999)),ROW(База!$B$3:$B$999)),ROW(B134))),"")</f>
        <v/>
      </c>
      <c r="C138" s="1" t="str">
        <f t="array" ref="C138">IFERROR(INDEX(База!C:C,SMALL(IF(ISNUMBER(SEARCH(SUBSTITUTE($G$1&amp;"\"&amp;$G$2&amp;"\"&amp;$G$3,"Любой","*"),База!$E$3:$E$999&amp;"\"&amp;База!$D$3:$D$999&amp;"\"&amp;База!$B$3:$B$999)),ROW(База!$B$3:$B$999)),ROW(C134))),"")</f>
        <v/>
      </c>
      <c r="D138" s="1" t="str">
        <f t="array" ref="D138">IFERROR(INDEX(База!D:D,SMALL(IF(ISNUMBER(SEARCH(SUBSTITUTE($G$1&amp;"\"&amp;$G$2&amp;"\"&amp;$G$3,"Любой","*"),База!$E$3:$E$999&amp;"\"&amp;База!$D$3:$D$999&amp;"\"&amp;База!$B$3:$B$999)),ROW(База!$B$3:$B$999)),ROW(D134))),"")</f>
        <v/>
      </c>
      <c r="I138" s="1">
        <f t="array" ref="I13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получиться'!O$3),ROW(База!A$3:A$1000),1000),ROW(A134)))</f>
        <v>0</v>
      </c>
      <c r="J138" s="1" t="str">
        <f t="shared" si="6"/>
        <v>Любой</v>
      </c>
      <c r="K138" s="5">
        <f t="array" ref="K13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получиться'!O$3),ROW(База!C$3:C$1000),1000),ROW(A134)))</f>
        <v>0</v>
      </c>
      <c r="L138" s="1" t="str">
        <f t="shared" si="7"/>
        <v>Любой</v>
      </c>
    </row>
    <row r="139" spans="1:12" x14ac:dyDescent="0.25">
      <c r="A139" s="1" t="str">
        <f t="array" ref="A139">IFERROR(INDEX(База!A:A,SMALL(IF(ISNUMBER(SEARCH(SUBSTITUTE($G$1&amp;"\"&amp;$G$2&amp;"\"&amp;$G$3,"Любой","*"),База!$E$3:$E$999&amp;"\"&amp;База!$D$3:$D$999&amp;"\"&amp;База!$B$3:$B$999)),ROW(База!$B$3:$B$999)),ROW(A135))),"")</f>
        <v/>
      </c>
      <c r="B139" s="1" t="str">
        <f t="array" ref="B139">IFERROR(INDEX(База!B:B,SMALL(IF(ISNUMBER(SEARCH(SUBSTITUTE($G$1&amp;"\"&amp;$G$2&amp;"\"&amp;$G$3,"Любой","*"),База!$E$3:$E$999&amp;"\"&amp;База!$D$3:$D$999&amp;"\"&amp;База!$B$3:$B$999)),ROW(База!$B$3:$B$999)),ROW(B135))),"")</f>
        <v/>
      </c>
      <c r="C139" s="1" t="str">
        <f t="array" ref="C139">IFERROR(INDEX(База!C:C,SMALL(IF(ISNUMBER(SEARCH(SUBSTITUTE($G$1&amp;"\"&amp;$G$2&amp;"\"&amp;$G$3,"Любой","*"),База!$E$3:$E$999&amp;"\"&amp;База!$D$3:$D$999&amp;"\"&amp;База!$B$3:$B$999)),ROW(База!$B$3:$B$999)),ROW(C135))),"")</f>
        <v/>
      </c>
      <c r="D139" s="1" t="str">
        <f t="array" ref="D139">IFERROR(INDEX(База!D:D,SMALL(IF(ISNUMBER(SEARCH(SUBSTITUTE($G$1&amp;"\"&amp;$G$2&amp;"\"&amp;$G$3,"Любой","*"),База!$E$3:$E$999&amp;"\"&amp;База!$D$3:$D$999&amp;"\"&amp;База!$B$3:$B$999)),ROW(База!$B$3:$B$999)),ROW(D135))),"")</f>
        <v/>
      </c>
      <c r="I139" s="1">
        <f t="array" ref="I13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получиться'!O$3),ROW(База!A$3:A$1000),1000),ROW(A135)))</f>
        <v>0</v>
      </c>
      <c r="J139" s="1" t="str">
        <f t="shared" si="6"/>
        <v>Любой</v>
      </c>
      <c r="K139" s="5">
        <f t="array" ref="K13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получиться'!O$3),ROW(База!C$3:C$1000),1000),ROW(A135)))</f>
        <v>0</v>
      </c>
      <c r="L139" s="1" t="str">
        <f t="shared" si="7"/>
        <v>Любой</v>
      </c>
    </row>
    <row r="140" spans="1:12" x14ac:dyDescent="0.25">
      <c r="A140" s="1" t="str">
        <f t="array" ref="A140">IFERROR(INDEX(База!A:A,SMALL(IF(ISNUMBER(SEARCH(SUBSTITUTE($G$1&amp;"\"&amp;$G$2&amp;"\"&amp;$G$3,"Любой","*"),База!$E$3:$E$999&amp;"\"&amp;База!$D$3:$D$999&amp;"\"&amp;База!$B$3:$B$999)),ROW(База!$B$3:$B$999)),ROW(A136))),"")</f>
        <v/>
      </c>
      <c r="B140" s="1" t="str">
        <f t="array" ref="B140">IFERROR(INDEX(База!B:B,SMALL(IF(ISNUMBER(SEARCH(SUBSTITUTE($G$1&amp;"\"&amp;$G$2&amp;"\"&amp;$G$3,"Любой","*"),База!$E$3:$E$999&amp;"\"&amp;База!$D$3:$D$999&amp;"\"&amp;База!$B$3:$B$999)),ROW(База!$B$3:$B$999)),ROW(B136))),"")</f>
        <v/>
      </c>
      <c r="C140" s="1" t="str">
        <f t="array" ref="C140">IFERROR(INDEX(База!C:C,SMALL(IF(ISNUMBER(SEARCH(SUBSTITUTE($G$1&amp;"\"&amp;$G$2&amp;"\"&amp;$G$3,"Любой","*"),База!$E$3:$E$999&amp;"\"&amp;База!$D$3:$D$999&amp;"\"&amp;База!$B$3:$B$999)),ROW(База!$B$3:$B$999)),ROW(C136))),"")</f>
        <v/>
      </c>
      <c r="D140" s="1" t="str">
        <f t="array" ref="D140">IFERROR(INDEX(База!D:D,SMALL(IF(ISNUMBER(SEARCH(SUBSTITUTE($G$1&amp;"\"&amp;$G$2&amp;"\"&amp;$G$3,"Любой","*"),База!$E$3:$E$999&amp;"\"&amp;База!$D$3:$D$999&amp;"\"&amp;База!$B$3:$B$999)),ROW(База!$B$3:$B$999)),ROW(D136))),"")</f>
        <v/>
      </c>
      <c r="I140" s="1">
        <f t="array" ref="I14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получиться'!O$3),ROW(База!A$3:A$1000),1000),ROW(A136)))</f>
        <v>0</v>
      </c>
      <c r="J140" s="1" t="str">
        <f t="shared" si="6"/>
        <v>Любой</v>
      </c>
      <c r="K140" s="5">
        <f t="array" ref="K14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получиться'!O$3),ROW(База!C$3:C$1000),1000),ROW(A136)))</f>
        <v>0</v>
      </c>
      <c r="L140" s="1" t="str">
        <f t="shared" si="7"/>
        <v>Любой</v>
      </c>
    </row>
    <row r="141" spans="1:12" x14ac:dyDescent="0.25">
      <c r="A141" s="1" t="str">
        <f t="array" ref="A141">IFERROR(INDEX(База!A:A,SMALL(IF(ISNUMBER(SEARCH(SUBSTITUTE($G$1&amp;"\"&amp;$G$2&amp;"\"&amp;$G$3,"Любой","*"),База!$E$3:$E$999&amp;"\"&amp;База!$D$3:$D$999&amp;"\"&amp;База!$B$3:$B$999)),ROW(База!$B$3:$B$999)),ROW(A137))),"")</f>
        <v/>
      </c>
      <c r="B141" s="1" t="str">
        <f t="array" ref="B141">IFERROR(INDEX(База!B:B,SMALL(IF(ISNUMBER(SEARCH(SUBSTITUTE($G$1&amp;"\"&amp;$G$2&amp;"\"&amp;$G$3,"Любой","*"),База!$E$3:$E$999&amp;"\"&amp;База!$D$3:$D$999&amp;"\"&amp;База!$B$3:$B$999)),ROW(База!$B$3:$B$999)),ROW(B137))),"")</f>
        <v/>
      </c>
      <c r="C141" s="1" t="str">
        <f t="array" ref="C141">IFERROR(INDEX(База!C:C,SMALL(IF(ISNUMBER(SEARCH(SUBSTITUTE($G$1&amp;"\"&amp;$G$2&amp;"\"&amp;$G$3,"Любой","*"),База!$E$3:$E$999&amp;"\"&amp;База!$D$3:$D$999&amp;"\"&amp;База!$B$3:$B$999)),ROW(База!$B$3:$B$999)),ROW(C137))),"")</f>
        <v/>
      </c>
      <c r="D141" s="1" t="str">
        <f t="array" ref="D141">IFERROR(INDEX(База!D:D,SMALL(IF(ISNUMBER(SEARCH(SUBSTITUTE($G$1&amp;"\"&amp;$G$2&amp;"\"&amp;$G$3,"Любой","*"),База!$E$3:$E$999&amp;"\"&amp;База!$D$3:$D$999&amp;"\"&amp;База!$B$3:$B$999)),ROW(База!$B$3:$B$999)),ROW(D137))),"")</f>
        <v/>
      </c>
      <c r="I141" s="1">
        <f t="array" ref="I14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получиться'!O$3),ROW(База!A$3:A$1000),1000),ROW(A137)))</f>
        <v>0</v>
      </c>
      <c r="J141" s="1" t="str">
        <f t="shared" si="6"/>
        <v>Любой</v>
      </c>
      <c r="K141" s="5">
        <f t="array" ref="K14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получиться'!O$3),ROW(База!C$3:C$1000),1000),ROW(A137)))</f>
        <v>0</v>
      </c>
      <c r="L141" s="1" t="str">
        <f t="shared" si="7"/>
        <v>Любой</v>
      </c>
    </row>
    <row r="142" spans="1:12" x14ac:dyDescent="0.25">
      <c r="A142" s="1" t="str">
        <f t="array" ref="A142">IFERROR(INDEX(База!A:A,SMALL(IF(ISNUMBER(SEARCH(SUBSTITUTE($G$1&amp;"\"&amp;$G$2&amp;"\"&amp;$G$3,"Любой","*"),База!$E$3:$E$999&amp;"\"&amp;База!$D$3:$D$999&amp;"\"&amp;База!$B$3:$B$999)),ROW(База!$B$3:$B$999)),ROW(A138))),"")</f>
        <v/>
      </c>
      <c r="B142" s="1" t="str">
        <f t="array" ref="B142">IFERROR(INDEX(База!B:B,SMALL(IF(ISNUMBER(SEARCH(SUBSTITUTE($G$1&amp;"\"&amp;$G$2&amp;"\"&amp;$G$3,"Любой","*"),База!$E$3:$E$999&amp;"\"&amp;База!$D$3:$D$999&amp;"\"&amp;База!$B$3:$B$999)),ROW(База!$B$3:$B$999)),ROW(B138))),"")</f>
        <v/>
      </c>
      <c r="C142" s="1" t="str">
        <f t="array" ref="C142">IFERROR(INDEX(База!C:C,SMALL(IF(ISNUMBER(SEARCH(SUBSTITUTE($G$1&amp;"\"&amp;$G$2&amp;"\"&amp;$G$3,"Любой","*"),База!$E$3:$E$999&amp;"\"&amp;База!$D$3:$D$999&amp;"\"&amp;База!$B$3:$B$999)),ROW(База!$B$3:$B$999)),ROW(C138))),"")</f>
        <v/>
      </c>
      <c r="D142" s="1" t="str">
        <f t="array" ref="D142">IFERROR(INDEX(База!D:D,SMALL(IF(ISNUMBER(SEARCH(SUBSTITUTE($G$1&amp;"\"&amp;$G$2&amp;"\"&amp;$G$3,"Любой","*"),База!$E$3:$E$999&amp;"\"&amp;База!$D$3:$D$999&amp;"\"&amp;База!$B$3:$B$999)),ROW(База!$B$3:$B$999)),ROW(D138))),"")</f>
        <v/>
      </c>
      <c r="I142" s="1">
        <f t="array" ref="I14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получиться'!O$3),ROW(База!A$3:A$1000),1000),ROW(A138)))</f>
        <v>0</v>
      </c>
      <c r="J142" s="1" t="str">
        <f t="shared" si="6"/>
        <v>Любой</v>
      </c>
      <c r="K142" s="5">
        <f t="array" ref="K14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получиться'!O$3),ROW(База!C$3:C$1000),1000),ROW(A138)))</f>
        <v>0</v>
      </c>
      <c r="L142" s="1" t="str">
        <f t="shared" si="7"/>
        <v>Любой</v>
      </c>
    </row>
    <row r="143" spans="1:12" x14ac:dyDescent="0.25">
      <c r="A143" s="1" t="str">
        <f t="array" ref="A143">IFERROR(INDEX(База!A:A,SMALL(IF(ISNUMBER(SEARCH(SUBSTITUTE($G$1&amp;"\"&amp;$G$2&amp;"\"&amp;$G$3,"Любой","*"),База!$E$3:$E$999&amp;"\"&amp;База!$D$3:$D$999&amp;"\"&amp;База!$B$3:$B$999)),ROW(База!$B$3:$B$999)),ROW(A139))),"")</f>
        <v/>
      </c>
      <c r="B143" s="1" t="str">
        <f t="array" ref="B143">IFERROR(INDEX(База!B:B,SMALL(IF(ISNUMBER(SEARCH(SUBSTITUTE($G$1&amp;"\"&amp;$G$2&amp;"\"&amp;$G$3,"Любой","*"),База!$E$3:$E$999&amp;"\"&amp;База!$D$3:$D$999&amp;"\"&amp;База!$B$3:$B$999)),ROW(База!$B$3:$B$999)),ROW(B139))),"")</f>
        <v/>
      </c>
      <c r="C143" s="1" t="str">
        <f t="array" ref="C143">IFERROR(INDEX(База!C:C,SMALL(IF(ISNUMBER(SEARCH(SUBSTITUTE($G$1&amp;"\"&amp;$G$2&amp;"\"&amp;$G$3,"Любой","*"),База!$E$3:$E$999&amp;"\"&amp;База!$D$3:$D$999&amp;"\"&amp;База!$B$3:$B$999)),ROW(База!$B$3:$B$999)),ROW(C139))),"")</f>
        <v/>
      </c>
      <c r="D143" s="1" t="str">
        <f t="array" ref="D143">IFERROR(INDEX(База!D:D,SMALL(IF(ISNUMBER(SEARCH(SUBSTITUTE($G$1&amp;"\"&amp;$G$2&amp;"\"&amp;$G$3,"Любой","*"),База!$E$3:$E$999&amp;"\"&amp;База!$D$3:$D$999&amp;"\"&amp;База!$B$3:$B$999)),ROW(База!$B$3:$B$999)),ROW(D139))),"")</f>
        <v/>
      </c>
      <c r="I143" s="1">
        <f t="array" ref="I14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получиться'!O$3),ROW(База!A$3:A$1000),1000),ROW(A139)))</f>
        <v>0</v>
      </c>
      <c r="J143" s="1" t="str">
        <f t="shared" si="6"/>
        <v>Любой</v>
      </c>
      <c r="K143" s="5">
        <f t="array" ref="K14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получиться'!O$3),ROW(База!C$3:C$1000),1000),ROW(A139)))</f>
        <v>0</v>
      </c>
      <c r="L143" s="1" t="str">
        <f t="shared" si="7"/>
        <v>Любой</v>
      </c>
    </row>
    <row r="144" spans="1:12" x14ac:dyDescent="0.25">
      <c r="A144" s="1" t="str">
        <f t="array" ref="A144">IFERROR(INDEX(База!A:A,SMALL(IF(ISNUMBER(SEARCH(SUBSTITUTE($G$1&amp;"\"&amp;$G$2&amp;"\"&amp;$G$3,"Любой","*"),База!$E$3:$E$999&amp;"\"&amp;База!$D$3:$D$999&amp;"\"&amp;База!$B$3:$B$999)),ROW(База!$B$3:$B$999)),ROW(A140))),"")</f>
        <v/>
      </c>
      <c r="B144" s="1" t="str">
        <f t="array" ref="B144">IFERROR(INDEX(База!B:B,SMALL(IF(ISNUMBER(SEARCH(SUBSTITUTE($G$1&amp;"\"&amp;$G$2&amp;"\"&amp;$G$3,"Любой","*"),База!$E$3:$E$999&amp;"\"&amp;База!$D$3:$D$999&amp;"\"&amp;База!$B$3:$B$999)),ROW(База!$B$3:$B$999)),ROW(B140))),"")</f>
        <v/>
      </c>
      <c r="C144" s="1" t="str">
        <f t="array" ref="C144">IFERROR(INDEX(База!C:C,SMALL(IF(ISNUMBER(SEARCH(SUBSTITUTE($G$1&amp;"\"&amp;$G$2&amp;"\"&amp;$G$3,"Любой","*"),База!$E$3:$E$999&amp;"\"&amp;База!$D$3:$D$999&amp;"\"&amp;База!$B$3:$B$999)),ROW(База!$B$3:$B$999)),ROW(C140))),"")</f>
        <v/>
      </c>
      <c r="D144" s="1" t="str">
        <f t="array" ref="D144">IFERROR(INDEX(База!D:D,SMALL(IF(ISNUMBER(SEARCH(SUBSTITUTE($G$1&amp;"\"&amp;$G$2&amp;"\"&amp;$G$3,"Любой","*"),База!$E$3:$E$999&amp;"\"&amp;База!$D$3:$D$999&amp;"\"&amp;База!$B$3:$B$999)),ROW(База!$B$3:$B$999)),ROW(D140))),"")</f>
        <v/>
      </c>
      <c r="I144" s="1">
        <f t="array" ref="I14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получиться'!O$3),ROW(База!A$3:A$1000),1000),ROW(A140)))</f>
        <v>0</v>
      </c>
      <c r="J144" s="1" t="str">
        <f t="shared" si="6"/>
        <v>Любой</v>
      </c>
      <c r="K144" s="5">
        <f t="array" ref="K14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получиться'!O$3),ROW(База!C$3:C$1000),1000),ROW(A140)))</f>
        <v>0</v>
      </c>
      <c r="L144" s="1" t="str">
        <f t="shared" si="7"/>
        <v>Любой</v>
      </c>
    </row>
    <row r="145" spans="1:12" x14ac:dyDescent="0.25">
      <c r="A145" s="1" t="str">
        <f t="array" ref="A145">IFERROR(INDEX(База!A:A,SMALL(IF(ISNUMBER(SEARCH(SUBSTITUTE($G$1&amp;"\"&amp;$G$2&amp;"\"&amp;$G$3,"Любой","*"),База!$E$3:$E$999&amp;"\"&amp;База!$D$3:$D$999&amp;"\"&amp;База!$B$3:$B$999)),ROW(База!$B$3:$B$999)),ROW(A141))),"")</f>
        <v/>
      </c>
      <c r="B145" s="1" t="str">
        <f t="array" ref="B145">IFERROR(INDEX(База!B:B,SMALL(IF(ISNUMBER(SEARCH(SUBSTITUTE($G$1&amp;"\"&amp;$G$2&amp;"\"&amp;$G$3,"Любой","*"),База!$E$3:$E$999&amp;"\"&amp;База!$D$3:$D$999&amp;"\"&amp;База!$B$3:$B$999)),ROW(База!$B$3:$B$999)),ROW(B141))),"")</f>
        <v/>
      </c>
      <c r="C145" s="1" t="str">
        <f t="array" ref="C145">IFERROR(INDEX(База!C:C,SMALL(IF(ISNUMBER(SEARCH(SUBSTITUTE($G$1&amp;"\"&amp;$G$2&amp;"\"&amp;$G$3,"Любой","*"),База!$E$3:$E$999&amp;"\"&amp;База!$D$3:$D$999&amp;"\"&amp;База!$B$3:$B$999)),ROW(База!$B$3:$B$999)),ROW(C141))),"")</f>
        <v/>
      </c>
      <c r="D145" s="1" t="str">
        <f t="array" ref="D145">IFERROR(INDEX(База!D:D,SMALL(IF(ISNUMBER(SEARCH(SUBSTITUTE($G$1&amp;"\"&amp;$G$2&amp;"\"&amp;$G$3,"Любой","*"),База!$E$3:$E$999&amp;"\"&amp;База!$D$3:$D$999&amp;"\"&amp;База!$B$3:$B$999)),ROW(База!$B$3:$B$999)),ROW(D141))),"")</f>
        <v/>
      </c>
      <c r="I145" s="1">
        <f t="array" ref="I14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получиться'!O$3),ROW(База!A$3:A$1000),1000),ROW(A141)))</f>
        <v>0</v>
      </c>
      <c r="J145" s="1" t="str">
        <f t="shared" si="6"/>
        <v>Любой</v>
      </c>
      <c r="K145" s="5">
        <f t="array" ref="K14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получиться'!O$3),ROW(База!C$3:C$1000),1000),ROW(A141)))</f>
        <v>0</v>
      </c>
      <c r="L145" s="1" t="str">
        <f t="shared" si="7"/>
        <v>Любой</v>
      </c>
    </row>
    <row r="146" spans="1:12" x14ac:dyDescent="0.25">
      <c r="A146" s="1" t="str">
        <f t="array" ref="A146">IFERROR(INDEX(База!A:A,SMALL(IF(ISNUMBER(SEARCH(SUBSTITUTE($G$1&amp;"\"&amp;$G$2&amp;"\"&amp;$G$3,"Любой","*"),База!$E$3:$E$999&amp;"\"&amp;База!$D$3:$D$999&amp;"\"&amp;База!$B$3:$B$999)),ROW(База!$B$3:$B$999)),ROW(A142))),"")</f>
        <v/>
      </c>
      <c r="B146" s="1" t="str">
        <f t="array" ref="B146">IFERROR(INDEX(База!B:B,SMALL(IF(ISNUMBER(SEARCH(SUBSTITUTE($G$1&amp;"\"&amp;$G$2&amp;"\"&amp;$G$3,"Любой","*"),База!$E$3:$E$999&amp;"\"&amp;База!$D$3:$D$999&amp;"\"&amp;База!$B$3:$B$999)),ROW(База!$B$3:$B$999)),ROW(B142))),"")</f>
        <v/>
      </c>
      <c r="C146" s="1" t="str">
        <f t="array" ref="C146">IFERROR(INDEX(База!C:C,SMALL(IF(ISNUMBER(SEARCH(SUBSTITUTE($G$1&amp;"\"&amp;$G$2&amp;"\"&amp;$G$3,"Любой","*"),База!$E$3:$E$999&amp;"\"&amp;База!$D$3:$D$999&amp;"\"&amp;База!$B$3:$B$999)),ROW(База!$B$3:$B$999)),ROW(C142))),"")</f>
        <v/>
      </c>
      <c r="D146" s="1" t="str">
        <f t="array" ref="D146">IFERROR(INDEX(База!D:D,SMALL(IF(ISNUMBER(SEARCH(SUBSTITUTE($G$1&amp;"\"&amp;$G$2&amp;"\"&amp;$G$3,"Любой","*"),База!$E$3:$E$999&amp;"\"&amp;База!$D$3:$D$999&amp;"\"&amp;База!$B$3:$B$999)),ROW(База!$B$3:$B$999)),ROW(D142))),"")</f>
        <v/>
      </c>
      <c r="I146" s="1">
        <f t="array" ref="I14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получиться'!O$3),ROW(База!A$3:A$1000),1000),ROW(A142)))</f>
        <v>0</v>
      </c>
      <c r="J146" s="1" t="str">
        <f t="shared" si="6"/>
        <v>Любой</v>
      </c>
      <c r="K146" s="5">
        <f t="array" ref="K14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получиться'!O$3),ROW(База!C$3:C$1000),1000),ROW(A142)))</f>
        <v>0</v>
      </c>
      <c r="L146" s="1" t="str">
        <f t="shared" si="7"/>
        <v>Любой</v>
      </c>
    </row>
    <row r="147" spans="1:12" x14ac:dyDescent="0.25">
      <c r="A147" s="1" t="str">
        <f t="array" ref="A147">IFERROR(INDEX(База!A:A,SMALL(IF(ISNUMBER(SEARCH(SUBSTITUTE($G$1&amp;"\"&amp;$G$2&amp;"\"&amp;$G$3,"Любой","*"),База!$E$3:$E$999&amp;"\"&amp;База!$D$3:$D$999&amp;"\"&amp;База!$B$3:$B$999)),ROW(База!$B$3:$B$999)),ROW(A143))),"")</f>
        <v/>
      </c>
      <c r="B147" s="1" t="str">
        <f t="array" ref="B147">IFERROR(INDEX(База!B:B,SMALL(IF(ISNUMBER(SEARCH(SUBSTITUTE($G$1&amp;"\"&amp;$G$2&amp;"\"&amp;$G$3,"Любой","*"),База!$E$3:$E$999&amp;"\"&amp;База!$D$3:$D$999&amp;"\"&amp;База!$B$3:$B$999)),ROW(База!$B$3:$B$999)),ROW(B143))),"")</f>
        <v/>
      </c>
      <c r="C147" s="1" t="str">
        <f t="array" ref="C147">IFERROR(INDEX(База!C:C,SMALL(IF(ISNUMBER(SEARCH(SUBSTITUTE($G$1&amp;"\"&amp;$G$2&amp;"\"&amp;$G$3,"Любой","*"),База!$E$3:$E$999&amp;"\"&amp;База!$D$3:$D$999&amp;"\"&amp;База!$B$3:$B$999)),ROW(База!$B$3:$B$999)),ROW(C143))),"")</f>
        <v/>
      </c>
      <c r="D147" s="1" t="str">
        <f t="array" ref="D147">IFERROR(INDEX(База!D:D,SMALL(IF(ISNUMBER(SEARCH(SUBSTITUTE($G$1&amp;"\"&amp;$G$2&amp;"\"&amp;$G$3,"Любой","*"),База!$E$3:$E$999&amp;"\"&amp;База!$D$3:$D$999&amp;"\"&amp;База!$B$3:$B$999)),ROW(База!$B$3:$B$999)),ROW(D143))),"")</f>
        <v/>
      </c>
      <c r="I147" s="1">
        <f t="array" ref="I14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получиться'!O$3),ROW(База!A$3:A$1000),1000),ROW(A143)))</f>
        <v>0</v>
      </c>
      <c r="J147" s="1" t="str">
        <f t="shared" si="6"/>
        <v>Любой</v>
      </c>
      <c r="K147" s="5">
        <f t="array" ref="K14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получиться'!O$3),ROW(База!C$3:C$1000),1000),ROW(A143)))</f>
        <v>0</v>
      </c>
      <c r="L147" s="1" t="str">
        <f t="shared" si="7"/>
        <v>Любой</v>
      </c>
    </row>
    <row r="148" spans="1:12" x14ac:dyDescent="0.25">
      <c r="A148" s="1" t="str">
        <f t="array" ref="A148">IFERROR(INDEX(База!A:A,SMALL(IF(ISNUMBER(SEARCH(SUBSTITUTE($G$1&amp;"\"&amp;$G$2&amp;"\"&amp;$G$3,"Любой","*"),База!$E$3:$E$999&amp;"\"&amp;База!$D$3:$D$999&amp;"\"&amp;База!$B$3:$B$999)),ROW(База!$B$3:$B$999)),ROW(A144))),"")</f>
        <v/>
      </c>
      <c r="B148" s="1" t="str">
        <f t="array" ref="B148">IFERROR(INDEX(База!B:B,SMALL(IF(ISNUMBER(SEARCH(SUBSTITUTE($G$1&amp;"\"&amp;$G$2&amp;"\"&amp;$G$3,"Любой","*"),База!$E$3:$E$999&amp;"\"&amp;База!$D$3:$D$999&amp;"\"&amp;База!$B$3:$B$999)),ROW(База!$B$3:$B$999)),ROW(B144))),"")</f>
        <v/>
      </c>
      <c r="C148" s="1" t="str">
        <f t="array" ref="C148">IFERROR(INDEX(База!C:C,SMALL(IF(ISNUMBER(SEARCH(SUBSTITUTE($G$1&amp;"\"&amp;$G$2&amp;"\"&amp;$G$3,"Любой","*"),База!$E$3:$E$999&amp;"\"&amp;База!$D$3:$D$999&amp;"\"&amp;База!$B$3:$B$999)),ROW(База!$B$3:$B$999)),ROW(C144))),"")</f>
        <v/>
      </c>
      <c r="D148" s="1" t="str">
        <f t="array" ref="D148">IFERROR(INDEX(База!D:D,SMALL(IF(ISNUMBER(SEARCH(SUBSTITUTE($G$1&amp;"\"&amp;$G$2&amp;"\"&amp;$G$3,"Любой","*"),База!$E$3:$E$999&amp;"\"&amp;База!$D$3:$D$999&amp;"\"&amp;База!$B$3:$B$999)),ROW(База!$B$3:$B$999)),ROW(D144))),"")</f>
        <v/>
      </c>
      <c r="I148" s="1">
        <f t="array" ref="I14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получиться'!O$3),ROW(База!A$3:A$1000),1000),ROW(A144)))</f>
        <v>0</v>
      </c>
      <c r="J148" s="1" t="str">
        <f t="shared" si="6"/>
        <v>Любой</v>
      </c>
      <c r="K148" s="5">
        <f t="array" ref="K14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получиться'!O$3),ROW(База!C$3:C$1000),1000),ROW(A144)))</f>
        <v>0</v>
      </c>
      <c r="L148" s="1" t="str">
        <f t="shared" si="7"/>
        <v>Любой</v>
      </c>
    </row>
    <row r="149" spans="1:12" x14ac:dyDescent="0.25">
      <c r="A149" s="1" t="str">
        <f t="array" ref="A149">IFERROR(INDEX(База!A:A,SMALL(IF(ISNUMBER(SEARCH(SUBSTITUTE($G$1&amp;"\"&amp;$G$2&amp;"\"&amp;$G$3,"Любой","*"),База!$E$3:$E$999&amp;"\"&amp;База!$D$3:$D$999&amp;"\"&amp;База!$B$3:$B$999)),ROW(База!$B$3:$B$999)),ROW(A145))),"")</f>
        <v/>
      </c>
      <c r="B149" s="1" t="str">
        <f t="array" ref="B149">IFERROR(INDEX(База!B:B,SMALL(IF(ISNUMBER(SEARCH(SUBSTITUTE($G$1&amp;"\"&amp;$G$2&amp;"\"&amp;$G$3,"Любой","*"),База!$E$3:$E$999&amp;"\"&amp;База!$D$3:$D$999&amp;"\"&amp;База!$B$3:$B$999)),ROW(База!$B$3:$B$999)),ROW(B145))),"")</f>
        <v/>
      </c>
      <c r="C149" s="1" t="str">
        <f t="array" ref="C149">IFERROR(INDEX(База!C:C,SMALL(IF(ISNUMBER(SEARCH(SUBSTITUTE($G$1&amp;"\"&amp;$G$2&amp;"\"&amp;$G$3,"Любой","*"),База!$E$3:$E$999&amp;"\"&amp;База!$D$3:$D$999&amp;"\"&amp;База!$B$3:$B$999)),ROW(База!$B$3:$B$999)),ROW(C145))),"")</f>
        <v/>
      </c>
      <c r="D149" s="1" t="str">
        <f t="array" ref="D149">IFERROR(INDEX(База!D:D,SMALL(IF(ISNUMBER(SEARCH(SUBSTITUTE($G$1&amp;"\"&amp;$G$2&amp;"\"&amp;$G$3,"Любой","*"),База!$E$3:$E$999&amp;"\"&amp;База!$D$3:$D$999&amp;"\"&amp;База!$B$3:$B$999)),ROW(База!$B$3:$B$999)),ROW(D145))),"")</f>
        <v/>
      </c>
      <c r="I149" s="1">
        <f t="array" ref="I14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получиться'!O$3),ROW(База!A$3:A$1000),1000),ROW(A145)))</f>
        <v>0</v>
      </c>
      <c r="J149" s="1" t="str">
        <f t="shared" si="6"/>
        <v>Любой</v>
      </c>
      <c r="K149" s="5">
        <f t="array" ref="K14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получиться'!O$3),ROW(База!C$3:C$1000),1000),ROW(A145)))</f>
        <v>0</v>
      </c>
      <c r="L149" s="1" t="str">
        <f t="shared" si="7"/>
        <v>Любой</v>
      </c>
    </row>
    <row r="150" spans="1:12" x14ac:dyDescent="0.25">
      <c r="A150" s="1" t="str">
        <f t="array" ref="A150">IFERROR(INDEX(База!A:A,SMALL(IF(ISNUMBER(SEARCH(SUBSTITUTE($G$1&amp;"\"&amp;$G$2&amp;"\"&amp;$G$3,"Любой","*"),База!$E$3:$E$999&amp;"\"&amp;База!$D$3:$D$999&amp;"\"&amp;База!$B$3:$B$999)),ROW(База!$B$3:$B$999)),ROW(A146))),"")</f>
        <v/>
      </c>
      <c r="B150" s="1" t="str">
        <f t="array" ref="B150">IFERROR(INDEX(База!B:B,SMALL(IF(ISNUMBER(SEARCH(SUBSTITUTE($G$1&amp;"\"&amp;$G$2&amp;"\"&amp;$G$3,"Любой","*"),База!$E$3:$E$999&amp;"\"&amp;База!$D$3:$D$999&amp;"\"&amp;База!$B$3:$B$999)),ROW(База!$B$3:$B$999)),ROW(B146))),"")</f>
        <v/>
      </c>
      <c r="C150" s="1" t="str">
        <f t="array" ref="C150">IFERROR(INDEX(База!C:C,SMALL(IF(ISNUMBER(SEARCH(SUBSTITUTE($G$1&amp;"\"&amp;$G$2&amp;"\"&amp;$G$3,"Любой","*"),База!$E$3:$E$999&amp;"\"&amp;База!$D$3:$D$999&amp;"\"&amp;База!$B$3:$B$999)),ROW(База!$B$3:$B$999)),ROW(C146))),"")</f>
        <v/>
      </c>
      <c r="D150" s="1" t="str">
        <f t="array" ref="D150">IFERROR(INDEX(База!D:D,SMALL(IF(ISNUMBER(SEARCH(SUBSTITUTE($G$1&amp;"\"&amp;$G$2&amp;"\"&amp;$G$3,"Любой","*"),База!$E$3:$E$999&amp;"\"&amp;База!$D$3:$D$999&amp;"\"&amp;База!$B$3:$B$999)),ROW(База!$B$3:$B$999)),ROW(D146))),"")</f>
        <v/>
      </c>
      <c r="I150" s="1">
        <f t="array" ref="I15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получиться'!O$3),ROW(База!A$3:A$1000),1000),ROW(A146)))</f>
        <v>0</v>
      </c>
      <c r="J150" s="1" t="str">
        <f t="shared" si="6"/>
        <v>Любой</v>
      </c>
      <c r="K150" s="5">
        <f t="array" ref="K15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получиться'!O$3),ROW(База!C$3:C$1000),1000),ROW(A146)))</f>
        <v>0</v>
      </c>
      <c r="L150" s="1" t="str">
        <f t="shared" si="7"/>
        <v>Любой</v>
      </c>
    </row>
    <row r="151" spans="1:12" x14ac:dyDescent="0.25">
      <c r="A151" s="1" t="str">
        <f t="array" ref="A151">IFERROR(INDEX(База!A:A,SMALL(IF(ISNUMBER(SEARCH(SUBSTITUTE($G$1&amp;"\"&amp;$G$2&amp;"\"&amp;$G$3,"Любой","*"),База!$E$3:$E$999&amp;"\"&amp;База!$D$3:$D$999&amp;"\"&amp;База!$B$3:$B$999)),ROW(База!$B$3:$B$999)),ROW(A147))),"")</f>
        <v/>
      </c>
      <c r="B151" s="1" t="str">
        <f t="array" ref="B151">IFERROR(INDEX(База!B:B,SMALL(IF(ISNUMBER(SEARCH(SUBSTITUTE($G$1&amp;"\"&amp;$G$2&amp;"\"&amp;$G$3,"Любой","*"),База!$E$3:$E$999&amp;"\"&amp;База!$D$3:$D$999&amp;"\"&amp;База!$B$3:$B$999)),ROW(База!$B$3:$B$999)),ROW(B147))),"")</f>
        <v/>
      </c>
      <c r="C151" s="1" t="str">
        <f t="array" ref="C151">IFERROR(INDEX(База!C:C,SMALL(IF(ISNUMBER(SEARCH(SUBSTITUTE($G$1&amp;"\"&amp;$G$2&amp;"\"&amp;$G$3,"Любой","*"),База!$E$3:$E$999&amp;"\"&amp;База!$D$3:$D$999&amp;"\"&amp;База!$B$3:$B$999)),ROW(База!$B$3:$B$999)),ROW(C147))),"")</f>
        <v/>
      </c>
      <c r="D151" s="1" t="str">
        <f t="array" ref="D151">IFERROR(INDEX(База!D:D,SMALL(IF(ISNUMBER(SEARCH(SUBSTITUTE($G$1&amp;"\"&amp;$G$2&amp;"\"&amp;$G$3,"Любой","*"),База!$E$3:$E$999&amp;"\"&amp;База!$D$3:$D$999&amp;"\"&amp;База!$B$3:$B$999)),ROW(База!$B$3:$B$999)),ROW(D147))),"")</f>
        <v/>
      </c>
      <c r="I151" s="1">
        <f t="array" ref="I15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получиться'!O$3),ROW(База!A$3:A$1000),1000),ROW(A147)))</f>
        <v>0</v>
      </c>
      <c r="J151" s="1" t="str">
        <f t="shared" si="6"/>
        <v>Любой</v>
      </c>
      <c r="K151" s="5">
        <f t="array" ref="K15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получиться'!O$3),ROW(База!C$3:C$1000),1000),ROW(A147)))</f>
        <v>0</v>
      </c>
      <c r="L151" s="1" t="str">
        <f t="shared" si="7"/>
        <v>Любой</v>
      </c>
    </row>
    <row r="152" spans="1:12" x14ac:dyDescent="0.25">
      <c r="A152" s="1" t="str">
        <f t="array" ref="A152">IFERROR(INDEX(База!A:A,SMALL(IF(ISNUMBER(SEARCH(SUBSTITUTE($G$1&amp;"\"&amp;$G$2&amp;"\"&amp;$G$3,"Любой","*"),База!$E$3:$E$999&amp;"\"&amp;База!$D$3:$D$999&amp;"\"&amp;База!$B$3:$B$999)),ROW(База!$B$3:$B$999)),ROW(A148))),"")</f>
        <v/>
      </c>
      <c r="B152" s="1" t="str">
        <f t="array" ref="B152">IFERROR(INDEX(База!B:B,SMALL(IF(ISNUMBER(SEARCH(SUBSTITUTE($G$1&amp;"\"&amp;$G$2&amp;"\"&amp;$G$3,"Любой","*"),База!$E$3:$E$999&amp;"\"&amp;База!$D$3:$D$999&amp;"\"&amp;База!$B$3:$B$999)),ROW(База!$B$3:$B$999)),ROW(B148))),"")</f>
        <v/>
      </c>
      <c r="C152" s="1" t="str">
        <f t="array" ref="C152">IFERROR(INDEX(База!C:C,SMALL(IF(ISNUMBER(SEARCH(SUBSTITUTE($G$1&amp;"\"&amp;$G$2&amp;"\"&amp;$G$3,"Любой","*"),База!$E$3:$E$999&amp;"\"&amp;База!$D$3:$D$999&amp;"\"&amp;База!$B$3:$B$999)),ROW(База!$B$3:$B$999)),ROW(C148))),"")</f>
        <v/>
      </c>
      <c r="D152" s="1" t="str">
        <f t="array" ref="D152">IFERROR(INDEX(База!D:D,SMALL(IF(ISNUMBER(SEARCH(SUBSTITUTE($G$1&amp;"\"&amp;$G$2&amp;"\"&amp;$G$3,"Любой","*"),База!$E$3:$E$999&amp;"\"&amp;База!$D$3:$D$999&amp;"\"&amp;База!$B$3:$B$999)),ROW(База!$B$3:$B$999)),ROW(D148))),"")</f>
        <v/>
      </c>
      <c r="I152" s="1">
        <f t="array" ref="I15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получиться'!O$3),ROW(База!A$3:A$1000),1000),ROW(A148)))</f>
        <v>0</v>
      </c>
      <c r="J152" s="1" t="str">
        <f t="shared" si="6"/>
        <v>Любой</v>
      </c>
      <c r="K152" s="5">
        <f t="array" ref="K15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получиться'!O$3),ROW(База!C$3:C$1000),1000),ROW(A148)))</f>
        <v>0</v>
      </c>
      <c r="L152" s="1" t="str">
        <f t="shared" si="7"/>
        <v>Любой</v>
      </c>
    </row>
    <row r="153" spans="1:12" x14ac:dyDescent="0.25">
      <c r="A153" s="1" t="str">
        <f t="array" ref="A153">IFERROR(INDEX(База!A:A,SMALL(IF(ISNUMBER(SEARCH(SUBSTITUTE($G$1&amp;"\"&amp;$G$2&amp;"\"&amp;$G$3,"Любой","*"),База!$E$3:$E$999&amp;"\"&amp;База!$D$3:$D$999&amp;"\"&amp;База!$B$3:$B$999)),ROW(База!$B$3:$B$999)),ROW(A149))),"")</f>
        <v/>
      </c>
      <c r="B153" s="1" t="str">
        <f t="array" ref="B153">IFERROR(INDEX(База!B:B,SMALL(IF(ISNUMBER(SEARCH(SUBSTITUTE($G$1&amp;"\"&amp;$G$2&amp;"\"&amp;$G$3,"Любой","*"),База!$E$3:$E$999&amp;"\"&amp;База!$D$3:$D$999&amp;"\"&amp;База!$B$3:$B$999)),ROW(База!$B$3:$B$999)),ROW(B149))),"")</f>
        <v/>
      </c>
      <c r="C153" s="1" t="str">
        <f t="array" ref="C153">IFERROR(INDEX(База!C:C,SMALL(IF(ISNUMBER(SEARCH(SUBSTITUTE($G$1&amp;"\"&amp;$G$2&amp;"\"&amp;$G$3,"Любой","*"),База!$E$3:$E$999&amp;"\"&amp;База!$D$3:$D$999&amp;"\"&amp;База!$B$3:$B$999)),ROW(База!$B$3:$B$999)),ROW(C149))),"")</f>
        <v/>
      </c>
      <c r="D153" s="1" t="str">
        <f t="array" ref="D153">IFERROR(INDEX(База!D:D,SMALL(IF(ISNUMBER(SEARCH(SUBSTITUTE($G$1&amp;"\"&amp;$G$2&amp;"\"&amp;$G$3,"Любой","*"),База!$E$3:$E$999&amp;"\"&amp;База!$D$3:$D$999&amp;"\"&amp;База!$B$3:$B$999)),ROW(База!$B$3:$B$999)),ROW(D149))),"")</f>
        <v/>
      </c>
      <c r="I153" s="1">
        <f t="array" ref="I15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получиться'!O$3),ROW(База!A$3:A$1000),1000),ROW(A149)))</f>
        <v>0</v>
      </c>
      <c r="J153" s="1" t="str">
        <f t="shared" si="6"/>
        <v>Любой</v>
      </c>
      <c r="K153" s="5">
        <f t="array" ref="K15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получиться'!O$3),ROW(База!C$3:C$1000),1000),ROW(A149)))</f>
        <v>0</v>
      </c>
      <c r="L153" s="1" t="str">
        <f t="shared" si="7"/>
        <v>Любой</v>
      </c>
    </row>
    <row r="154" spans="1:12" x14ac:dyDescent="0.25">
      <c r="A154" s="1" t="str">
        <f t="array" ref="A154">IFERROR(INDEX(База!A:A,SMALL(IF(ISNUMBER(SEARCH(SUBSTITUTE($G$1&amp;"\"&amp;$G$2&amp;"\"&amp;$G$3,"Любой","*"),База!$E$3:$E$999&amp;"\"&amp;База!$D$3:$D$999&amp;"\"&amp;База!$B$3:$B$999)),ROW(База!$B$3:$B$999)),ROW(A150))),"")</f>
        <v/>
      </c>
      <c r="B154" s="1" t="str">
        <f t="array" ref="B154">IFERROR(INDEX(База!B:B,SMALL(IF(ISNUMBER(SEARCH(SUBSTITUTE($G$1&amp;"\"&amp;$G$2&amp;"\"&amp;$G$3,"Любой","*"),База!$E$3:$E$999&amp;"\"&amp;База!$D$3:$D$999&amp;"\"&amp;База!$B$3:$B$999)),ROW(База!$B$3:$B$999)),ROW(B150))),"")</f>
        <v/>
      </c>
      <c r="C154" s="1" t="str">
        <f t="array" ref="C154">IFERROR(INDEX(База!C:C,SMALL(IF(ISNUMBER(SEARCH(SUBSTITUTE($G$1&amp;"\"&amp;$G$2&amp;"\"&amp;$G$3,"Любой","*"),База!$E$3:$E$999&amp;"\"&amp;База!$D$3:$D$999&amp;"\"&amp;База!$B$3:$B$999)),ROW(База!$B$3:$B$999)),ROW(C150))),"")</f>
        <v/>
      </c>
      <c r="D154" s="1" t="str">
        <f t="array" ref="D154">IFERROR(INDEX(База!D:D,SMALL(IF(ISNUMBER(SEARCH(SUBSTITUTE($G$1&amp;"\"&amp;$G$2&amp;"\"&amp;$G$3,"Любой","*"),База!$E$3:$E$999&amp;"\"&amp;База!$D$3:$D$999&amp;"\"&amp;База!$B$3:$B$999)),ROW(База!$B$3:$B$999)),ROW(D150))),"")</f>
        <v/>
      </c>
      <c r="I154" s="1">
        <f t="array" ref="I15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получиться'!O$3),ROW(База!A$3:A$1000),1000),ROW(A150)))</f>
        <v>0</v>
      </c>
      <c r="J154" s="1" t="str">
        <f t="shared" si="6"/>
        <v>Любой</v>
      </c>
      <c r="K154" s="5">
        <f t="array" ref="K15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получиться'!O$3),ROW(База!C$3:C$1000),1000),ROW(A150)))</f>
        <v>0</v>
      </c>
      <c r="L154" s="1" t="str">
        <f t="shared" si="7"/>
        <v>Любой</v>
      </c>
    </row>
    <row r="155" spans="1:12" x14ac:dyDescent="0.25">
      <c r="A155" s="1" t="str">
        <f t="array" ref="A155">IFERROR(INDEX(База!A:A,SMALL(IF(ISNUMBER(SEARCH(SUBSTITUTE($G$1&amp;"\"&amp;$G$2&amp;"\"&amp;$G$3,"Любой","*"),База!$E$3:$E$999&amp;"\"&amp;База!$D$3:$D$999&amp;"\"&amp;База!$B$3:$B$999)),ROW(База!$B$3:$B$999)),ROW(A151))),"")</f>
        <v/>
      </c>
      <c r="B155" s="1" t="str">
        <f t="array" ref="B155">IFERROR(INDEX(База!B:B,SMALL(IF(ISNUMBER(SEARCH(SUBSTITUTE($G$1&amp;"\"&amp;$G$2&amp;"\"&amp;$G$3,"Любой","*"),База!$E$3:$E$999&amp;"\"&amp;База!$D$3:$D$999&amp;"\"&amp;База!$B$3:$B$999)),ROW(База!$B$3:$B$999)),ROW(B151))),"")</f>
        <v/>
      </c>
      <c r="C155" s="1" t="str">
        <f t="array" ref="C155">IFERROR(INDEX(База!C:C,SMALL(IF(ISNUMBER(SEARCH(SUBSTITUTE($G$1&amp;"\"&amp;$G$2&amp;"\"&amp;$G$3,"Любой","*"),База!$E$3:$E$999&amp;"\"&amp;База!$D$3:$D$999&amp;"\"&amp;База!$B$3:$B$999)),ROW(База!$B$3:$B$999)),ROW(C151))),"")</f>
        <v/>
      </c>
      <c r="D155" s="1" t="str">
        <f t="array" ref="D155">IFERROR(INDEX(База!D:D,SMALL(IF(ISNUMBER(SEARCH(SUBSTITUTE($G$1&amp;"\"&amp;$G$2&amp;"\"&amp;$G$3,"Любой","*"),База!$E$3:$E$999&amp;"\"&amp;База!$D$3:$D$999&amp;"\"&amp;База!$B$3:$B$999)),ROW(База!$B$3:$B$999)),ROW(D151))),"")</f>
        <v/>
      </c>
      <c r="I155" s="1">
        <f t="array" ref="I15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получиться'!O$3),ROW(База!A$3:A$1000),1000),ROW(A151)))</f>
        <v>0</v>
      </c>
      <c r="J155" s="1" t="str">
        <f t="shared" si="6"/>
        <v>Любой</v>
      </c>
      <c r="K155" s="5">
        <f t="array" ref="K15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получиться'!O$3),ROW(База!C$3:C$1000),1000),ROW(A151)))</f>
        <v>0</v>
      </c>
      <c r="L155" s="1" t="str">
        <f t="shared" si="7"/>
        <v>Любой</v>
      </c>
    </row>
    <row r="156" spans="1:12" x14ac:dyDescent="0.25">
      <c r="A156" s="1" t="str">
        <f t="array" ref="A156">IFERROR(INDEX(База!A:A,SMALL(IF(ISNUMBER(SEARCH(SUBSTITUTE($G$1&amp;"\"&amp;$G$2&amp;"\"&amp;$G$3,"Любой","*"),База!$E$3:$E$999&amp;"\"&amp;База!$D$3:$D$999&amp;"\"&amp;База!$B$3:$B$999)),ROW(База!$B$3:$B$999)),ROW(A152))),"")</f>
        <v/>
      </c>
      <c r="B156" s="1" t="str">
        <f t="array" ref="B156">IFERROR(INDEX(База!B:B,SMALL(IF(ISNUMBER(SEARCH(SUBSTITUTE($G$1&amp;"\"&amp;$G$2&amp;"\"&amp;$G$3,"Любой","*"),База!$E$3:$E$999&amp;"\"&amp;База!$D$3:$D$999&amp;"\"&amp;База!$B$3:$B$999)),ROW(База!$B$3:$B$999)),ROW(B152))),"")</f>
        <v/>
      </c>
      <c r="C156" s="1" t="str">
        <f t="array" ref="C156">IFERROR(INDEX(База!C:C,SMALL(IF(ISNUMBER(SEARCH(SUBSTITUTE($G$1&amp;"\"&amp;$G$2&amp;"\"&amp;$G$3,"Любой","*"),База!$E$3:$E$999&amp;"\"&amp;База!$D$3:$D$999&amp;"\"&amp;База!$B$3:$B$999)),ROW(База!$B$3:$B$999)),ROW(C152))),"")</f>
        <v/>
      </c>
      <c r="D156" s="1" t="str">
        <f t="array" ref="D156">IFERROR(INDEX(База!D:D,SMALL(IF(ISNUMBER(SEARCH(SUBSTITUTE($G$1&amp;"\"&amp;$G$2&amp;"\"&amp;$G$3,"Любой","*"),База!$E$3:$E$999&amp;"\"&amp;База!$D$3:$D$999&amp;"\"&amp;База!$B$3:$B$999)),ROW(База!$B$3:$B$999)),ROW(D152))),"")</f>
        <v/>
      </c>
      <c r="I156" s="1">
        <f t="array" ref="I15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получиться'!O$3),ROW(База!A$3:A$1000),1000),ROW(A152)))</f>
        <v>0</v>
      </c>
      <c r="J156" s="1" t="str">
        <f t="shared" si="6"/>
        <v>Любой</v>
      </c>
      <c r="K156" s="5">
        <f t="array" ref="K15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получиться'!O$3),ROW(База!C$3:C$1000),1000),ROW(A152)))</f>
        <v>0</v>
      </c>
      <c r="L156" s="1" t="str">
        <f t="shared" si="7"/>
        <v>Любой</v>
      </c>
    </row>
    <row r="157" spans="1:12" x14ac:dyDescent="0.25">
      <c r="A157" s="1" t="str">
        <f t="array" ref="A157">IFERROR(INDEX(База!A:A,SMALL(IF(ISNUMBER(SEARCH(SUBSTITUTE($G$1&amp;"\"&amp;$G$2&amp;"\"&amp;$G$3,"Любой","*"),База!$E$3:$E$999&amp;"\"&amp;База!$D$3:$D$999&amp;"\"&amp;База!$B$3:$B$999)),ROW(База!$B$3:$B$999)),ROW(A153))),"")</f>
        <v/>
      </c>
      <c r="B157" s="1" t="str">
        <f t="array" ref="B157">IFERROR(INDEX(База!B:B,SMALL(IF(ISNUMBER(SEARCH(SUBSTITUTE($G$1&amp;"\"&amp;$G$2&amp;"\"&amp;$G$3,"Любой","*"),База!$E$3:$E$999&amp;"\"&amp;База!$D$3:$D$999&amp;"\"&amp;База!$B$3:$B$999)),ROW(База!$B$3:$B$999)),ROW(B153))),"")</f>
        <v/>
      </c>
      <c r="C157" s="1" t="str">
        <f t="array" ref="C157">IFERROR(INDEX(База!C:C,SMALL(IF(ISNUMBER(SEARCH(SUBSTITUTE($G$1&amp;"\"&amp;$G$2&amp;"\"&amp;$G$3,"Любой","*"),База!$E$3:$E$999&amp;"\"&amp;База!$D$3:$D$999&amp;"\"&amp;База!$B$3:$B$999)),ROW(База!$B$3:$B$999)),ROW(C153))),"")</f>
        <v/>
      </c>
      <c r="D157" s="1" t="str">
        <f t="array" ref="D157">IFERROR(INDEX(База!D:D,SMALL(IF(ISNUMBER(SEARCH(SUBSTITUTE($G$1&amp;"\"&amp;$G$2&amp;"\"&amp;$G$3,"Любой","*"),База!$E$3:$E$999&amp;"\"&amp;База!$D$3:$D$999&amp;"\"&amp;База!$B$3:$B$999)),ROW(База!$B$3:$B$999)),ROW(D153))),"")</f>
        <v/>
      </c>
      <c r="I157" s="1">
        <f t="array" ref="I15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получиться'!O$3),ROW(База!A$3:A$1000),1000),ROW(A153)))</f>
        <v>0</v>
      </c>
      <c r="J157" s="1" t="str">
        <f t="shared" si="6"/>
        <v>Любой</v>
      </c>
      <c r="K157" s="5">
        <f t="array" ref="K15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получиться'!O$3),ROW(База!C$3:C$1000),1000),ROW(A153)))</f>
        <v>0</v>
      </c>
      <c r="L157" s="1" t="str">
        <f t="shared" si="7"/>
        <v>Любой</v>
      </c>
    </row>
    <row r="158" spans="1:12" x14ac:dyDescent="0.25">
      <c r="A158" s="1" t="str">
        <f t="array" ref="A158">IFERROR(INDEX(База!A:A,SMALL(IF(ISNUMBER(SEARCH(SUBSTITUTE($G$1&amp;"\"&amp;$G$2&amp;"\"&amp;$G$3,"Любой","*"),База!$E$3:$E$999&amp;"\"&amp;База!$D$3:$D$999&amp;"\"&amp;База!$B$3:$B$999)),ROW(База!$B$3:$B$999)),ROW(A154))),"")</f>
        <v/>
      </c>
      <c r="B158" s="1" t="str">
        <f t="array" ref="B158">IFERROR(INDEX(База!B:B,SMALL(IF(ISNUMBER(SEARCH(SUBSTITUTE($G$1&amp;"\"&amp;$G$2&amp;"\"&amp;$G$3,"Любой","*"),База!$E$3:$E$999&amp;"\"&amp;База!$D$3:$D$999&amp;"\"&amp;База!$B$3:$B$999)),ROW(База!$B$3:$B$999)),ROW(B154))),"")</f>
        <v/>
      </c>
      <c r="C158" s="1" t="str">
        <f t="array" ref="C158">IFERROR(INDEX(База!C:C,SMALL(IF(ISNUMBER(SEARCH(SUBSTITUTE($G$1&amp;"\"&amp;$G$2&amp;"\"&amp;$G$3,"Любой","*"),База!$E$3:$E$999&amp;"\"&amp;База!$D$3:$D$999&amp;"\"&amp;База!$B$3:$B$999)),ROW(База!$B$3:$B$999)),ROW(C154))),"")</f>
        <v/>
      </c>
      <c r="D158" s="1" t="str">
        <f t="array" ref="D158">IFERROR(INDEX(База!D:D,SMALL(IF(ISNUMBER(SEARCH(SUBSTITUTE($G$1&amp;"\"&amp;$G$2&amp;"\"&amp;$G$3,"Любой","*"),База!$E$3:$E$999&amp;"\"&amp;База!$D$3:$D$999&amp;"\"&amp;База!$B$3:$B$999)),ROW(База!$B$3:$B$999)),ROW(D154))),"")</f>
        <v/>
      </c>
      <c r="I158" s="1">
        <f t="array" ref="I15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получиться'!O$3),ROW(База!A$3:A$1000),1000),ROW(A154)))</f>
        <v>0</v>
      </c>
      <c r="J158" s="1" t="str">
        <f t="shared" si="6"/>
        <v>Любой</v>
      </c>
      <c r="K158" s="5">
        <f t="array" ref="K15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получиться'!O$3),ROW(База!C$3:C$1000),1000),ROW(A154)))</f>
        <v>0</v>
      </c>
      <c r="L158" s="1" t="str">
        <f t="shared" si="7"/>
        <v>Любой</v>
      </c>
    </row>
    <row r="159" spans="1:12" x14ac:dyDescent="0.25">
      <c r="A159" s="1" t="str">
        <f t="array" ref="A159">IFERROR(INDEX(База!A:A,SMALL(IF(ISNUMBER(SEARCH(SUBSTITUTE($G$1&amp;"\"&amp;$G$2&amp;"\"&amp;$G$3,"Любой","*"),База!$E$3:$E$999&amp;"\"&amp;База!$D$3:$D$999&amp;"\"&amp;База!$B$3:$B$999)),ROW(База!$B$3:$B$999)),ROW(A155))),"")</f>
        <v/>
      </c>
      <c r="B159" s="1" t="str">
        <f t="array" ref="B159">IFERROR(INDEX(База!B:B,SMALL(IF(ISNUMBER(SEARCH(SUBSTITUTE($G$1&amp;"\"&amp;$G$2&amp;"\"&amp;$G$3,"Любой","*"),База!$E$3:$E$999&amp;"\"&amp;База!$D$3:$D$999&amp;"\"&amp;База!$B$3:$B$999)),ROW(База!$B$3:$B$999)),ROW(B155))),"")</f>
        <v/>
      </c>
      <c r="C159" s="1" t="str">
        <f t="array" ref="C159">IFERROR(INDEX(База!C:C,SMALL(IF(ISNUMBER(SEARCH(SUBSTITUTE($G$1&amp;"\"&amp;$G$2&amp;"\"&amp;$G$3,"Любой","*"),База!$E$3:$E$999&amp;"\"&amp;База!$D$3:$D$999&amp;"\"&amp;База!$B$3:$B$999)),ROW(База!$B$3:$B$999)),ROW(C155))),"")</f>
        <v/>
      </c>
      <c r="D159" s="1" t="str">
        <f t="array" ref="D159">IFERROR(INDEX(База!D:D,SMALL(IF(ISNUMBER(SEARCH(SUBSTITUTE($G$1&amp;"\"&amp;$G$2&amp;"\"&amp;$G$3,"Любой","*"),База!$E$3:$E$999&amp;"\"&amp;База!$D$3:$D$999&amp;"\"&amp;База!$B$3:$B$999)),ROW(База!$B$3:$B$999)),ROW(D155))),"")</f>
        <v/>
      </c>
      <c r="I159" s="1">
        <f t="array" ref="I15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получиться'!O$3),ROW(База!A$3:A$1000),1000),ROW(A155)))</f>
        <v>0</v>
      </c>
      <c r="J159" s="1" t="str">
        <f t="shared" si="6"/>
        <v>Любой</v>
      </c>
      <c r="K159" s="5">
        <f t="array" ref="K15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получиться'!O$3),ROW(База!C$3:C$1000),1000),ROW(A155)))</f>
        <v>0</v>
      </c>
      <c r="L159" s="1" t="str">
        <f t="shared" si="7"/>
        <v>Любой</v>
      </c>
    </row>
    <row r="160" spans="1:12" x14ac:dyDescent="0.25">
      <c r="A160" s="1" t="str">
        <f t="array" ref="A160">IFERROR(INDEX(База!A:A,SMALL(IF(ISNUMBER(SEARCH(SUBSTITUTE($G$1&amp;"\"&amp;$G$2&amp;"\"&amp;$G$3,"Любой","*"),База!$E$3:$E$999&amp;"\"&amp;База!$D$3:$D$999&amp;"\"&amp;База!$B$3:$B$999)),ROW(База!$B$3:$B$999)),ROW(A156))),"")</f>
        <v/>
      </c>
      <c r="B160" s="1" t="str">
        <f t="array" ref="B160">IFERROR(INDEX(База!B:B,SMALL(IF(ISNUMBER(SEARCH(SUBSTITUTE($G$1&amp;"\"&amp;$G$2&amp;"\"&amp;$G$3,"Любой","*"),База!$E$3:$E$999&amp;"\"&amp;База!$D$3:$D$999&amp;"\"&amp;База!$B$3:$B$999)),ROW(База!$B$3:$B$999)),ROW(B156))),"")</f>
        <v/>
      </c>
      <c r="C160" s="1" t="str">
        <f t="array" ref="C160">IFERROR(INDEX(База!C:C,SMALL(IF(ISNUMBER(SEARCH(SUBSTITUTE($G$1&amp;"\"&amp;$G$2&amp;"\"&amp;$G$3,"Любой","*"),База!$E$3:$E$999&amp;"\"&amp;База!$D$3:$D$999&amp;"\"&amp;База!$B$3:$B$999)),ROW(База!$B$3:$B$999)),ROW(C156))),"")</f>
        <v/>
      </c>
      <c r="D160" s="1" t="str">
        <f t="array" ref="D160">IFERROR(INDEX(База!D:D,SMALL(IF(ISNUMBER(SEARCH(SUBSTITUTE($G$1&amp;"\"&amp;$G$2&amp;"\"&amp;$G$3,"Любой","*"),База!$E$3:$E$999&amp;"\"&amp;База!$D$3:$D$999&amp;"\"&amp;База!$B$3:$B$999)),ROW(База!$B$3:$B$999)),ROW(D156))),"")</f>
        <v/>
      </c>
      <c r="I160" s="1">
        <f t="array" ref="I16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получиться'!O$3),ROW(База!A$3:A$1000),1000),ROW(A156)))</f>
        <v>0</v>
      </c>
      <c r="J160" s="1" t="str">
        <f t="shared" si="6"/>
        <v>Любой</v>
      </c>
      <c r="K160" s="5">
        <f t="array" ref="K16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получиться'!O$3),ROW(База!C$3:C$1000),1000),ROW(A156)))</f>
        <v>0</v>
      </c>
      <c r="L160" s="1" t="str">
        <f t="shared" si="7"/>
        <v>Любой</v>
      </c>
    </row>
    <row r="161" spans="1:12" x14ac:dyDescent="0.25">
      <c r="A161" s="1" t="str">
        <f t="array" ref="A161">IFERROR(INDEX(База!A:A,SMALL(IF(ISNUMBER(SEARCH(SUBSTITUTE($G$1&amp;"\"&amp;$G$2&amp;"\"&amp;$G$3,"Любой","*"),База!$E$3:$E$999&amp;"\"&amp;База!$D$3:$D$999&amp;"\"&amp;База!$B$3:$B$999)),ROW(База!$B$3:$B$999)),ROW(A157))),"")</f>
        <v/>
      </c>
      <c r="B161" s="1" t="str">
        <f t="array" ref="B161">IFERROR(INDEX(База!B:B,SMALL(IF(ISNUMBER(SEARCH(SUBSTITUTE($G$1&amp;"\"&amp;$G$2&amp;"\"&amp;$G$3,"Любой","*"),База!$E$3:$E$999&amp;"\"&amp;База!$D$3:$D$999&amp;"\"&amp;База!$B$3:$B$999)),ROW(База!$B$3:$B$999)),ROW(B157))),"")</f>
        <v/>
      </c>
      <c r="C161" s="1" t="str">
        <f t="array" ref="C161">IFERROR(INDEX(База!C:C,SMALL(IF(ISNUMBER(SEARCH(SUBSTITUTE($G$1&amp;"\"&amp;$G$2&amp;"\"&amp;$G$3,"Любой","*"),База!$E$3:$E$999&amp;"\"&amp;База!$D$3:$D$999&amp;"\"&amp;База!$B$3:$B$999)),ROW(База!$B$3:$B$999)),ROW(C157))),"")</f>
        <v/>
      </c>
      <c r="D161" s="1" t="str">
        <f t="array" ref="D161">IFERROR(INDEX(База!D:D,SMALL(IF(ISNUMBER(SEARCH(SUBSTITUTE($G$1&amp;"\"&amp;$G$2&amp;"\"&amp;$G$3,"Любой","*"),База!$E$3:$E$999&amp;"\"&amp;База!$D$3:$D$999&amp;"\"&amp;База!$B$3:$B$999)),ROW(База!$B$3:$B$999)),ROW(D157))),"")</f>
        <v/>
      </c>
      <c r="I161" s="1">
        <f t="array" ref="I16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получиться'!O$3),ROW(База!A$3:A$1000),1000),ROW(A157)))</f>
        <v>0</v>
      </c>
      <c r="J161" s="1" t="str">
        <f t="shared" si="6"/>
        <v>Любой</v>
      </c>
      <c r="K161" s="5">
        <f t="array" ref="K16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получиться'!O$3),ROW(База!C$3:C$1000),1000),ROW(A157)))</f>
        <v>0</v>
      </c>
      <c r="L161" s="1" t="str">
        <f t="shared" si="7"/>
        <v>Любой</v>
      </c>
    </row>
    <row r="162" spans="1:12" x14ac:dyDescent="0.25">
      <c r="A162" s="1" t="str">
        <f t="array" ref="A162">IFERROR(INDEX(База!A:A,SMALL(IF(ISNUMBER(SEARCH(SUBSTITUTE($G$1&amp;"\"&amp;$G$2&amp;"\"&amp;$G$3,"Любой","*"),База!$E$3:$E$999&amp;"\"&amp;База!$D$3:$D$999&amp;"\"&amp;База!$B$3:$B$999)),ROW(База!$B$3:$B$999)),ROW(A158))),"")</f>
        <v/>
      </c>
      <c r="B162" s="1" t="str">
        <f t="array" ref="B162">IFERROR(INDEX(База!B:B,SMALL(IF(ISNUMBER(SEARCH(SUBSTITUTE($G$1&amp;"\"&amp;$G$2&amp;"\"&amp;$G$3,"Любой","*"),База!$E$3:$E$999&amp;"\"&amp;База!$D$3:$D$999&amp;"\"&amp;База!$B$3:$B$999)),ROW(База!$B$3:$B$999)),ROW(B158))),"")</f>
        <v/>
      </c>
      <c r="C162" s="1" t="str">
        <f t="array" ref="C162">IFERROR(INDEX(База!C:C,SMALL(IF(ISNUMBER(SEARCH(SUBSTITUTE($G$1&amp;"\"&amp;$G$2&amp;"\"&amp;$G$3,"Любой","*"),База!$E$3:$E$999&amp;"\"&amp;База!$D$3:$D$999&amp;"\"&amp;База!$B$3:$B$999)),ROW(База!$B$3:$B$999)),ROW(C158))),"")</f>
        <v/>
      </c>
      <c r="D162" s="1" t="str">
        <f t="array" ref="D162">IFERROR(INDEX(База!D:D,SMALL(IF(ISNUMBER(SEARCH(SUBSTITUTE($G$1&amp;"\"&amp;$G$2&amp;"\"&amp;$G$3,"Любой","*"),База!$E$3:$E$999&amp;"\"&amp;База!$D$3:$D$999&amp;"\"&amp;База!$B$3:$B$999)),ROW(База!$B$3:$B$999)),ROW(D158))),"")</f>
        <v/>
      </c>
      <c r="I162" s="1">
        <f t="array" ref="I16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получиться'!O$3),ROW(База!A$3:A$1000),1000),ROW(A158)))</f>
        <v>0</v>
      </c>
      <c r="J162" s="1" t="str">
        <f t="shared" si="6"/>
        <v>Любой</v>
      </c>
      <c r="K162" s="5">
        <f t="array" ref="K16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получиться'!O$3),ROW(База!C$3:C$1000),1000),ROW(A158)))</f>
        <v>0</v>
      </c>
      <c r="L162" s="1" t="str">
        <f t="shared" si="7"/>
        <v>Любой</v>
      </c>
    </row>
    <row r="163" spans="1:12" x14ac:dyDescent="0.25">
      <c r="A163" s="1" t="str">
        <f t="array" ref="A163">IFERROR(INDEX(База!A:A,SMALL(IF(ISNUMBER(SEARCH(SUBSTITUTE($G$1&amp;"\"&amp;$G$2&amp;"\"&amp;$G$3,"Любой","*"),База!$E$3:$E$999&amp;"\"&amp;База!$D$3:$D$999&amp;"\"&amp;База!$B$3:$B$999)),ROW(База!$B$3:$B$999)),ROW(A159))),"")</f>
        <v/>
      </c>
      <c r="B163" s="1" t="str">
        <f t="array" ref="B163">IFERROR(INDEX(База!B:B,SMALL(IF(ISNUMBER(SEARCH(SUBSTITUTE($G$1&amp;"\"&amp;$G$2&amp;"\"&amp;$G$3,"Любой","*"),База!$E$3:$E$999&amp;"\"&amp;База!$D$3:$D$999&amp;"\"&amp;База!$B$3:$B$999)),ROW(База!$B$3:$B$999)),ROW(B159))),"")</f>
        <v/>
      </c>
      <c r="C163" s="1" t="str">
        <f t="array" ref="C163">IFERROR(INDEX(База!C:C,SMALL(IF(ISNUMBER(SEARCH(SUBSTITUTE($G$1&amp;"\"&amp;$G$2&amp;"\"&amp;$G$3,"Любой","*"),База!$E$3:$E$999&amp;"\"&amp;База!$D$3:$D$999&amp;"\"&amp;База!$B$3:$B$999)),ROW(База!$B$3:$B$999)),ROW(C159))),"")</f>
        <v/>
      </c>
      <c r="D163" s="1" t="str">
        <f t="array" ref="D163">IFERROR(INDEX(База!D:D,SMALL(IF(ISNUMBER(SEARCH(SUBSTITUTE($G$1&amp;"\"&amp;$G$2&amp;"\"&amp;$G$3,"Любой","*"),База!$E$3:$E$999&amp;"\"&amp;База!$D$3:$D$999&amp;"\"&amp;База!$B$3:$B$999)),ROW(База!$B$3:$B$999)),ROW(D159))),"")</f>
        <v/>
      </c>
      <c r="I163" s="1">
        <f t="array" ref="I16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получиться'!O$3),ROW(База!A$3:A$1000),1000),ROW(A159)))</f>
        <v>0</v>
      </c>
      <c r="J163" s="1" t="str">
        <f t="shared" si="6"/>
        <v>Любой</v>
      </c>
      <c r="K163" s="5">
        <f t="array" ref="K16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получиться'!O$3),ROW(База!C$3:C$1000),1000),ROW(A159)))</f>
        <v>0</v>
      </c>
      <c r="L163" s="1" t="str">
        <f t="shared" si="7"/>
        <v>Любой</v>
      </c>
    </row>
    <row r="164" spans="1:12" x14ac:dyDescent="0.25">
      <c r="A164" s="1" t="str">
        <f t="array" ref="A164">IFERROR(INDEX(База!A:A,SMALL(IF(ISNUMBER(SEARCH(SUBSTITUTE($G$1&amp;"\"&amp;$G$2&amp;"\"&amp;$G$3,"Любой","*"),База!$E$3:$E$999&amp;"\"&amp;База!$D$3:$D$999&amp;"\"&amp;База!$B$3:$B$999)),ROW(База!$B$3:$B$999)),ROW(A160))),"")</f>
        <v/>
      </c>
      <c r="B164" s="1" t="str">
        <f t="array" ref="B164">IFERROR(INDEX(База!B:B,SMALL(IF(ISNUMBER(SEARCH(SUBSTITUTE($G$1&amp;"\"&amp;$G$2&amp;"\"&amp;$G$3,"Любой","*"),База!$E$3:$E$999&amp;"\"&amp;База!$D$3:$D$999&amp;"\"&amp;База!$B$3:$B$999)),ROW(База!$B$3:$B$999)),ROW(B160))),"")</f>
        <v/>
      </c>
      <c r="C164" s="1" t="str">
        <f t="array" ref="C164">IFERROR(INDEX(База!C:C,SMALL(IF(ISNUMBER(SEARCH(SUBSTITUTE($G$1&amp;"\"&amp;$G$2&amp;"\"&amp;$G$3,"Любой","*"),База!$E$3:$E$999&amp;"\"&amp;База!$D$3:$D$999&amp;"\"&amp;База!$B$3:$B$999)),ROW(База!$B$3:$B$999)),ROW(C160))),"")</f>
        <v/>
      </c>
      <c r="D164" s="1" t="str">
        <f t="array" ref="D164">IFERROR(INDEX(База!D:D,SMALL(IF(ISNUMBER(SEARCH(SUBSTITUTE($G$1&amp;"\"&amp;$G$2&amp;"\"&amp;$G$3,"Любой","*"),База!$E$3:$E$999&amp;"\"&amp;База!$D$3:$D$999&amp;"\"&amp;База!$B$3:$B$999)),ROW(База!$B$3:$B$999)),ROW(D160))),"")</f>
        <v/>
      </c>
      <c r="I164" s="1">
        <f t="array" ref="I16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получиться'!O$3),ROW(База!A$3:A$1000),1000),ROW(A160)))</f>
        <v>0</v>
      </c>
      <c r="J164" s="1" t="str">
        <f t="shared" si="6"/>
        <v>Любой</v>
      </c>
      <c r="K164" s="5">
        <f t="array" ref="K16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получиться'!O$3),ROW(База!C$3:C$1000),1000),ROW(A160)))</f>
        <v>0</v>
      </c>
      <c r="L164" s="1" t="str">
        <f t="shared" si="7"/>
        <v>Любой</v>
      </c>
    </row>
    <row r="165" spans="1:12" x14ac:dyDescent="0.25">
      <c r="A165" s="1" t="str">
        <f t="array" ref="A165">IFERROR(INDEX(База!A:A,SMALL(IF(ISNUMBER(SEARCH(SUBSTITUTE($G$1&amp;"\"&amp;$G$2&amp;"\"&amp;$G$3,"Любой","*"),База!$E$3:$E$999&amp;"\"&amp;База!$D$3:$D$999&amp;"\"&amp;База!$B$3:$B$999)),ROW(База!$B$3:$B$999)),ROW(A161))),"")</f>
        <v/>
      </c>
      <c r="B165" s="1" t="str">
        <f t="array" ref="B165">IFERROR(INDEX(База!B:B,SMALL(IF(ISNUMBER(SEARCH(SUBSTITUTE($G$1&amp;"\"&amp;$G$2&amp;"\"&amp;$G$3,"Любой","*"),База!$E$3:$E$999&amp;"\"&amp;База!$D$3:$D$999&amp;"\"&amp;База!$B$3:$B$999)),ROW(База!$B$3:$B$999)),ROW(B161))),"")</f>
        <v/>
      </c>
      <c r="C165" s="1" t="str">
        <f t="array" ref="C165">IFERROR(INDEX(База!C:C,SMALL(IF(ISNUMBER(SEARCH(SUBSTITUTE($G$1&amp;"\"&amp;$G$2&amp;"\"&amp;$G$3,"Любой","*"),База!$E$3:$E$999&amp;"\"&amp;База!$D$3:$D$999&amp;"\"&amp;База!$B$3:$B$999)),ROW(База!$B$3:$B$999)),ROW(C161))),"")</f>
        <v/>
      </c>
      <c r="D165" s="1" t="str">
        <f t="array" ref="D165">IFERROR(INDEX(База!D:D,SMALL(IF(ISNUMBER(SEARCH(SUBSTITUTE($G$1&amp;"\"&amp;$G$2&amp;"\"&amp;$G$3,"Любой","*"),База!$E$3:$E$999&amp;"\"&amp;База!$D$3:$D$999&amp;"\"&amp;База!$B$3:$B$999)),ROW(База!$B$3:$B$999)),ROW(D161))),"")</f>
        <v/>
      </c>
      <c r="I165" s="1">
        <f t="array" ref="I16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получиться'!O$3),ROW(База!A$3:A$1000),1000),ROW(A161)))</f>
        <v>0</v>
      </c>
      <c r="J165" s="1" t="str">
        <f t="shared" si="6"/>
        <v>Любой</v>
      </c>
      <c r="K165" s="5">
        <f t="array" ref="K16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получиться'!O$3),ROW(База!C$3:C$1000),1000),ROW(A161)))</f>
        <v>0</v>
      </c>
      <c r="L165" s="1" t="str">
        <f t="shared" si="7"/>
        <v>Любой</v>
      </c>
    </row>
    <row r="166" spans="1:12" x14ac:dyDescent="0.25">
      <c r="A166" s="1" t="str">
        <f t="array" ref="A166">IFERROR(INDEX(База!A:A,SMALL(IF(ISNUMBER(SEARCH(SUBSTITUTE($G$1&amp;"\"&amp;$G$2&amp;"\"&amp;$G$3,"Любой","*"),База!$E$3:$E$999&amp;"\"&amp;База!$D$3:$D$999&amp;"\"&amp;База!$B$3:$B$999)),ROW(База!$B$3:$B$999)),ROW(A162))),"")</f>
        <v/>
      </c>
      <c r="B166" s="1" t="str">
        <f t="array" ref="B166">IFERROR(INDEX(База!B:B,SMALL(IF(ISNUMBER(SEARCH(SUBSTITUTE($G$1&amp;"\"&amp;$G$2&amp;"\"&amp;$G$3,"Любой","*"),База!$E$3:$E$999&amp;"\"&amp;База!$D$3:$D$999&amp;"\"&amp;База!$B$3:$B$999)),ROW(База!$B$3:$B$999)),ROW(B162))),"")</f>
        <v/>
      </c>
      <c r="C166" s="1" t="str">
        <f t="array" ref="C166">IFERROR(INDEX(База!C:C,SMALL(IF(ISNUMBER(SEARCH(SUBSTITUTE($G$1&amp;"\"&amp;$G$2&amp;"\"&amp;$G$3,"Любой","*"),База!$E$3:$E$999&amp;"\"&amp;База!$D$3:$D$999&amp;"\"&amp;База!$B$3:$B$999)),ROW(База!$B$3:$B$999)),ROW(C162))),"")</f>
        <v/>
      </c>
      <c r="D166" s="1" t="str">
        <f t="array" ref="D166">IFERROR(INDEX(База!D:D,SMALL(IF(ISNUMBER(SEARCH(SUBSTITUTE($G$1&amp;"\"&amp;$G$2&amp;"\"&amp;$G$3,"Любой","*"),База!$E$3:$E$999&amp;"\"&amp;База!$D$3:$D$999&amp;"\"&amp;База!$B$3:$B$999)),ROW(База!$B$3:$B$999)),ROW(D162))),"")</f>
        <v/>
      </c>
      <c r="I166" s="1">
        <f t="array" ref="I16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получиться'!O$3),ROW(База!A$3:A$1000),1000),ROW(A162)))</f>
        <v>0</v>
      </c>
      <c r="J166" s="1" t="str">
        <f t="shared" si="6"/>
        <v>Любой</v>
      </c>
      <c r="K166" s="5">
        <f t="array" ref="K16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получиться'!O$3),ROW(База!C$3:C$1000),1000),ROW(A162)))</f>
        <v>0</v>
      </c>
      <c r="L166" s="1" t="str">
        <f t="shared" si="7"/>
        <v>Любой</v>
      </c>
    </row>
    <row r="167" spans="1:12" x14ac:dyDescent="0.25">
      <c r="A167" s="1" t="str">
        <f t="array" ref="A167">IFERROR(INDEX(База!A:A,SMALL(IF(ISNUMBER(SEARCH(SUBSTITUTE($G$1&amp;"\"&amp;$G$2&amp;"\"&amp;$G$3,"Любой","*"),База!$E$3:$E$999&amp;"\"&amp;База!$D$3:$D$999&amp;"\"&amp;База!$B$3:$B$999)),ROW(База!$B$3:$B$999)),ROW(A163))),"")</f>
        <v/>
      </c>
      <c r="B167" s="1" t="str">
        <f t="array" ref="B167">IFERROR(INDEX(База!B:B,SMALL(IF(ISNUMBER(SEARCH(SUBSTITUTE($G$1&amp;"\"&amp;$G$2&amp;"\"&amp;$G$3,"Любой","*"),База!$E$3:$E$999&amp;"\"&amp;База!$D$3:$D$999&amp;"\"&amp;База!$B$3:$B$999)),ROW(База!$B$3:$B$999)),ROW(B163))),"")</f>
        <v/>
      </c>
      <c r="C167" s="1" t="str">
        <f t="array" ref="C167">IFERROR(INDEX(База!C:C,SMALL(IF(ISNUMBER(SEARCH(SUBSTITUTE($G$1&amp;"\"&amp;$G$2&amp;"\"&amp;$G$3,"Любой","*"),База!$E$3:$E$999&amp;"\"&amp;База!$D$3:$D$999&amp;"\"&amp;База!$B$3:$B$999)),ROW(База!$B$3:$B$999)),ROW(C163))),"")</f>
        <v/>
      </c>
      <c r="D167" s="1" t="str">
        <f t="array" ref="D167">IFERROR(INDEX(База!D:D,SMALL(IF(ISNUMBER(SEARCH(SUBSTITUTE($G$1&amp;"\"&amp;$G$2&amp;"\"&amp;$G$3,"Любой","*"),База!$E$3:$E$999&amp;"\"&amp;База!$D$3:$D$999&amp;"\"&amp;База!$B$3:$B$999)),ROW(База!$B$3:$B$999)),ROW(D163))),"")</f>
        <v/>
      </c>
      <c r="I167" s="1">
        <f t="array" ref="I16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получиться'!O$3),ROW(База!A$3:A$1000),1000),ROW(A163)))</f>
        <v>0</v>
      </c>
      <c r="J167" s="1" t="str">
        <f t="shared" si="6"/>
        <v>Любой</v>
      </c>
      <c r="K167" s="5">
        <f t="array" ref="K16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получиться'!O$3),ROW(База!C$3:C$1000),1000),ROW(A163)))</f>
        <v>0</v>
      </c>
      <c r="L167" s="1" t="str">
        <f t="shared" si="7"/>
        <v>Любой</v>
      </c>
    </row>
    <row r="168" spans="1:12" x14ac:dyDescent="0.25">
      <c r="A168" s="1" t="str">
        <f t="array" ref="A168">IFERROR(INDEX(База!A:A,SMALL(IF(ISNUMBER(SEARCH(SUBSTITUTE($G$1&amp;"\"&amp;$G$2&amp;"\"&amp;$G$3,"Любой","*"),База!$E$3:$E$999&amp;"\"&amp;База!$D$3:$D$999&amp;"\"&amp;База!$B$3:$B$999)),ROW(База!$B$3:$B$999)),ROW(A164))),"")</f>
        <v/>
      </c>
      <c r="B168" s="1" t="str">
        <f t="array" ref="B168">IFERROR(INDEX(База!B:B,SMALL(IF(ISNUMBER(SEARCH(SUBSTITUTE($G$1&amp;"\"&amp;$G$2&amp;"\"&amp;$G$3,"Любой","*"),База!$E$3:$E$999&amp;"\"&amp;База!$D$3:$D$999&amp;"\"&amp;База!$B$3:$B$999)),ROW(База!$B$3:$B$999)),ROW(B164))),"")</f>
        <v/>
      </c>
      <c r="C168" s="1" t="str">
        <f t="array" ref="C168">IFERROR(INDEX(База!C:C,SMALL(IF(ISNUMBER(SEARCH(SUBSTITUTE($G$1&amp;"\"&amp;$G$2&amp;"\"&amp;$G$3,"Любой","*"),База!$E$3:$E$999&amp;"\"&amp;База!$D$3:$D$999&amp;"\"&amp;База!$B$3:$B$999)),ROW(База!$B$3:$B$999)),ROW(C164))),"")</f>
        <v/>
      </c>
      <c r="D168" s="1" t="str">
        <f t="array" ref="D168">IFERROR(INDEX(База!D:D,SMALL(IF(ISNUMBER(SEARCH(SUBSTITUTE($G$1&amp;"\"&amp;$G$2&amp;"\"&amp;$G$3,"Любой","*"),База!$E$3:$E$999&amp;"\"&amp;База!$D$3:$D$999&amp;"\"&amp;База!$B$3:$B$999)),ROW(База!$B$3:$B$999)),ROW(D164))),"")</f>
        <v/>
      </c>
      <c r="I168" s="1">
        <f t="array" ref="I16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получиться'!O$3),ROW(База!A$3:A$1000),1000),ROW(A164)))</f>
        <v>0</v>
      </c>
      <c r="J168" s="1" t="str">
        <f t="shared" si="6"/>
        <v>Любой</v>
      </c>
      <c r="K168" s="5">
        <f t="array" ref="K16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получиться'!O$3),ROW(База!C$3:C$1000),1000),ROW(A164)))</f>
        <v>0</v>
      </c>
      <c r="L168" s="1" t="str">
        <f t="shared" si="7"/>
        <v>Любой</v>
      </c>
    </row>
    <row r="169" spans="1:12" x14ac:dyDescent="0.25">
      <c r="A169" s="1" t="str">
        <f t="array" ref="A169">IFERROR(INDEX(База!A:A,SMALL(IF(ISNUMBER(SEARCH(SUBSTITUTE($G$1&amp;"\"&amp;$G$2&amp;"\"&amp;$G$3,"Любой","*"),База!$E$3:$E$999&amp;"\"&amp;База!$D$3:$D$999&amp;"\"&amp;База!$B$3:$B$999)),ROW(База!$B$3:$B$999)),ROW(A165))),"")</f>
        <v/>
      </c>
      <c r="B169" s="1" t="str">
        <f t="array" ref="B169">IFERROR(INDEX(База!B:B,SMALL(IF(ISNUMBER(SEARCH(SUBSTITUTE($G$1&amp;"\"&amp;$G$2&amp;"\"&amp;$G$3,"Любой","*"),База!$E$3:$E$999&amp;"\"&amp;База!$D$3:$D$999&amp;"\"&amp;База!$B$3:$B$999)),ROW(База!$B$3:$B$999)),ROW(B165))),"")</f>
        <v/>
      </c>
      <c r="C169" s="1" t="str">
        <f t="array" ref="C169">IFERROR(INDEX(База!C:C,SMALL(IF(ISNUMBER(SEARCH(SUBSTITUTE($G$1&amp;"\"&amp;$G$2&amp;"\"&amp;$G$3,"Любой","*"),База!$E$3:$E$999&amp;"\"&amp;База!$D$3:$D$999&amp;"\"&amp;База!$B$3:$B$999)),ROW(База!$B$3:$B$999)),ROW(C165))),"")</f>
        <v/>
      </c>
      <c r="D169" s="1" t="str">
        <f t="array" ref="D169">IFERROR(INDEX(База!D:D,SMALL(IF(ISNUMBER(SEARCH(SUBSTITUTE($G$1&amp;"\"&amp;$G$2&amp;"\"&amp;$G$3,"Любой","*"),База!$E$3:$E$999&amp;"\"&amp;База!$D$3:$D$999&amp;"\"&amp;База!$B$3:$B$999)),ROW(База!$B$3:$B$999)),ROW(D165))),"")</f>
        <v/>
      </c>
      <c r="I169" s="1">
        <f t="array" ref="I16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получиться'!O$3),ROW(База!A$3:A$1000),1000),ROW(A165)))</f>
        <v>0</v>
      </c>
      <c r="J169" s="1" t="str">
        <f t="shared" si="6"/>
        <v>Любой</v>
      </c>
      <c r="K169" s="5">
        <f t="array" ref="K16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получиться'!O$3),ROW(База!C$3:C$1000),1000),ROW(A165)))</f>
        <v>0</v>
      </c>
      <c r="L169" s="1" t="str">
        <f t="shared" si="7"/>
        <v>Любой</v>
      </c>
    </row>
    <row r="170" spans="1:12" x14ac:dyDescent="0.25">
      <c r="A170" s="1" t="str">
        <f t="array" ref="A170">IFERROR(INDEX(База!A:A,SMALL(IF(ISNUMBER(SEARCH(SUBSTITUTE($G$1&amp;"\"&amp;$G$2&amp;"\"&amp;$G$3,"Любой","*"),База!$E$3:$E$999&amp;"\"&amp;База!$D$3:$D$999&amp;"\"&amp;База!$B$3:$B$999)),ROW(База!$B$3:$B$999)),ROW(A166))),"")</f>
        <v/>
      </c>
      <c r="B170" s="1" t="str">
        <f t="array" ref="B170">IFERROR(INDEX(База!B:B,SMALL(IF(ISNUMBER(SEARCH(SUBSTITUTE($G$1&amp;"\"&amp;$G$2&amp;"\"&amp;$G$3,"Любой","*"),База!$E$3:$E$999&amp;"\"&amp;База!$D$3:$D$999&amp;"\"&amp;База!$B$3:$B$999)),ROW(База!$B$3:$B$999)),ROW(B166))),"")</f>
        <v/>
      </c>
      <c r="C170" s="1" t="str">
        <f t="array" ref="C170">IFERROR(INDEX(База!C:C,SMALL(IF(ISNUMBER(SEARCH(SUBSTITUTE($G$1&amp;"\"&amp;$G$2&amp;"\"&amp;$G$3,"Любой","*"),База!$E$3:$E$999&amp;"\"&amp;База!$D$3:$D$999&amp;"\"&amp;База!$B$3:$B$999)),ROW(База!$B$3:$B$999)),ROW(C166))),"")</f>
        <v/>
      </c>
      <c r="D170" s="1" t="str">
        <f t="array" ref="D170">IFERROR(INDEX(База!D:D,SMALL(IF(ISNUMBER(SEARCH(SUBSTITUTE($G$1&amp;"\"&amp;$G$2&amp;"\"&amp;$G$3,"Любой","*"),База!$E$3:$E$999&amp;"\"&amp;База!$D$3:$D$999&amp;"\"&amp;База!$B$3:$B$999)),ROW(База!$B$3:$B$999)),ROW(D166))),"")</f>
        <v/>
      </c>
      <c r="I170" s="1">
        <f t="array" ref="I17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получиться'!O$3),ROW(База!A$3:A$1000),1000),ROW(A166)))</f>
        <v>0</v>
      </c>
      <c r="J170" s="1" t="str">
        <f t="shared" si="6"/>
        <v>Любой</v>
      </c>
      <c r="K170" s="5">
        <f t="array" ref="K17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получиться'!O$3),ROW(База!C$3:C$1000),1000),ROW(A166)))</f>
        <v>0</v>
      </c>
      <c r="L170" s="1" t="str">
        <f t="shared" si="7"/>
        <v>Любой</v>
      </c>
    </row>
    <row r="171" spans="1:12" x14ac:dyDescent="0.25">
      <c r="A171" s="1" t="str">
        <f t="array" ref="A171">IFERROR(INDEX(База!A:A,SMALL(IF(ISNUMBER(SEARCH(SUBSTITUTE($G$1&amp;"\"&amp;$G$2&amp;"\"&amp;$G$3,"Любой","*"),База!$E$3:$E$999&amp;"\"&amp;База!$D$3:$D$999&amp;"\"&amp;База!$B$3:$B$999)),ROW(База!$B$3:$B$999)),ROW(A167))),"")</f>
        <v/>
      </c>
      <c r="B171" s="1" t="str">
        <f t="array" ref="B171">IFERROR(INDEX(База!B:B,SMALL(IF(ISNUMBER(SEARCH(SUBSTITUTE($G$1&amp;"\"&amp;$G$2&amp;"\"&amp;$G$3,"Любой","*"),База!$E$3:$E$999&amp;"\"&amp;База!$D$3:$D$999&amp;"\"&amp;База!$B$3:$B$999)),ROW(База!$B$3:$B$999)),ROW(B167))),"")</f>
        <v/>
      </c>
      <c r="C171" s="1" t="str">
        <f t="array" ref="C171">IFERROR(INDEX(База!C:C,SMALL(IF(ISNUMBER(SEARCH(SUBSTITUTE($G$1&amp;"\"&amp;$G$2&amp;"\"&amp;$G$3,"Любой","*"),База!$E$3:$E$999&amp;"\"&amp;База!$D$3:$D$999&amp;"\"&amp;База!$B$3:$B$999)),ROW(База!$B$3:$B$999)),ROW(C167))),"")</f>
        <v/>
      </c>
      <c r="D171" s="1" t="str">
        <f t="array" ref="D171">IFERROR(INDEX(База!D:D,SMALL(IF(ISNUMBER(SEARCH(SUBSTITUTE($G$1&amp;"\"&amp;$G$2&amp;"\"&amp;$G$3,"Любой","*"),База!$E$3:$E$999&amp;"\"&amp;База!$D$3:$D$999&amp;"\"&amp;База!$B$3:$B$999)),ROW(База!$B$3:$B$999)),ROW(D167))),"")</f>
        <v/>
      </c>
      <c r="I171" s="1">
        <f t="array" ref="I17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получиться'!O$3),ROW(База!A$3:A$1000),1000),ROW(A167)))</f>
        <v>0</v>
      </c>
      <c r="J171" s="1" t="str">
        <f t="shared" si="6"/>
        <v>Любой</v>
      </c>
      <c r="K171" s="5">
        <f t="array" ref="K17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получиться'!O$3),ROW(База!C$3:C$1000),1000),ROW(A167)))</f>
        <v>0</v>
      </c>
      <c r="L171" s="1" t="str">
        <f t="shared" si="7"/>
        <v>Любой</v>
      </c>
    </row>
    <row r="172" spans="1:12" x14ac:dyDescent="0.25">
      <c r="I172" s="1">
        <f t="array" ref="I17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получиться'!O$3),ROW(База!A$3:A$1000),1000),ROW(A168)))</f>
        <v>0</v>
      </c>
      <c r="J172" s="1" t="str">
        <f t="shared" si="6"/>
        <v>Любой</v>
      </c>
      <c r="K172" s="5">
        <f t="array" ref="K17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получиться'!O$3),ROW(База!C$3:C$1000),1000),ROW(A168)))</f>
        <v>0</v>
      </c>
      <c r="L172" s="1" t="str">
        <f t="shared" si="7"/>
        <v>Любой</v>
      </c>
    </row>
    <row r="173" spans="1:12" x14ac:dyDescent="0.25">
      <c r="I173" s="1">
        <f t="array" ref="I17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получиться'!O$3),ROW(База!A$3:A$1000),1000),ROW(A169)))</f>
        <v>0</v>
      </c>
      <c r="J173" s="1" t="str">
        <f t="shared" si="6"/>
        <v>Любой</v>
      </c>
      <c r="K173" s="5">
        <f t="array" ref="K17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получиться'!O$3),ROW(База!C$3:C$1000),1000),ROW(A169)))</f>
        <v>0</v>
      </c>
      <c r="L173" s="1" t="str">
        <f t="shared" si="7"/>
        <v>Любой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Что должно получиться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Сергей Олегович</dc:creator>
  <cp:lastModifiedBy>Коля</cp:lastModifiedBy>
  <dcterms:created xsi:type="dcterms:W3CDTF">2024-02-08T07:26:47Z</dcterms:created>
  <dcterms:modified xsi:type="dcterms:W3CDTF">2024-02-08T09:16:49Z</dcterms:modified>
</cp:coreProperties>
</file>