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8680" yWindow="-120" windowWidth="21840" windowHeight="13740" activeTab="1"/>
  </bookViews>
  <sheets>
    <sheet name="Лист1" sheetId="1" r:id="rId1"/>
    <sheet name="Лист2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2" l="1"/>
  <c r="D3" i="2"/>
  <c r="E3" i="2"/>
  <c r="C4" i="2"/>
  <c r="D4" i="2"/>
  <c r="E4" i="2"/>
  <c r="C5" i="2"/>
  <c r="D5" i="2"/>
  <c r="E5" i="2"/>
  <c r="C6" i="2"/>
  <c r="D6" i="2"/>
  <c r="E6" i="2"/>
  <c r="C7" i="2"/>
  <c r="D7" i="2"/>
  <c r="E7" i="2"/>
  <c r="C8" i="2"/>
  <c r="D8" i="2"/>
  <c r="E8" i="2"/>
  <c r="C9" i="2"/>
  <c r="D9" i="2"/>
  <c r="E9" i="2"/>
  <c r="C10" i="2"/>
  <c r="D10" i="2"/>
  <c r="E10" i="2"/>
  <c r="C11" i="2"/>
  <c r="D11" i="2"/>
  <c r="E11" i="2"/>
  <c r="C12" i="2"/>
  <c r="D12" i="2"/>
  <c r="E12" i="2"/>
  <c r="C13" i="2"/>
  <c r="D13" i="2"/>
  <c r="E13" i="2"/>
  <c r="C14" i="2"/>
  <c r="D14" i="2"/>
  <c r="E14" i="2"/>
  <c r="C15" i="2"/>
  <c r="D15" i="2"/>
  <c r="E15" i="2"/>
  <c r="C16" i="2"/>
  <c r="D16" i="2"/>
  <c r="E16" i="2"/>
  <c r="C17" i="2"/>
  <c r="D17" i="2"/>
  <c r="E17" i="2"/>
  <c r="C18" i="2"/>
  <c r="D18" i="2"/>
  <c r="E18" i="2"/>
  <c r="C19" i="2"/>
  <c r="D19" i="2"/>
  <c r="E19" i="2"/>
  <c r="D2" i="2"/>
  <c r="E2" i="2"/>
  <c r="C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" i="2"/>
  <c r="A3" i="2"/>
  <c r="A4" i="2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" i="2"/>
</calcChain>
</file>

<file path=xl/sharedStrings.xml><?xml version="1.0" encoding="utf-8"?>
<sst xmlns="http://schemas.openxmlformats.org/spreadsheetml/2006/main" count="8" uniqueCount="4">
  <si>
    <t>Номер</t>
  </si>
  <si>
    <t>Знаяение1</t>
  </si>
  <si>
    <t>Значение 2</t>
  </si>
  <si>
    <t>Значение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</si>
</sst>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>
      <selection sqref="A1:D1"/>
    </sheetView>
  </sheetViews>
  <sheetFormatPr defaultRowHeight="15" x14ac:dyDescent="0.25"/>
  <cols>
    <col min="2" max="2" width="11.42578125" customWidth="1"/>
    <col min="3" max="3" width="12.140625" customWidth="1"/>
    <col min="4" max="4" width="20.5703125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>
        <v>1</v>
      </c>
      <c r="B2">
        <v>456.45600000000002</v>
      </c>
      <c r="C2">
        <v>689.80000000000291</v>
      </c>
      <c r="D2">
        <v>138606.302</v>
      </c>
    </row>
    <row r="3" spans="1:4" x14ac:dyDescent="0.25">
      <c r="A3">
        <v>2</v>
      </c>
      <c r="B3">
        <v>0</v>
      </c>
      <c r="C3">
        <v>599.79999999998836</v>
      </c>
      <c r="D3">
        <v>54912.952000000005</v>
      </c>
    </row>
    <row r="4" spans="1:4" x14ac:dyDescent="0.25">
      <c r="A4">
        <v>3</v>
      </c>
      <c r="B4">
        <v>-4566.8900000000003</v>
      </c>
      <c r="C4">
        <v>556.21099999999569</v>
      </c>
      <c r="D4">
        <v>175262.21100000001</v>
      </c>
    </row>
    <row r="5" spans="1:4" x14ac:dyDescent="0.25">
      <c r="A5">
        <v>4</v>
      </c>
      <c r="B5">
        <v>9879</v>
      </c>
      <c r="C5">
        <v>488.66000000000349</v>
      </c>
      <c r="D5">
        <v>161459.72</v>
      </c>
    </row>
    <row r="6" spans="1:4" x14ac:dyDescent="0.25">
      <c r="A6">
        <v>5</v>
      </c>
      <c r="B6">
        <v>236</v>
      </c>
      <c r="C6">
        <v>553.69999999999709</v>
      </c>
      <c r="D6">
        <v>484338.864</v>
      </c>
    </row>
    <row r="7" spans="1:4" x14ac:dyDescent="0.25">
      <c r="A7">
        <v>6</v>
      </c>
      <c r="B7">
        <v>789</v>
      </c>
      <c r="C7">
        <v>560.90000000000873</v>
      </c>
      <c r="D7">
        <v>173367.057</v>
      </c>
    </row>
    <row r="8" spans="1:4" x14ac:dyDescent="0.25">
      <c r="A8">
        <v>7</v>
      </c>
      <c r="B8">
        <v>566.36</v>
      </c>
      <c r="C8">
        <v>0</v>
      </c>
      <c r="D8">
        <v>6464646</v>
      </c>
    </row>
    <row r="9" spans="1:4" x14ac:dyDescent="0.25">
      <c r="A9">
        <v>8</v>
      </c>
      <c r="B9">
        <v>0</v>
      </c>
      <c r="C9">
        <v>989</v>
      </c>
      <c r="D9">
        <v>6646556</v>
      </c>
    </row>
    <row r="10" spans="1:4" x14ac:dyDescent="0.25">
      <c r="A10">
        <v>9</v>
      </c>
      <c r="B10">
        <v>-6565.34</v>
      </c>
      <c r="C10">
        <v>345</v>
      </c>
      <c r="D10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activeCell="G1" sqref="G1"/>
    </sheetView>
  </sheetViews>
  <sheetFormatPr defaultRowHeight="15" x14ac:dyDescent="0.25"/>
  <sheetData>
    <row r="1" spans="1:5" x14ac:dyDescent="0.25"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 s="1">
        <f>IF(COUNTIF(Лист1!B2:D2,"&lt;=0"),A1+1,A1)</f>
        <v>0</v>
      </c>
      <c r="B2">
        <f>IFERROR(INDEX(Лист1!A:A,MATCH(ROW(B1),A:A,)),"")</f>
        <v>2</v>
      </c>
      <c r="C2">
        <f>IF($B2="","",VLOOKUP($B2,Лист1!$A:$D,COLUMN(B1),))</f>
        <v>0</v>
      </c>
      <c r="D2">
        <f>IF($B2="","",VLOOKUP($B2,Лист1!$A:$D,COLUMN(C1),))</f>
        <v>599.79999999998836</v>
      </c>
      <c r="E2">
        <f>IF($B2="","",VLOOKUP($B2,Лист1!$A:$D,COLUMN(D1),))</f>
        <v>54912.952000000005</v>
      </c>
    </row>
    <row r="3" spans="1:5" x14ac:dyDescent="0.25">
      <c r="A3" s="1">
        <f>IF(COUNTIF(Лист1!B3:D3,"&lt;=0"),A2+1,A2)</f>
        <v>1</v>
      </c>
      <c r="B3">
        <f>IFERROR(INDEX(Лист1!A:A,MATCH(ROW(B2),A:A,)),"")</f>
        <v>3</v>
      </c>
      <c r="C3">
        <f>IF($B3="","",VLOOKUP($B3,Лист1!$A:$D,COLUMN(B2),))</f>
        <v>-4566.8900000000003</v>
      </c>
      <c r="D3">
        <f>IF($B3="","",VLOOKUP($B3,Лист1!$A:$D,COLUMN(C2),))</f>
        <v>556.21099999999569</v>
      </c>
      <c r="E3">
        <f>IF($B3="","",VLOOKUP($B3,Лист1!$A:$D,COLUMN(D2),))</f>
        <v>175262.21100000001</v>
      </c>
    </row>
    <row r="4" spans="1:5" x14ac:dyDescent="0.25">
      <c r="A4" s="1">
        <f>IF(COUNTIF(Лист1!B4:D4,"&lt;=0"),A3+1,A3)</f>
        <v>2</v>
      </c>
      <c r="B4">
        <f>IFERROR(INDEX(Лист1!A:A,MATCH(ROW(B3),A:A,)),"")</f>
        <v>7</v>
      </c>
      <c r="C4">
        <f>IF($B4="","",VLOOKUP($B4,Лист1!$A:$D,COLUMN(B3),))</f>
        <v>566.36</v>
      </c>
      <c r="D4">
        <f>IF($B4="","",VLOOKUP($B4,Лист1!$A:$D,COLUMN(C3),))</f>
        <v>0</v>
      </c>
      <c r="E4">
        <f>IF($B4="","",VLOOKUP($B4,Лист1!$A:$D,COLUMN(D3),))</f>
        <v>6464646</v>
      </c>
    </row>
    <row r="5" spans="1:5" x14ac:dyDescent="0.25">
      <c r="A5" s="1">
        <f>IF(COUNTIF(Лист1!B5:D5,"&lt;=0"),A4+1,A4)</f>
        <v>2</v>
      </c>
      <c r="B5">
        <f>IFERROR(INDEX(Лист1!A:A,MATCH(ROW(B4),A:A,)),"")</f>
        <v>8</v>
      </c>
      <c r="C5">
        <f>IF($B5="","",VLOOKUP($B5,Лист1!$A:$D,COLUMN(B4),))</f>
        <v>0</v>
      </c>
      <c r="D5">
        <f>IF($B5="","",VLOOKUP($B5,Лист1!$A:$D,COLUMN(C4),))</f>
        <v>989</v>
      </c>
      <c r="E5">
        <f>IF($B5="","",VLOOKUP($B5,Лист1!$A:$D,COLUMN(D4),))</f>
        <v>6646556</v>
      </c>
    </row>
    <row r="6" spans="1:5" x14ac:dyDescent="0.25">
      <c r="A6" s="1">
        <f>IF(COUNTIF(Лист1!B6:D6,"&lt;=0"),A5+1,A5)</f>
        <v>2</v>
      </c>
      <c r="B6">
        <f>IFERROR(INDEX(Лист1!A:A,MATCH(ROW(B5),A:A,)),"")</f>
        <v>9</v>
      </c>
      <c r="C6">
        <f>IF($B6="","",VLOOKUP($B6,Лист1!$A:$D,COLUMN(B5),))</f>
        <v>-6565.34</v>
      </c>
      <c r="D6">
        <f>IF($B6="","",VLOOKUP($B6,Лист1!$A:$D,COLUMN(C5),))</f>
        <v>345</v>
      </c>
      <c r="E6">
        <f>IF($B6="","",VLOOKUP($B6,Лист1!$A:$D,COLUMN(D5),))</f>
        <v>0</v>
      </c>
    </row>
    <row r="7" spans="1:5" x14ac:dyDescent="0.25">
      <c r="A7" s="1">
        <f>IF(COUNTIF(Лист1!B7:D7,"&lt;=0"),A6+1,A6)</f>
        <v>2</v>
      </c>
      <c r="B7" t="str">
        <f>IFERROR(INDEX(Лист1!A:A,MATCH(ROW(B6),A:A,)),"")</f>
        <v/>
      </c>
      <c r="C7" t="str">
        <f>IF($B7="","",VLOOKUP($B7,Лист1!$A:$D,COLUMN(B6),))</f>
        <v/>
      </c>
      <c r="D7" t="str">
        <f>IF($B7="","",VLOOKUP($B7,Лист1!$A:$D,COLUMN(C6),))</f>
        <v/>
      </c>
      <c r="E7" t="str">
        <f>IF($B7="","",VLOOKUP($B7,Лист1!$A:$D,COLUMN(D6),))</f>
        <v/>
      </c>
    </row>
    <row r="8" spans="1:5" x14ac:dyDescent="0.25">
      <c r="A8" s="1">
        <f>IF(COUNTIF(Лист1!B8:D8,"&lt;=0"),A7+1,A7)</f>
        <v>3</v>
      </c>
      <c r="B8" t="str">
        <f>IFERROR(INDEX(Лист1!A:A,MATCH(ROW(B7),A:A,)),"")</f>
        <v/>
      </c>
      <c r="C8" t="str">
        <f>IF($B8="","",VLOOKUP($B8,Лист1!$A:$D,COLUMN(B7),))</f>
        <v/>
      </c>
      <c r="D8" t="str">
        <f>IF($B8="","",VLOOKUP($B8,Лист1!$A:$D,COLUMN(C7),))</f>
        <v/>
      </c>
      <c r="E8" t="str">
        <f>IF($B8="","",VLOOKUP($B8,Лист1!$A:$D,COLUMN(D7),))</f>
        <v/>
      </c>
    </row>
    <row r="9" spans="1:5" x14ac:dyDescent="0.25">
      <c r="A9" s="1">
        <f>IF(COUNTIF(Лист1!B9:D9,"&lt;=0"),A8+1,A8)</f>
        <v>4</v>
      </c>
      <c r="B9" t="str">
        <f>IFERROR(INDEX(Лист1!A:A,MATCH(ROW(B8),A:A,)),"")</f>
        <v/>
      </c>
      <c r="C9" t="str">
        <f>IF($B9="","",VLOOKUP($B9,Лист1!$A:$D,COLUMN(B8),))</f>
        <v/>
      </c>
      <c r="D9" t="str">
        <f>IF($B9="","",VLOOKUP($B9,Лист1!$A:$D,COLUMN(C8),))</f>
        <v/>
      </c>
      <c r="E9" t="str">
        <f>IF($B9="","",VLOOKUP($B9,Лист1!$A:$D,COLUMN(D8),))</f>
        <v/>
      </c>
    </row>
    <row r="10" spans="1:5" x14ac:dyDescent="0.25">
      <c r="A10" s="1">
        <f>IF(COUNTIF(Лист1!B10:D10,"&lt;=0"),A9+1,A9)</f>
        <v>5</v>
      </c>
      <c r="B10" t="str">
        <f>IFERROR(INDEX(Лист1!A:A,MATCH(ROW(B9),A:A,)),"")</f>
        <v/>
      </c>
      <c r="C10" t="str">
        <f>IF($B10="","",VLOOKUP($B10,Лист1!$A:$D,COLUMN(B9),))</f>
        <v/>
      </c>
      <c r="D10" t="str">
        <f>IF($B10="","",VLOOKUP($B10,Лист1!$A:$D,COLUMN(C9),))</f>
        <v/>
      </c>
      <c r="E10" t="str">
        <f>IF($B10="","",VLOOKUP($B10,Лист1!$A:$D,COLUMN(D9),))</f>
        <v/>
      </c>
    </row>
    <row r="11" spans="1:5" x14ac:dyDescent="0.25">
      <c r="A11" s="1">
        <f>IF(COUNTIF(Лист1!B11:D11,"&lt;=0"),A10+1,A10)</f>
        <v>5</v>
      </c>
      <c r="B11" t="str">
        <f>IFERROR(INDEX(Лист1!A:A,MATCH(ROW(B10),A:A,)),"")</f>
        <v/>
      </c>
      <c r="C11" t="str">
        <f>IF($B11="","",VLOOKUP($B11,Лист1!$A:$D,COLUMN(B10),))</f>
        <v/>
      </c>
      <c r="D11" t="str">
        <f>IF($B11="","",VLOOKUP($B11,Лист1!$A:$D,COLUMN(C10),))</f>
        <v/>
      </c>
      <c r="E11" t="str">
        <f>IF($B11="","",VLOOKUP($B11,Лист1!$A:$D,COLUMN(D10),))</f>
        <v/>
      </c>
    </row>
    <row r="12" spans="1:5" x14ac:dyDescent="0.25">
      <c r="A12" s="1">
        <f>IF(COUNTIF(Лист1!B12:D12,"&lt;=0"),A11+1,A11)</f>
        <v>5</v>
      </c>
      <c r="B12" t="str">
        <f>IFERROR(INDEX(Лист1!A:A,MATCH(ROW(B11),A:A,)),"")</f>
        <v/>
      </c>
      <c r="C12" t="str">
        <f>IF($B12="","",VLOOKUP($B12,Лист1!$A:$D,COLUMN(B11),))</f>
        <v/>
      </c>
      <c r="D12" t="str">
        <f>IF($B12="","",VLOOKUP($B12,Лист1!$A:$D,COLUMN(C11),))</f>
        <v/>
      </c>
      <c r="E12" t="str">
        <f>IF($B12="","",VLOOKUP($B12,Лист1!$A:$D,COLUMN(D11),))</f>
        <v/>
      </c>
    </row>
    <row r="13" spans="1:5" x14ac:dyDescent="0.25">
      <c r="A13" s="1">
        <f>IF(COUNTIF(Лист1!B13:D13,"&lt;=0"),A12+1,A12)</f>
        <v>5</v>
      </c>
      <c r="B13" t="str">
        <f>IFERROR(INDEX(Лист1!A:A,MATCH(ROW(B12),A:A,)),"")</f>
        <v/>
      </c>
      <c r="C13" t="str">
        <f>IF($B13="","",VLOOKUP($B13,Лист1!$A:$D,COLUMN(B12),))</f>
        <v/>
      </c>
      <c r="D13" t="str">
        <f>IF($B13="","",VLOOKUP($B13,Лист1!$A:$D,COLUMN(C12),))</f>
        <v/>
      </c>
      <c r="E13" t="str">
        <f>IF($B13="","",VLOOKUP($B13,Лист1!$A:$D,COLUMN(D12),))</f>
        <v/>
      </c>
    </row>
    <row r="14" spans="1:5" x14ac:dyDescent="0.25">
      <c r="A14" s="1">
        <f>IF(COUNTIF(Лист1!B14:D14,"&lt;=0"),A13+1,A13)</f>
        <v>5</v>
      </c>
      <c r="B14" t="str">
        <f>IFERROR(INDEX(Лист1!A:A,MATCH(ROW(B13),A:A,)),"")</f>
        <v/>
      </c>
      <c r="C14" t="str">
        <f>IF($B14="","",VLOOKUP($B14,Лист1!$A:$D,COLUMN(B13),))</f>
        <v/>
      </c>
      <c r="D14" t="str">
        <f>IF($B14="","",VLOOKUP($B14,Лист1!$A:$D,COLUMN(C13),))</f>
        <v/>
      </c>
      <c r="E14" t="str">
        <f>IF($B14="","",VLOOKUP($B14,Лист1!$A:$D,COLUMN(D13),))</f>
        <v/>
      </c>
    </row>
    <row r="15" spans="1:5" x14ac:dyDescent="0.25">
      <c r="A15" s="1">
        <f>IF(COUNTIF(Лист1!B15:D15,"&lt;=0"),A14+1,A14)</f>
        <v>5</v>
      </c>
      <c r="B15" t="str">
        <f>IFERROR(INDEX(Лист1!A:A,MATCH(ROW(B14),A:A,)),"")</f>
        <v/>
      </c>
      <c r="C15" t="str">
        <f>IF($B15="","",VLOOKUP($B15,Лист1!$A:$D,COLUMN(B14),))</f>
        <v/>
      </c>
      <c r="D15" t="str">
        <f>IF($B15="","",VLOOKUP($B15,Лист1!$A:$D,COLUMN(C14),))</f>
        <v/>
      </c>
      <c r="E15" t="str">
        <f>IF($B15="","",VLOOKUP($B15,Лист1!$A:$D,COLUMN(D14),))</f>
        <v/>
      </c>
    </row>
    <row r="16" spans="1:5" x14ac:dyDescent="0.25">
      <c r="A16" s="1">
        <f>IF(COUNTIF(Лист1!B16:D16,"&lt;=0"),A15+1,A15)</f>
        <v>5</v>
      </c>
      <c r="B16" t="str">
        <f>IFERROR(INDEX(Лист1!A:A,MATCH(ROW(B15),A:A,)),"")</f>
        <v/>
      </c>
      <c r="C16" t="str">
        <f>IF($B16="","",VLOOKUP($B16,Лист1!$A:$D,COLUMN(B15),))</f>
        <v/>
      </c>
      <c r="D16" t="str">
        <f>IF($B16="","",VLOOKUP($B16,Лист1!$A:$D,COLUMN(C15),))</f>
        <v/>
      </c>
      <c r="E16" t="str">
        <f>IF($B16="","",VLOOKUP($B16,Лист1!$A:$D,COLUMN(D15),))</f>
        <v/>
      </c>
    </row>
    <row r="17" spans="1:5" x14ac:dyDescent="0.25">
      <c r="A17" s="1">
        <f>IF(COUNTIF(Лист1!B17:D17,"&lt;=0"),A16+1,A16)</f>
        <v>5</v>
      </c>
      <c r="B17" t="str">
        <f>IFERROR(INDEX(Лист1!A:A,MATCH(ROW(B16),A:A,)),"")</f>
        <v/>
      </c>
      <c r="C17" t="str">
        <f>IF($B17="","",VLOOKUP($B17,Лист1!$A:$D,COLUMN(B16),))</f>
        <v/>
      </c>
      <c r="D17" t="str">
        <f>IF($B17="","",VLOOKUP($B17,Лист1!$A:$D,COLUMN(C16),))</f>
        <v/>
      </c>
      <c r="E17" t="str">
        <f>IF($B17="","",VLOOKUP($B17,Лист1!$A:$D,COLUMN(D16),))</f>
        <v/>
      </c>
    </row>
    <row r="18" spans="1:5" x14ac:dyDescent="0.25">
      <c r="A18" s="1">
        <f>IF(COUNTIF(Лист1!B18:D18,"&lt;=0"),A17+1,A17)</f>
        <v>5</v>
      </c>
      <c r="B18" t="str">
        <f>IFERROR(INDEX(Лист1!A:A,MATCH(ROW(B17),A:A,)),"")</f>
        <v/>
      </c>
      <c r="C18" t="str">
        <f>IF($B18="","",VLOOKUP($B18,Лист1!$A:$D,COLUMN(B17),))</f>
        <v/>
      </c>
      <c r="D18" t="str">
        <f>IF($B18="","",VLOOKUP($B18,Лист1!$A:$D,COLUMN(C17),))</f>
        <v/>
      </c>
      <c r="E18" t="str">
        <f>IF($B18="","",VLOOKUP($B18,Лист1!$A:$D,COLUMN(D17),))</f>
        <v/>
      </c>
    </row>
    <row r="19" spans="1:5" x14ac:dyDescent="0.25">
      <c r="A19" s="1">
        <f>IF(COUNTIF(Лист1!B19:D19,"&lt;=0"),A18+1,A18)</f>
        <v>5</v>
      </c>
      <c r="B19" t="str">
        <f>IFERROR(INDEX(Лист1!A:A,MATCH(ROW(B18),A:A,)),"")</f>
        <v/>
      </c>
      <c r="C19" t="str">
        <f>IF($B19="","",VLOOKUP($B19,Лист1!$A:$D,COLUMN(B18),))</f>
        <v/>
      </c>
      <c r="D19" t="str">
        <f>IF($B19="","",VLOOKUP($B19,Лист1!$A:$D,COLUMN(C18),))</f>
        <v/>
      </c>
      <c r="E19" t="str">
        <f>IF($B19="","",VLOOKUP($B19,Лист1!$A:$D,COLUMN(D18),))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Главный энергетик</dc:creator>
  <cp:lastModifiedBy>Коля</cp:lastModifiedBy>
  <dcterms:created xsi:type="dcterms:W3CDTF">2015-06-05T18:19:34Z</dcterms:created>
  <dcterms:modified xsi:type="dcterms:W3CDTF">2024-02-26T11:39:14Z</dcterms:modified>
</cp:coreProperties>
</file>