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329831A5-E949-4941-80A4-5D193BB64554}" xr6:coauthVersionLast="47" xr6:coauthVersionMax="47" xr10:uidLastSave="{00000000-0000-0000-0000-000000000000}"/>
  <bookViews>
    <workbookView xWindow="-120" yWindow="-120" windowWidth="29040" windowHeight="15840" xr2:uid="{47D21573-11C4-48C0-953F-195D8DC491B7}"/>
  </bookViews>
  <sheets>
    <sheet name="Лист1 (2)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D27" i="2"/>
  <c r="F26" i="2"/>
  <c r="E26" i="2"/>
  <c r="D26" i="2"/>
  <c r="C26" i="2"/>
  <c r="F25" i="2"/>
  <c r="F28" i="2" s="1"/>
  <c r="D25" i="2"/>
  <c r="C25" i="2"/>
  <c r="F23" i="2"/>
  <c r="E23" i="2"/>
  <c r="E28" i="2" s="1"/>
  <c r="D23" i="2"/>
  <c r="C23" i="2"/>
  <c r="F22" i="2"/>
  <c r="D22" i="2"/>
  <c r="C22" i="2"/>
  <c r="C28" i="2" s="1"/>
  <c r="AA5" i="1"/>
  <c r="AB5" i="1"/>
  <c r="AC5" i="1"/>
  <c r="AB6" i="1"/>
  <c r="AC8" i="1"/>
  <c r="AB3" i="1"/>
  <c r="Z5" i="1"/>
  <c r="Z8" i="1"/>
  <c r="U3" i="1"/>
  <c r="AA3" i="1" s="1"/>
  <c r="W3" i="1"/>
  <c r="AC3" i="1" s="1"/>
  <c r="U4" i="1"/>
  <c r="AA4" i="1" s="1"/>
  <c r="V4" i="1"/>
  <c r="AB4" i="1" s="1"/>
  <c r="W4" i="1"/>
  <c r="AC4" i="1" s="1"/>
  <c r="U6" i="1"/>
  <c r="AA6" i="1" s="1"/>
  <c r="W6" i="1"/>
  <c r="AC6" i="1" s="1"/>
  <c r="U7" i="1"/>
  <c r="AA7" i="1" s="1"/>
  <c r="V7" i="1"/>
  <c r="AB7" i="1" s="1"/>
  <c r="W7" i="1"/>
  <c r="AC7" i="1" s="1"/>
  <c r="U8" i="1"/>
  <c r="AA8" i="1" s="1"/>
  <c r="V8" i="1"/>
  <c r="AB8" i="1" s="1"/>
  <c r="T4" i="1"/>
  <c r="Z4" i="1" s="1"/>
  <c r="T6" i="1"/>
  <c r="Z6" i="1" s="1"/>
  <c r="T7" i="1"/>
  <c r="Z7" i="1" s="1"/>
  <c r="T3" i="1"/>
  <c r="Z3" i="1" s="1"/>
  <c r="Y11" i="1" s="1"/>
  <c r="D28" i="2" l="1"/>
  <c r="Y14" i="1"/>
  <c r="Y13" i="1"/>
  <c r="Y16" i="1"/>
  <c r="Y12" i="1"/>
  <c r="Y15" i="1"/>
</calcChain>
</file>

<file path=xl/sharedStrings.xml><?xml version="1.0" encoding="utf-8"?>
<sst xmlns="http://schemas.openxmlformats.org/spreadsheetml/2006/main" count="91" uniqueCount="16">
  <si>
    <t xml:space="preserve">перевозчик 1 </t>
  </si>
  <si>
    <t>перевозчик 2</t>
  </si>
  <si>
    <t>перевозчик 3</t>
  </si>
  <si>
    <t>перевозчик 4</t>
  </si>
  <si>
    <t xml:space="preserve">направление </t>
  </si>
  <si>
    <t>авиа доставка</t>
  </si>
  <si>
    <t>жд</t>
  </si>
  <si>
    <t>авто</t>
  </si>
  <si>
    <t>море</t>
  </si>
  <si>
    <t>Китай</t>
  </si>
  <si>
    <t>Турция</t>
  </si>
  <si>
    <t>Армения</t>
  </si>
  <si>
    <t>ОАЭ</t>
  </si>
  <si>
    <t>Бразилия</t>
  </si>
  <si>
    <t xml:space="preserve">Корея </t>
  </si>
  <si>
    <t>Направление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</si>
</sst>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2" xfId="0" applyBorder="1" applyAlignment="1">
      <alignment horizontal="center" vertical="center" textRotation="90"/>
    </xf>
    <xf numFmtId="0" fontId="0" fillId="0" borderId="4" xfId="0" applyBorder="1"/>
    <xf numFmtId="0" fontId="0" fillId="0" borderId="3" xfId="0" applyBorder="1" applyAlignment="1">
      <alignment horizontal="center" vertical="center" textRotation="90"/>
    </xf>
    <xf numFmtId="0" fontId="0" fillId="0" borderId="5" xfId="0" applyBorder="1"/>
    <xf numFmtId="0" fontId="0" fillId="0" borderId="6" xfId="0" applyBorder="1" applyAlignment="1">
      <alignment horizontal="center" vertical="center" textRotation="90"/>
    </xf>
    <xf numFmtId="0" fontId="0" fillId="0" borderId="7" xfId="0" applyBorder="1"/>
    <xf numFmtId="0" fontId="0" fillId="0" borderId="7" xfId="0" applyNumberFormat="1" applyBorder="1"/>
    <xf numFmtId="0" fontId="0" fillId="0" borderId="5" xfId="0" applyNumberFormat="1" applyBorder="1"/>
    <xf numFmtId="0" fontId="0" fillId="0" borderId="8" xfId="0" applyBorder="1"/>
  </cellXfs>
  <cellStyles count="1">
    <cellStyle name="Обычный" xfId="0" builtinId="0"/>
  </cellStyles>
  <dxfs count="3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3AECC-19FA-424B-9B3E-60A16AFCB4CA}">
  <dimension ref="A3:F28"/>
  <sheetViews>
    <sheetView tabSelected="1" workbookViewId="0">
      <selection activeCell="E34" sqref="E34"/>
    </sheetView>
  </sheetViews>
  <sheetFormatPr defaultRowHeight="12.75" x14ac:dyDescent="0.2"/>
  <cols>
    <col min="9" max="9" width="10" bestFit="1" customWidth="1"/>
  </cols>
  <sheetData>
    <row r="3" spans="1:6" ht="13.5" thickBot="1" x14ac:dyDescent="0.25"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</row>
    <row r="4" spans="1:6" ht="13.5" thickTop="1" x14ac:dyDescent="0.2">
      <c r="A4" s="7" t="s">
        <v>0</v>
      </c>
      <c r="B4" s="8" t="s">
        <v>9</v>
      </c>
      <c r="C4" s="8">
        <v>743</v>
      </c>
      <c r="D4" s="8">
        <v>232</v>
      </c>
      <c r="E4" s="8">
        <v>983</v>
      </c>
      <c r="F4" s="8">
        <v>745</v>
      </c>
    </row>
    <row r="5" spans="1:6" x14ac:dyDescent="0.2">
      <c r="A5" s="3"/>
      <c r="B5" s="1" t="s">
        <v>10</v>
      </c>
      <c r="C5" s="1">
        <v>432</v>
      </c>
      <c r="D5" s="1">
        <v>311</v>
      </c>
      <c r="E5" s="1">
        <v>870</v>
      </c>
      <c r="F5" s="1">
        <v>844</v>
      </c>
    </row>
    <row r="6" spans="1:6" x14ac:dyDescent="0.2">
      <c r="A6" s="3"/>
      <c r="B6" s="1" t="s">
        <v>11</v>
      </c>
      <c r="C6" s="1">
        <v>653</v>
      </c>
      <c r="D6" s="1">
        <v>221</v>
      </c>
      <c r="E6" s="1">
        <v>722</v>
      </c>
      <c r="F6" s="1"/>
    </row>
    <row r="7" spans="1:6" x14ac:dyDescent="0.2">
      <c r="A7" s="3"/>
      <c r="B7" s="1" t="s">
        <v>12</v>
      </c>
      <c r="C7" s="1">
        <v>321</v>
      </c>
      <c r="D7" s="1"/>
      <c r="E7" s="1"/>
      <c r="F7" s="1">
        <v>984</v>
      </c>
    </row>
    <row r="8" spans="1:6" x14ac:dyDescent="0.2">
      <c r="A8" s="3"/>
      <c r="B8" s="1" t="s">
        <v>13</v>
      </c>
      <c r="C8" s="1">
        <v>768</v>
      </c>
      <c r="D8" s="1"/>
      <c r="E8" s="1"/>
      <c r="F8" s="1">
        <v>1245</v>
      </c>
    </row>
    <row r="9" spans="1:6" ht="13.5" thickBot="1" x14ac:dyDescent="0.25">
      <c r="A9" s="5"/>
      <c r="B9" s="6" t="s">
        <v>14</v>
      </c>
      <c r="C9" s="6">
        <v>844</v>
      </c>
      <c r="D9" s="6">
        <v>954</v>
      </c>
      <c r="E9" s="6">
        <v>1158</v>
      </c>
      <c r="F9" s="6">
        <v>1222</v>
      </c>
    </row>
    <row r="10" spans="1:6" ht="13.5" thickTop="1" x14ac:dyDescent="0.2">
      <c r="A10" s="7" t="s">
        <v>1</v>
      </c>
      <c r="B10" s="8" t="s">
        <v>9</v>
      </c>
      <c r="C10" s="9">
        <v>965</v>
      </c>
      <c r="D10" s="8">
        <v>454</v>
      </c>
      <c r="E10" s="8">
        <v>1205</v>
      </c>
      <c r="F10" s="8">
        <v>967</v>
      </c>
    </row>
    <row r="11" spans="1:6" x14ac:dyDescent="0.2">
      <c r="A11" s="3"/>
      <c r="B11" s="1" t="s">
        <v>10</v>
      </c>
      <c r="C11" s="2">
        <v>654</v>
      </c>
      <c r="D11" s="1"/>
      <c r="E11" s="1">
        <v>1092</v>
      </c>
      <c r="F11" s="1">
        <v>1066</v>
      </c>
    </row>
    <row r="12" spans="1:6" x14ac:dyDescent="0.2">
      <c r="A12" s="3"/>
      <c r="B12" s="1" t="s">
        <v>11</v>
      </c>
      <c r="C12" s="2">
        <v>875</v>
      </c>
      <c r="D12" s="1">
        <v>443</v>
      </c>
      <c r="E12" s="1">
        <v>944</v>
      </c>
      <c r="F12" s="1">
        <v>890</v>
      </c>
    </row>
    <row r="13" spans="1:6" x14ac:dyDescent="0.2">
      <c r="A13" s="3"/>
      <c r="B13" s="1" t="s">
        <v>12</v>
      </c>
      <c r="C13" s="2">
        <v>543</v>
      </c>
      <c r="D13" s="1">
        <v>843</v>
      </c>
      <c r="E13" s="1"/>
      <c r="F13" s="1">
        <v>1206</v>
      </c>
    </row>
    <row r="14" spans="1:6" x14ac:dyDescent="0.2">
      <c r="A14" s="3"/>
      <c r="B14" s="1" t="s">
        <v>13</v>
      </c>
      <c r="C14" s="2">
        <v>990</v>
      </c>
      <c r="D14" s="1"/>
      <c r="E14" s="1">
        <v>774</v>
      </c>
      <c r="F14" s="1">
        <v>1467</v>
      </c>
    </row>
    <row r="15" spans="1:6" ht="13.5" thickBot="1" x14ac:dyDescent="0.25">
      <c r="A15" s="5"/>
      <c r="B15" s="6" t="s">
        <v>14</v>
      </c>
      <c r="C15" s="10">
        <v>1066</v>
      </c>
      <c r="D15" s="6">
        <v>1176</v>
      </c>
      <c r="E15" s="6">
        <v>1380</v>
      </c>
      <c r="F15" s="6">
        <v>1444</v>
      </c>
    </row>
    <row r="16" spans="1:6" ht="13.5" thickTop="1" x14ac:dyDescent="0.2">
      <c r="A16" s="3" t="s">
        <v>2</v>
      </c>
      <c r="B16" s="4" t="s">
        <v>9</v>
      </c>
      <c r="C16" s="4">
        <v>615</v>
      </c>
      <c r="D16" s="4">
        <v>104</v>
      </c>
      <c r="E16" s="4">
        <v>855</v>
      </c>
      <c r="F16" s="4">
        <v>617</v>
      </c>
    </row>
    <row r="17" spans="1:6" x14ac:dyDescent="0.2">
      <c r="A17" s="3"/>
      <c r="B17" s="1" t="s">
        <v>10</v>
      </c>
      <c r="C17" s="1">
        <v>304</v>
      </c>
      <c r="D17" s="1">
        <v>432</v>
      </c>
      <c r="E17" s="1">
        <v>742</v>
      </c>
      <c r="F17" s="1">
        <v>716</v>
      </c>
    </row>
    <row r="18" spans="1:6" x14ac:dyDescent="0.2">
      <c r="A18" s="3"/>
      <c r="B18" s="1" t="s">
        <v>11</v>
      </c>
      <c r="C18" s="1">
        <v>525</v>
      </c>
      <c r="D18" s="1">
        <v>123</v>
      </c>
      <c r="E18" s="1">
        <v>594</v>
      </c>
      <c r="F18" s="1">
        <v>540</v>
      </c>
    </row>
    <row r="19" spans="1:6" x14ac:dyDescent="0.2">
      <c r="A19" s="3"/>
      <c r="B19" s="1" t="s">
        <v>12</v>
      </c>
      <c r="C19" s="1">
        <v>193</v>
      </c>
      <c r="D19" s="1">
        <v>493</v>
      </c>
      <c r="E19" s="1">
        <v>543</v>
      </c>
      <c r="F19" s="1">
        <v>856</v>
      </c>
    </row>
    <row r="20" spans="1:6" x14ac:dyDescent="0.2">
      <c r="A20" s="3"/>
      <c r="B20" s="1" t="s">
        <v>13</v>
      </c>
      <c r="C20" s="1">
        <v>640</v>
      </c>
      <c r="D20" s="1">
        <v>456</v>
      </c>
      <c r="E20" s="1">
        <v>424</v>
      </c>
      <c r="F20" s="1">
        <v>1117</v>
      </c>
    </row>
    <row r="21" spans="1:6" ht="13.5" thickBot="1" x14ac:dyDescent="0.25">
      <c r="A21" s="3"/>
      <c r="B21" s="11" t="s">
        <v>14</v>
      </c>
      <c r="C21" s="11">
        <v>716</v>
      </c>
      <c r="D21" s="11">
        <v>826</v>
      </c>
      <c r="E21" s="11">
        <v>1030</v>
      </c>
      <c r="F21" s="11">
        <v>1094</v>
      </c>
    </row>
    <row r="22" spans="1:6" ht="13.5" thickTop="1" x14ac:dyDescent="0.2">
      <c r="A22" s="7" t="s">
        <v>3</v>
      </c>
      <c r="B22" s="8" t="s">
        <v>9</v>
      </c>
      <c r="C22" s="8">
        <f>C16+500</f>
        <v>1115</v>
      </c>
      <c r="D22" s="8">
        <f>D16+500</f>
        <v>604</v>
      </c>
      <c r="E22" s="8"/>
      <c r="F22" s="8">
        <f>F16+500</f>
        <v>1117</v>
      </c>
    </row>
    <row r="23" spans="1:6" x14ac:dyDescent="0.2">
      <c r="A23" s="3"/>
      <c r="B23" s="1" t="s">
        <v>10</v>
      </c>
      <c r="C23" s="1">
        <f>C17+500</f>
        <v>804</v>
      </c>
      <c r="D23" s="1">
        <f>D17+500</f>
        <v>932</v>
      </c>
      <c r="E23" s="1">
        <f>E17+500</f>
        <v>1242</v>
      </c>
      <c r="F23" s="1">
        <f>F17+500</f>
        <v>1216</v>
      </c>
    </row>
    <row r="24" spans="1:6" x14ac:dyDescent="0.2">
      <c r="A24" s="3"/>
      <c r="B24" s="1" t="s">
        <v>11</v>
      </c>
      <c r="C24" s="1"/>
      <c r="D24" s="1"/>
      <c r="E24" s="1"/>
      <c r="F24" s="1"/>
    </row>
    <row r="25" spans="1:6" x14ac:dyDescent="0.2">
      <c r="A25" s="3"/>
      <c r="B25" s="1" t="s">
        <v>12</v>
      </c>
      <c r="C25" s="1">
        <f>C19+500</f>
        <v>693</v>
      </c>
      <c r="D25" s="1">
        <f>D19+500</f>
        <v>993</v>
      </c>
      <c r="E25" s="1"/>
      <c r="F25" s="1">
        <f>F19+500</f>
        <v>1356</v>
      </c>
    </row>
    <row r="26" spans="1:6" x14ac:dyDescent="0.2">
      <c r="A26" s="3"/>
      <c r="B26" s="1" t="s">
        <v>13</v>
      </c>
      <c r="C26" s="1">
        <f>C20+500</f>
        <v>1140</v>
      </c>
      <c r="D26" s="1">
        <f>D20+500</f>
        <v>956</v>
      </c>
      <c r="E26" s="1">
        <f>E20+500</f>
        <v>924</v>
      </c>
      <c r="F26" s="1">
        <f>F20+500</f>
        <v>1617</v>
      </c>
    </row>
    <row r="27" spans="1:6" ht="13.5" thickBot="1" x14ac:dyDescent="0.25">
      <c r="A27" s="5"/>
      <c r="B27" s="6" t="s">
        <v>14</v>
      </c>
      <c r="C27" s="6"/>
      <c r="D27" s="6">
        <f>D21+500</f>
        <v>1326</v>
      </c>
      <c r="E27" s="6">
        <f>E21+500</f>
        <v>1530</v>
      </c>
      <c r="F27" s="6"/>
    </row>
    <row r="28" spans="1:6" ht="13.5" thickTop="1" x14ac:dyDescent="0.2">
      <c r="C28">
        <f>MIN(C4:C27)</f>
        <v>193</v>
      </c>
      <c r="D28">
        <f t="shared" ref="D28:F28" si="0">MIN(D4:D27)</f>
        <v>104</v>
      </c>
      <c r="E28">
        <f t="shared" si="0"/>
        <v>424</v>
      </c>
      <c r="F28">
        <f t="shared" si="0"/>
        <v>540</v>
      </c>
    </row>
  </sheetData>
  <mergeCells count="4">
    <mergeCell ref="A4:A9"/>
    <mergeCell ref="A10:A15"/>
    <mergeCell ref="A16:A21"/>
    <mergeCell ref="A22:A27"/>
  </mergeCells>
  <conditionalFormatting sqref="C4:F27">
    <cfRule type="expression" dxfId="3" priority="1">
      <formula>MIN($F$4:$F$27)=C4</formula>
    </cfRule>
    <cfRule type="expression" dxfId="2" priority="2">
      <formula>MIN($E$4:$E$27)=C4</formula>
    </cfRule>
    <cfRule type="expression" dxfId="1" priority="3">
      <formula>MIN($D$4:$D$27)=C4</formula>
    </cfRule>
    <cfRule type="expression" dxfId="0" priority="10">
      <formula>MIN($C$4:$C$27)=C4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DFB6-E925-4C01-8466-02340904B683}">
  <dimension ref="A1:AC16"/>
  <sheetViews>
    <sheetView workbookViewId="0">
      <selection activeCell="I34" sqref="I34"/>
    </sheetView>
  </sheetViews>
  <sheetFormatPr defaultRowHeight="12.75" x14ac:dyDescent="0.2"/>
  <cols>
    <col min="9" max="9" width="10" bestFit="1" customWidth="1"/>
  </cols>
  <sheetData>
    <row r="1" spans="1:29" x14ac:dyDescent="0.2">
      <c r="A1" t="s">
        <v>0</v>
      </c>
      <c r="G1" t="s">
        <v>1</v>
      </c>
      <c r="M1" t="s">
        <v>2</v>
      </c>
      <c r="S1" t="s">
        <v>3</v>
      </c>
    </row>
    <row r="2" spans="1:29" x14ac:dyDescent="0.2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M2" s="1" t="s">
        <v>15</v>
      </c>
      <c r="N2" s="1" t="s">
        <v>5</v>
      </c>
      <c r="O2" s="1" t="s">
        <v>6</v>
      </c>
      <c r="P2" s="1" t="s">
        <v>7</v>
      </c>
      <c r="Q2" s="1" t="s">
        <v>8</v>
      </c>
      <c r="S2" s="1" t="s">
        <v>15</v>
      </c>
      <c r="T2" s="1" t="s">
        <v>5</v>
      </c>
      <c r="U2" s="1" t="s">
        <v>6</v>
      </c>
      <c r="V2" s="1" t="s">
        <v>7</v>
      </c>
      <c r="W2" s="1" t="s">
        <v>8</v>
      </c>
      <c r="Y2" s="1"/>
      <c r="Z2" s="1" t="s">
        <v>5</v>
      </c>
      <c r="AA2" s="1" t="s">
        <v>6</v>
      </c>
      <c r="AB2" s="1" t="s">
        <v>7</v>
      </c>
      <c r="AC2" s="1" t="s">
        <v>8</v>
      </c>
    </row>
    <row r="3" spans="1:29" x14ac:dyDescent="0.2">
      <c r="A3" s="1" t="s">
        <v>9</v>
      </c>
      <c r="B3" s="1">
        <v>743</v>
      </c>
      <c r="C3" s="1">
        <v>232</v>
      </c>
      <c r="D3" s="1">
        <v>983</v>
      </c>
      <c r="E3" s="1">
        <v>745</v>
      </c>
      <c r="G3" s="1" t="s">
        <v>9</v>
      </c>
      <c r="H3" s="2">
        <v>965</v>
      </c>
      <c r="I3" s="1">
        <v>454</v>
      </c>
      <c r="J3" s="1">
        <v>1205</v>
      </c>
      <c r="K3" s="1">
        <v>967</v>
      </c>
      <c r="M3" s="1" t="s">
        <v>9</v>
      </c>
      <c r="N3" s="1">
        <v>615</v>
      </c>
      <c r="O3" s="1">
        <v>104</v>
      </c>
      <c r="P3" s="1">
        <v>855</v>
      </c>
      <c r="Q3" s="1">
        <v>617</v>
      </c>
      <c r="S3" s="1" t="s">
        <v>9</v>
      </c>
      <c r="T3" s="1">
        <f>N3+500</f>
        <v>1115</v>
      </c>
      <c r="U3" s="1">
        <f>O3+500</f>
        <v>604</v>
      </c>
      <c r="V3" s="1"/>
      <c r="W3" s="1">
        <f>Q3+500</f>
        <v>1117</v>
      </c>
      <c r="Y3" s="1" t="s">
        <v>9</v>
      </c>
      <c r="Z3" s="1">
        <f xml:space="preserve"> _xlfn.MINIFS($B3:$W3,$B$2:$W$2,Z$2)</f>
        <v>615</v>
      </c>
      <c r="AA3" s="1">
        <f xml:space="preserve"> _xlfn.MINIFS($B3:$W3,$B$2:$W$2,AA$2)</f>
        <v>104</v>
      </c>
      <c r="AB3" s="1">
        <f xml:space="preserve"> _xlfn.MINIFS($B3:$W3,$B$2:$W$2,AB$2)</f>
        <v>855</v>
      </c>
      <c r="AC3" s="1">
        <f xml:space="preserve"> _xlfn.MINIFS($B3:$W3,$B$2:$W$2,AC$2)</f>
        <v>617</v>
      </c>
    </row>
    <row r="4" spans="1:29" x14ac:dyDescent="0.2">
      <c r="A4" s="1" t="s">
        <v>10</v>
      </c>
      <c r="B4" s="1">
        <v>432</v>
      </c>
      <c r="C4" s="1">
        <v>311</v>
      </c>
      <c r="D4" s="1">
        <v>870</v>
      </c>
      <c r="E4" s="1">
        <v>844</v>
      </c>
      <c r="G4" s="1" t="s">
        <v>10</v>
      </c>
      <c r="H4" s="2">
        <v>654</v>
      </c>
      <c r="I4" s="1"/>
      <c r="J4" s="1">
        <v>1092</v>
      </c>
      <c r="K4" s="1">
        <v>1066</v>
      </c>
      <c r="M4" s="1" t="s">
        <v>10</v>
      </c>
      <c r="N4" s="1">
        <v>304</v>
      </c>
      <c r="O4" s="1">
        <v>432</v>
      </c>
      <c r="P4" s="1">
        <v>742</v>
      </c>
      <c r="Q4" s="1">
        <v>716</v>
      </c>
      <c r="S4" s="1" t="s">
        <v>10</v>
      </c>
      <c r="T4" s="1">
        <f>N4+500</f>
        <v>804</v>
      </c>
      <c r="U4" s="1">
        <f>O4+500</f>
        <v>932</v>
      </c>
      <c r="V4" s="1">
        <f>P4+500</f>
        <v>1242</v>
      </c>
      <c r="W4" s="1">
        <f>Q4+500</f>
        <v>1216</v>
      </c>
      <c r="Y4" s="1" t="s">
        <v>10</v>
      </c>
      <c r="Z4" s="1">
        <f xml:space="preserve"> _xlfn.MINIFS(B4:W4,$B$2:$W$2,$Z$2)</f>
        <v>304</v>
      </c>
      <c r="AA4" s="1">
        <f xml:space="preserve"> _xlfn.MINIFS($B4:$W4,$B$2:$W$2,AA$2)</f>
        <v>311</v>
      </c>
      <c r="AB4" s="1">
        <f xml:space="preserve"> _xlfn.MINIFS($B4:$W4,$B$2:$W$2,AB$2)</f>
        <v>742</v>
      </c>
      <c r="AC4" s="1">
        <f xml:space="preserve"> _xlfn.MINIFS($B4:$W4,$B$2:$W$2,AC$2)</f>
        <v>716</v>
      </c>
    </row>
    <row r="5" spans="1:29" x14ac:dyDescent="0.2">
      <c r="A5" s="1" t="s">
        <v>11</v>
      </c>
      <c r="B5" s="1">
        <v>653</v>
      </c>
      <c r="C5" s="1">
        <v>221</v>
      </c>
      <c r="D5" s="1">
        <v>722</v>
      </c>
      <c r="E5" s="1"/>
      <c r="G5" s="1" t="s">
        <v>11</v>
      </c>
      <c r="H5" s="2">
        <v>875</v>
      </c>
      <c r="I5" s="1">
        <v>443</v>
      </c>
      <c r="J5" s="1">
        <v>944</v>
      </c>
      <c r="K5" s="1">
        <v>890</v>
      </c>
      <c r="M5" s="1" t="s">
        <v>11</v>
      </c>
      <c r="N5" s="1">
        <v>525</v>
      </c>
      <c r="O5" s="1">
        <v>123</v>
      </c>
      <c r="P5" s="1">
        <v>594</v>
      </c>
      <c r="Q5" s="1">
        <v>540</v>
      </c>
      <c r="S5" s="1" t="s">
        <v>11</v>
      </c>
      <c r="T5" s="1"/>
      <c r="U5" s="1"/>
      <c r="V5" s="1"/>
      <c r="W5" s="1"/>
      <c r="Y5" s="1" t="s">
        <v>11</v>
      </c>
      <c r="Z5" s="1">
        <f xml:space="preserve"> _xlfn.MINIFS(B5:W5,$B$2:$W$2,$Z$2)</f>
        <v>525</v>
      </c>
      <c r="AA5" s="1">
        <f xml:space="preserve"> _xlfn.MINIFS($B5:$W5,$B$2:$W$2,AA$2)</f>
        <v>123</v>
      </c>
      <c r="AB5" s="1">
        <f xml:space="preserve"> _xlfn.MINIFS($B5:$W5,$B$2:$W$2,AB$2)</f>
        <v>594</v>
      </c>
      <c r="AC5" s="1">
        <f xml:space="preserve"> _xlfn.MINIFS($B5:$W5,$B$2:$W$2,AC$2)</f>
        <v>540</v>
      </c>
    </row>
    <row r="6" spans="1:29" x14ac:dyDescent="0.2">
      <c r="A6" s="1" t="s">
        <v>12</v>
      </c>
      <c r="B6" s="1">
        <v>321</v>
      </c>
      <c r="C6" s="1"/>
      <c r="D6" s="1"/>
      <c r="E6" s="1">
        <v>984</v>
      </c>
      <c r="G6" s="1" t="s">
        <v>12</v>
      </c>
      <c r="H6" s="2">
        <v>543</v>
      </c>
      <c r="I6" s="1">
        <v>843</v>
      </c>
      <c r="J6" s="1"/>
      <c r="K6" s="1">
        <v>1206</v>
      </c>
      <c r="M6" s="1" t="s">
        <v>12</v>
      </c>
      <c r="N6" s="1">
        <v>193</v>
      </c>
      <c r="O6" s="1">
        <v>493</v>
      </c>
      <c r="P6" s="1">
        <v>543</v>
      </c>
      <c r="Q6" s="1">
        <v>856</v>
      </c>
      <c r="S6" s="1" t="s">
        <v>12</v>
      </c>
      <c r="T6" s="1">
        <f>N6+500</f>
        <v>693</v>
      </c>
      <c r="U6" s="1">
        <f>O6+500</f>
        <v>993</v>
      </c>
      <c r="V6" s="1"/>
      <c r="W6" s="1">
        <f>Q6+500</f>
        <v>1356</v>
      </c>
      <c r="Y6" s="1" t="s">
        <v>12</v>
      </c>
      <c r="Z6" s="1">
        <f xml:space="preserve"> _xlfn.MINIFS(B6:W6,$B$2:$W$2,$Z$2)</f>
        <v>193</v>
      </c>
      <c r="AA6" s="1">
        <f xml:space="preserve"> _xlfn.MINIFS($B6:$W6,$B$2:$W$2,AA$2)</f>
        <v>493</v>
      </c>
      <c r="AB6" s="1">
        <f xml:space="preserve"> _xlfn.MINIFS($B6:$W6,$B$2:$W$2,AB$2)</f>
        <v>543</v>
      </c>
      <c r="AC6" s="1">
        <f xml:space="preserve"> _xlfn.MINIFS($B6:$W6,$B$2:$W$2,AC$2)</f>
        <v>856</v>
      </c>
    </row>
    <row r="7" spans="1:29" x14ac:dyDescent="0.2">
      <c r="A7" s="1" t="s">
        <v>13</v>
      </c>
      <c r="B7" s="1">
        <v>768</v>
      </c>
      <c r="C7" s="1"/>
      <c r="D7" s="1"/>
      <c r="E7" s="1">
        <v>1245</v>
      </c>
      <c r="G7" s="1" t="s">
        <v>13</v>
      </c>
      <c r="H7" s="2">
        <v>990</v>
      </c>
      <c r="I7" s="1"/>
      <c r="J7" s="1">
        <v>774</v>
      </c>
      <c r="K7" s="1">
        <v>1467</v>
      </c>
      <c r="M7" s="1" t="s">
        <v>13</v>
      </c>
      <c r="N7" s="1">
        <v>640</v>
      </c>
      <c r="O7" s="1">
        <v>456</v>
      </c>
      <c r="P7" s="1">
        <v>424</v>
      </c>
      <c r="Q7" s="1">
        <v>1117</v>
      </c>
      <c r="S7" s="1" t="s">
        <v>13</v>
      </c>
      <c r="T7" s="1">
        <f>N7+500</f>
        <v>1140</v>
      </c>
      <c r="U7" s="1">
        <f>O7+500</f>
        <v>956</v>
      </c>
      <c r="V7" s="1">
        <f>P7+500</f>
        <v>924</v>
      </c>
      <c r="W7" s="1">
        <f>Q7+500</f>
        <v>1617</v>
      </c>
      <c r="Y7" s="1" t="s">
        <v>13</v>
      </c>
      <c r="Z7" s="1">
        <f xml:space="preserve"> _xlfn.MINIFS(B7:W7,$B$2:$W$2,$Z$2)</f>
        <v>640</v>
      </c>
      <c r="AA7" s="1">
        <f xml:space="preserve"> _xlfn.MINIFS($B7:$W7,$B$2:$W$2,AA$2)</f>
        <v>456</v>
      </c>
      <c r="AB7" s="1">
        <f xml:space="preserve"> _xlfn.MINIFS($B7:$W7,$B$2:$W$2,AB$2)</f>
        <v>424</v>
      </c>
      <c r="AC7" s="1">
        <f xml:space="preserve"> _xlfn.MINIFS($B7:$W7,$B$2:$W$2,AC$2)</f>
        <v>1117</v>
      </c>
    </row>
    <row r="8" spans="1:29" x14ac:dyDescent="0.2">
      <c r="A8" s="1" t="s">
        <v>14</v>
      </c>
      <c r="B8" s="1">
        <v>844</v>
      </c>
      <c r="C8" s="1">
        <v>954</v>
      </c>
      <c r="D8" s="1">
        <v>1158</v>
      </c>
      <c r="E8" s="1">
        <v>1222</v>
      </c>
      <c r="G8" s="1" t="s">
        <v>14</v>
      </c>
      <c r="H8" s="2">
        <v>1066</v>
      </c>
      <c r="I8" s="1">
        <v>1176</v>
      </c>
      <c r="J8" s="1">
        <v>1380</v>
      </c>
      <c r="K8" s="1">
        <v>1444</v>
      </c>
      <c r="M8" s="1" t="s">
        <v>14</v>
      </c>
      <c r="N8" s="1">
        <v>716</v>
      </c>
      <c r="O8" s="1">
        <v>826</v>
      </c>
      <c r="P8" s="1">
        <v>1030</v>
      </c>
      <c r="Q8" s="1">
        <v>1094</v>
      </c>
      <c r="S8" s="1" t="s">
        <v>14</v>
      </c>
      <c r="T8" s="1"/>
      <c r="U8" s="1">
        <f>O8+500</f>
        <v>1326</v>
      </c>
      <c r="V8" s="1">
        <f>P8+500</f>
        <v>1530</v>
      </c>
      <c r="W8" s="1"/>
      <c r="Y8" s="1" t="s">
        <v>14</v>
      </c>
      <c r="Z8" s="1">
        <f xml:space="preserve"> _xlfn.MINIFS(B8:W8,$B$2:$W$2,$Z$2)</f>
        <v>716</v>
      </c>
      <c r="AA8" s="1">
        <f xml:space="preserve"> _xlfn.MINIFS($B8:$W8,$B$2:$W$2,AA$2)</f>
        <v>826</v>
      </c>
      <c r="AB8" s="1">
        <f xml:space="preserve"> _xlfn.MINIFS($B8:$W8,$B$2:$W$2,AB$2)</f>
        <v>1030</v>
      </c>
      <c r="AC8" s="1">
        <f xml:space="preserve"> _xlfn.MINIFS($B8:$W8,$B$2:$W$2,AC$2)</f>
        <v>1094</v>
      </c>
    </row>
    <row r="11" spans="1:29" x14ac:dyDescent="0.2">
      <c r="Y11">
        <f>SMALL($Z$3:$Z$8,1)</f>
        <v>193</v>
      </c>
    </row>
    <row r="12" spans="1:29" x14ac:dyDescent="0.2">
      <c r="Y12">
        <f>LARGE($Z$3:$Z$8,2)</f>
        <v>640</v>
      </c>
    </row>
    <row r="13" spans="1:29" x14ac:dyDescent="0.2">
      <c r="Y13">
        <f>LARGE($Z$3:$Z$8,1)</f>
        <v>716</v>
      </c>
    </row>
    <row r="14" spans="1:29" x14ac:dyDescent="0.2">
      <c r="Y14">
        <f>LARGE($Z$3:$Z$8,1)</f>
        <v>716</v>
      </c>
    </row>
    <row r="15" spans="1:29" x14ac:dyDescent="0.2">
      <c r="Y15">
        <f>LARGE($Z$3:$Z$8,1)</f>
        <v>716</v>
      </c>
    </row>
    <row r="16" spans="1:29" x14ac:dyDescent="0.2">
      <c r="Y16">
        <f>LARGE($Z$3:$Z$8,1)</f>
        <v>716</v>
      </c>
    </row>
  </sheetData>
  <conditionalFormatting sqref="Z3:Z8">
    <cfRule type="expression" dxfId="7" priority="4">
      <formula>MIN($Z$3:$Z$8)=Z3</formula>
    </cfRule>
  </conditionalFormatting>
  <conditionalFormatting sqref="AA3:AA8">
    <cfRule type="expression" dxfId="6" priority="3">
      <formula>MIN($AA$3:$AA$8)=AA3</formula>
    </cfRule>
  </conditionalFormatting>
  <conditionalFormatting sqref="AB3:AB8">
    <cfRule type="expression" dxfId="5" priority="2">
      <formula>MIN($AB$3:$AB$8)=AB3</formula>
    </cfRule>
  </conditionalFormatting>
  <conditionalFormatting sqref="AC3:AC8">
    <cfRule type="expression" dxfId="4" priority="1">
      <formula>MIN($AC$3:$AC$8)=AC3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Merkotanenko, Andrey</dc:creator>
  <cp:lastModifiedBy>Михаил</cp:lastModifiedBy>
  <dcterms:created xsi:type="dcterms:W3CDTF">2024-02-16T08:00:03Z</dcterms:created>
  <dcterms:modified xsi:type="dcterms:W3CDTF">2024-02-16T11:29:50Z</dcterms:modified>
</cp:coreProperties>
</file>