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50392CF0-1ED9-42B0-906A-C1BC0AFD1479}" xr6:coauthVersionLast="47" xr6:coauthVersionMax="47" xr10:uidLastSave="{00000000-0000-0000-0000-000000000000}"/>
  <bookViews>
    <workbookView xWindow="-120" yWindow="-120" windowWidth="29040" windowHeight="15720" xr2:uid="{47D21573-11C4-48C0-953F-195D8DC491B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1" l="1"/>
  <c r="V1" i="1"/>
  <c r="W1" i="1"/>
  <c r="T1" i="1"/>
  <c r="O1" i="1"/>
  <c r="P1" i="1"/>
  <c r="B17" i="1" s="1"/>
  <c r="Q1" i="1"/>
  <c r="N1" i="1"/>
  <c r="I1" i="1"/>
  <c r="J1" i="1"/>
  <c r="K1" i="1"/>
  <c r="H1" i="1"/>
  <c r="C1" i="1"/>
  <c r="D1" i="1"/>
  <c r="E1" i="1"/>
  <c r="B1" i="1"/>
  <c r="C19" i="1"/>
  <c r="H18" i="1"/>
  <c r="F17" i="1"/>
  <c r="F20" i="1"/>
  <c r="U3" i="1"/>
  <c r="W3" i="1"/>
  <c r="U4" i="1"/>
  <c r="V4" i="1"/>
  <c r="W4" i="1"/>
  <c r="U6" i="1"/>
  <c r="W6" i="1"/>
  <c r="U7" i="1"/>
  <c r="V7" i="1"/>
  <c r="W7" i="1"/>
  <c r="U8" i="1"/>
  <c r="V8" i="1"/>
  <c r="T4" i="1"/>
  <c r="T6" i="1"/>
  <c r="T7" i="1"/>
  <c r="T3" i="1"/>
  <c r="B20" i="1" l="1"/>
  <c r="J20" i="1"/>
  <c r="B19" i="1"/>
  <c r="L17" i="1"/>
  <c r="N20" i="1"/>
  <c r="L18" i="1"/>
  <c r="N17" i="1"/>
  <c r="J17" i="1"/>
  <c r="P18" i="1"/>
  <c r="F15" i="1"/>
  <c r="P17" i="1"/>
  <c r="C20" i="1"/>
  <c r="H17" i="1"/>
  <c r="F18" i="1"/>
  <c r="I17" i="1"/>
  <c r="J18" i="1"/>
  <c r="M17" i="1"/>
  <c r="N18" i="1"/>
  <c r="Q17" i="1"/>
  <c r="D19" i="1"/>
  <c r="B18" i="1"/>
  <c r="F16" i="1"/>
  <c r="G17" i="1"/>
  <c r="J16" i="1"/>
  <c r="K17" i="1"/>
  <c r="N16" i="1"/>
  <c r="O17" i="1"/>
  <c r="E18" i="1"/>
  <c r="B16" i="1"/>
  <c r="I20" i="1"/>
  <c r="M20" i="1"/>
  <c r="M16" i="1"/>
  <c r="Q20" i="1"/>
  <c r="Q16" i="1"/>
  <c r="C18" i="1"/>
  <c r="D15" i="1"/>
  <c r="I16" i="1"/>
  <c r="H20" i="1"/>
  <c r="H16" i="1"/>
  <c r="L20" i="1"/>
  <c r="L16" i="1"/>
  <c r="P20" i="1"/>
  <c r="P16" i="1"/>
  <c r="E17" i="1"/>
  <c r="C15" i="1"/>
  <c r="G20" i="1"/>
  <c r="G16" i="1"/>
  <c r="K20" i="1"/>
  <c r="K16" i="1"/>
  <c r="O20" i="1"/>
  <c r="O16" i="1"/>
  <c r="D17" i="1"/>
  <c r="B15" i="1"/>
  <c r="I19" i="1"/>
  <c r="H15" i="1"/>
  <c r="M19" i="1"/>
  <c r="L15" i="1"/>
  <c r="Q19" i="1"/>
  <c r="Q15" i="1"/>
  <c r="C17" i="1"/>
  <c r="D18" i="1"/>
  <c r="H19" i="1"/>
  <c r="G15" i="1"/>
  <c r="L19" i="1"/>
  <c r="K15" i="1"/>
  <c r="P19" i="1"/>
  <c r="P15" i="1"/>
  <c r="E16" i="1"/>
  <c r="D20" i="1"/>
  <c r="E15" i="1"/>
  <c r="G19" i="1"/>
  <c r="I15" i="1"/>
  <c r="K19" i="1"/>
  <c r="M15" i="1"/>
  <c r="O19" i="1"/>
  <c r="O15" i="1"/>
  <c r="D16" i="1"/>
  <c r="I18" i="1"/>
  <c r="J15" i="1"/>
  <c r="M18" i="1"/>
  <c r="N15" i="1"/>
  <c r="Q18" i="1"/>
  <c r="E20" i="1"/>
  <c r="C16" i="1"/>
  <c r="F19" i="1"/>
  <c r="G18" i="1"/>
  <c r="J19" i="1"/>
  <c r="K18" i="1"/>
  <c r="N19" i="1"/>
  <c r="O18" i="1"/>
  <c r="E19" i="1"/>
</calcChain>
</file>

<file path=xl/sharedStrings.xml><?xml version="1.0" encoding="utf-8"?>
<sst xmlns="http://schemas.openxmlformats.org/spreadsheetml/2006/main" count="74" uniqueCount="16">
  <si>
    <t xml:space="preserve">перевозчик 1 </t>
  </si>
  <si>
    <t>перевозчик 2</t>
  </si>
  <si>
    <t>перевозчик 3</t>
  </si>
  <si>
    <t>перевозчик 4</t>
  </si>
  <si>
    <t xml:space="preserve">направление </t>
  </si>
  <si>
    <t>авиа доставка</t>
  </si>
  <si>
    <t>жд</t>
  </si>
  <si>
    <t>авто</t>
  </si>
  <si>
    <t>море</t>
  </si>
  <si>
    <t>Китай</t>
  </si>
  <si>
    <t>Турция</t>
  </si>
  <si>
    <t>Армения</t>
  </si>
  <si>
    <t>ОАЭ</t>
  </si>
  <si>
    <t>Бразилия</t>
  </si>
  <si>
    <t xml:space="preserve">Корея </t>
  </si>
  <si>
    <t>Направление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</si>
</sst>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14</xdr:row>
      <xdr:rowOff>47626</xdr:rowOff>
    </xdr:from>
    <xdr:to>
      <xdr:col>28</xdr:col>
      <xdr:colOff>38100</xdr:colOff>
      <xdr:row>20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396610-0992-FE74-1FD1-D37CF7C98859}"/>
            </a:ext>
          </a:extLst>
        </xdr:cNvPr>
        <xdr:cNvSpPr txBox="1"/>
      </xdr:nvSpPr>
      <xdr:spPr>
        <a:xfrm>
          <a:off x="11029950" y="2314576"/>
          <a:ext cx="6134100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Прошу помощи) Необходимо сделать сводную таблицу по 4-м перевозчикам, в которой было бы наглядно видно тарифы для каждого перевозчика. Чтобы выбрать наиболее оптимальный тариф для направления. Направления всегда одинаковые, вид доставки также. Можно ли объединить все в одну таблицу, и чтобы было понимание тариф от какого перевозчика более оптимальный. При возможности, чтобы самые низкие тарифы подсвечивались разными цветами (один цвет для одного перевозчика)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DFB6-E925-4C01-8466-02340904B683}">
  <dimension ref="A1:W20"/>
  <sheetViews>
    <sheetView tabSelected="1" workbookViewId="0">
      <selection activeCell="F8" sqref="F8"/>
    </sheetView>
  </sheetViews>
  <sheetFormatPr defaultRowHeight="12.75" x14ac:dyDescent="0.2"/>
  <cols>
    <col min="1" max="1" width="12.85546875" bestFit="1" customWidth="1"/>
    <col min="2" max="2" width="13.42578125" bestFit="1" customWidth="1"/>
    <col min="3" max="5" width="12.28515625" bestFit="1" customWidth="1"/>
    <col min="6" max="6" width="12.85546875" bestFit="1" customWidth="1"/>
    <col min="7" max="7" width="12.5703125" bestFit="1" customWidth="1"/>
    <col min="8" max="8" width="13.42578125" bestFit="1" customWidth="1"/>
    <col min="9" max="9" width="12.28515625" bestFit="1" customWidth="1"/>
    <col min="10" max="10" width="12.85546875" bestFit="1" customWidth="1"/>
    <col min="11" max="13" width="12.28515625" bestFit="1" customWidth="1"/>
    <col min="14" max="14" width="13.42578125" bestFit="1" customWidth="1"/>
    <col min="15" max="17" width="12.28515625" bestFit="1" customWidth="1"/>
  </cols>
  <sheetData>
    <row r="1" spans="1:23" x14ac:dyDescent="0.2">
      <c r="A1" t="s">
        <v>0</v>
      </c>
      <c r="B1" t="str">
        <f>$A$1</f>
        <v xml:space="preserve">перевозчик 1 </v>
      </c>
      <c r="C1" s="14" t="str">
        <f t="shared" ref="C1:E1" si="0">$A$1</f>
        <v xml:space="preserve">перевозчик 1 </v>
      </c>
      <c r="D1" s="14" t="str">
        <f t="shared" si="0"/>
        <v xml:space="preserve">перевозчик 1 </v>
      </c>
      <c r="E1" s="14" t="str">
        <f t="shared" si="0"/>
        <v xml:space="preserve">перевозчик 1 </v>
      </c>
      <c r="G1" t="s">
        <v>1</v>
      </c>
      <c r="H1" s="14" t="str">
        <f>$G$1</f>
        <v>перевозчик 2</v>
      </c>
      <c r="I1" s="14" t="str">
        <f t="shared" ref="I1:K1" si="1">$G$1</f>
        <v>перевозчик 2</v>
      </c>
      <c r="J1" s="14" t="str">
        <f t="shared" si="1"/>
        <v>перевозчик 2</v>
      </c>
      <c r="K1" s="14" t="str">
        <f t="shared" si="1"/>
        <v>перевозчик 2</v>
      </c>
      <c r="M1" t="s">
        <v>2</v>
      </c>
      <c r="N1" s="14" t="str">
        <f>$M$1</f>
        <v>перевозчик 3</v>
      </c>
      <c r="O1" s="14" t="str">
        <f t="shared" ref="O1:Q1" si="2">$M$1</f>
        <v>перевозчик 3</v>
      </c>
      <c r="P1" s="14" t="str">
        <f t="shared" si="2"/>
        <v>перевозчик 3</v>
      </c>
      <c r="Q1" s="14" t="str">
        <f t="shared" si="2"/>
        <v>перевозчик 3</v>
      </c>
      <c r="S1" t="s">
        <v>3</v>
      </c>
      <c r="T1" s="14" t="str">
        <f>$S$1</f>
        <v>перевозчик 4</v>
      </c>
      <c r="U1" s="14" t="str">
        <f t="shared" ref="U1:W1" si="3">$S$1</f>
        <v>перевозчик 4</v>
      </c>
      <c r="V1" s="14" t="str">
        <f t="shared" si="3"/>
        <v>перевозчик 4</v>
      </c>
      <c r="W1" s="14" t="str">
        <f t="shared" si="3"/>
        <v>перевозчик 4</v>
      </c>
    </row>
    <row r="2" spans="1:23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M2" s="1" t="s">
        <v>15</v>
      </c>
      <c r="N2" s="1" t="s">
        <v>5</v>
      </c>
      <c r="O2" s="1" t="s">
        <v>6</v>
      </c>
      <c r="P2" s="1" t="s">
        <v>7</v>
      </c>
      <c r="Q2" s="1" t="s">
        <v>8</v>
      </c>
      <c r="S2" s="1" t="s">
        <v>15</v>
      </c>
      <c r="T2" s="1" t="s">
        <v>5</v>
      </c>
      <c r="U2" s="1" t="s">
        <v>6</v>
      </c>
      <c r="V2" s="1" t="s">
        <v>7</v>
      </c>
      <c r="W2" s="1" t="s">
        <v>8</v>
      </c>
    </row>
    <row r="3" spans="1:23" x14ac:dyDescent="0.2">
      <c r="A3" s="1" t="s">
        <v>9</v>
      </c>
      <c r="B3" s="1">
        <v>743</v>
      </c>
      <c r="C3" s="1">
        <v>232</v>
      </c>
      <c r="D3" s="1">
        <v>983</v>
      </c>
      <c r="E3" s="1">
        <v>745</v>
      </c>
      <c r="G3" s="1" t="s">
        <v>9</v>
      </c>
      <c r="H3" s="1">
        <v>965</v>
      </c>
      <c r="I3" s="1">
        <v>454</v>
      </c>
      <c r="J3" s="1">
        <v>1205</v>
      </c>
      <c r="K3" s="1">
        <v>967</v>
      </c>
      <c r="M3" s="1" t="s">
        <v>9</v>
      </c>
      <c r="N3" s="1">
        <v>615</v>
      </c>
      <c r="O3" s="1">
        <v>104</v>
      </c>
      <c r="P3" s="1">
        <v>855</v>
      </c>
      <c r="Q3" s="1">
        <v>617</v>
      </c>
      <c r="S3" s="1" t="s">
        <v>9</v>
      </c>
      <c r="T3" s="1">
        <f>N3+500</f>
        <v>1115</v>
      </c>
      <c r="U3" s="1">
        <f>O3+500</f>
        <v>604</v>
      </c>
      <c r="V3" s="1"/>
      <c r="W3" s="1">
        <f>Q3+500</f>
        <v>1117</v>
      </c>
    </row>
    <row r="4" spans="1:23" x14ac:dyDescent="0.2">
      <c r="A4" s="1" t="s">
        <v>10</v>
      </c>
      <c r="B4" s="1">
        <v>432</v>
      </c>
      <c r="C4" s="1">
        <v>311</v>
      </c>
      <c r="D4" s="1">
        <v>870</v>
      </c>
      <c r="E4" s="1">
        <v>844</v>
      </c>
      <c r="G4" s="1" t="s">
        <v>10</v>
      </c>
      <c r="H4" s="1">
        <v>654</v>
      </c>
      <c r="I4" s="1"/>
      <c r="J4" s="1">
        <v>1092</v>
      </c>
      <c r="K4" s="1">
        <v>1066</v>
      </c>
      <c r="M4" s="1" t="s">
        <v>10</v>
      </c>
      <c r="N4" s="1">
        <v>304</v>
      </c>
      <c r="O4" s="1">
        <v>432</v>
      </c>
      <c r="P4" s="1">
        <v>742</v>
      </c>
      <c r="Q4" s="1">
        <v>716</v>
      </c>
      <c r="S4" s="1" t="s">
        <v>10</v>
      </c>
      <c r="T4" s="1">
        <f>N4+500</f>
        <v>804</v>
      </c>
      <c r="U4" s="1">
        <f>O4+500</f>
        <v>932</v>
      </c>
      <c r="V4" s="1">
        <f>P4+500</f>
        <v>1242</v>
      </c>
      <c r="W4" s="1">
        <f>Q4+500</f>
        <v>1216</v>
      </c>
    </row>
    <row r="5" spans="1:23" x14ac:dyDescent="0.2">
      <c r="A5" s="1" t="s">
        <v>11</v>
      </c>
      <c r="B5" s="1">
        <v>653</v>
      </c>
      <c r="C5" s="1">
        <v>221</v>
      </c>
      <c r="D5" s="1">
        <v>722</v>
      </c>
      <c r="E5" s="1"/>
      <c r="G5" s="1" t="s">
        <v>11</v>
      </c>
      <c r="H5" s="1">
        <v>875</v>
      </c>
      <c r="I5" s="1">
        <v>443</v>
      </c>
      <c r="J5" s="1">
        <v>944</v>
      </c>
      <c r="K5" s="1">
        <v>890</v>
      </c>
      <c r="M5" s="1" t="s">
        <v>11</v>
      </c>
      <c r="N5" s="1">
        <v>525</v>
      </c>
      <c r="O5" s="1">
        <v>123</v>
      </c>
      <c r="P5" s="1">
        <v>594</v>
      </c>
      <c r="Q5" s="1">
        <v>540</v>
      </c>
      <c r="S5" s="1" t="s">
        <v>11</v>
      </c>
      <c r="T5" s="1"/>
      <c r="U5" s="1"/>
      <c r="V5" s="1"/>
      <c r="W5" s="1"/>
    </row>
    <row r="6" spans="1:23" x14ac:dyDescent="0.2">
      <c r="A6" s="1" t="s">
        <v>12</v>
      </c>
      <c r="B6" s="1">
        <v>321</v>
      </c>
      <c r="C6" s="1"/>
      <c r="D6" s="1"/>
      <c r="E6" s="1">
        <v>984</v>
      </c>
      <c r="G6" s="1" t="s">
        <v>12</v>
      </c>
      <c r="H6" s="1">
        <v>543</v>
      </c>
      <c r="I6" s="1">
        <v>843</v>
      </c>
      <c r="J6" s="1"/>
      <c r="K6" s="1">
        <v>1206</v>
      </c>
      <c r="M6" s="1" t="s">
        <v>12</v>
      </c>
      <c r="N6" s="1">
        <v>193</v>
      </c>
      <c r="O6" s="1">
        <v>493</v>
      </c>
      <c r="P6" s="1">
        <v>543</v>
      </c>
      <c r="Q6" s="1">
        <v>856</v>
      </c>
      <c r="S6" s="1" t="s">
        <v>12</v>
      </c>
      <c r="T6" s="1">
        <f>N6+500</f>
        <v>693</v>
      </c>
      <c r="U6" s="1">
        <f>O6+500</f>
        <v>993</v>
      </c>
      <c r="V6" s="1"/>
      <c r="W6" s="1">
        <f>Q6+500</f>
        <v>1356</v>
      </c>
    </row>
    <row r="7" spans="1:23" x14ac:dyDescent="0.2">
      <c r="A7" s="1" t="s">
        <v>13</v>
      </c>
      <c r="B7" s="1">
        <v>768</v>
      </c>
      <c r="C7" s="1"/>
      <c r="D7" s="1"/>
      <c r="E7" s="1">
        <v>1245</v>
      </c>
      <c r="G7" s="1" t="s">
        <v>13</v>
      </c>
      <c r="H7" s="1">
        <v>990</v>
      </c>
      <c r="I7" s="1"/>
      <c r="J7" s="1">
        <v>774</v>
      </c>
      <c r="K7" s="1">
        <v>1467</v>
      </c>
      <c r="M7" s="1" t="s">
        <v>13</v>
      </c>
      <c r="N7" s="1">
        <v>640</v>
      </c>
      <c r="O7" s="1">
        <v>456</v>
      </c>
      <c r="P7" s="1">
        <v>424</v>
      </c>
      <c r="Q7" s="1">
        <v>1117</v>
      </c>
      <c r="S7" s="1" t="s">
        <v>13</v>
      </c>
      <c r="T7" s="1">
        <f>N7+500</f>
        <v>1140</v>
      </c>
      <c r="U7" s="1">
        <f>O7+500</f>
        <v>956</v>
      </c>
      <c r="V7" s="1">
        <f>P7+500</f>
        <v>924</v>
      </c>
      <c r="W7" s="1">
        <f>Q7+500</f>
        <v>1617</v>
      </c>
    </row>
    <row r="8" spans="1:23" x14ac:dyDescent="0.2">
      <c r="A8" s="1" t="s">
        <v>14</v>
      </c>
      <c r="B8" s="1">
        <v>844</v>
      </c>
      <c r="C8" s="1">
        <v>954</v>
      </c>
      <c r="D8" s="1">
        <v>1158</v>
      </c>
      <c r="E8" s="1">
        <v>1222</v>
      </c>
      <c r="G8" s="1" t="s">
        <v>14</v>
      </c>
      <c r="H8" s="1">
        <v>1066</v>
      </c>
      <c r="I8" s="1">
        <v>1176</v>
      </c>
      <c r="J8" s="1">
        <v>1380</v>
      </c>
      <c r="K8" s="1">
        <v>1444</v>
      </c>
      <c r="M8" s="1" t="s">
        <v>14</v>
      </c>
      <c r="N8" s="1">
        <v>716</v>
      </c>
      <c r="O8" s="1">
        <v>826</v>
      </c>
      <c r="P8" s="1">
        <v>1030</v>
      </c>
      <c r="Q8" s="1">
        <v>1094</v>
      </c>
      <c r="S8" s="1" t="s">
        <v>14</v>
      </c>
      <c r="T8" s="1"/>
      <c r="U8" s="1">
        <f>O8+500</f>
        <v>1326</v>
      </c>
      <c r="V8" s="1">
        <f>P8+500</f>
        <v>1530</v>
      </c>
      <c r="W8" s="1"/>
    </row>
    <row r="12" spans="1:23" ht="13.5" thickBot="1" x14ac:dyDescent="0.25"/>
    <row r="13" spans="1:23" x14ac:dyDescent="0.2">
      <c r="B13" s="11" t="s">
        <v>5</v>
      </c>
      <c r="C13" s="12"/>
      <c r="D13" s="12"/>
      <c r="E13" s="13"/>
      <c r="F13" s="11" t="s">
        <v>6</v>
      </c>
      <c r="G13" s="12"/>
      <c r="H13" s="12"/>
      <c r="I13" s="13"/>
      <c r="J13" s="11" t="s">
        <v>7</v>
      </c>
      <c r="K13" s="12"/>
      <c r="L13" s="12"/>
      <c r="M13" s="13"/>
      <c r="N13" s="11" t="s">
        <v>8</v>
      </c>
      <c r="O13" s="12"/>
      <c r="P13" s="12"/>
      <c r="Q13" s="13"/>
    </row>
    <row r="14" spans="1:23" x14ac:dyDescent="0.2">
      <c r="B14" s="3" t="s">
        <v>0</v>
      </c>
      <c r="C14" s="1" t="s">
        <v>1</v>
      </c>
      <c r="D14" s="1" t="s">
        <v>2</v>
      </c>
      <c r="E14" s="4" t="s">
        <v>3</v>
      </c>
      <c r="F14" s="3" t="s">
        <v>0</v>
      </c>
      <c r="G14" s="1" t="s">
        <v>1</v>
      </c>
      <c r="H14" s="1" t="s">
        <v>2</v>
      </c>
      <c r="I14" s="4" t="s">
        <v>3</v>
      </c>
      <c r="J14" s="3" t="s">
        <v>0</v>
      </c>
      <c r="K14" s="1" t="s">
        <v>1</v>
      </c>
      <c r="L14" s="1" t="s">
        <v>2</v>
      </c>
      <c r="M14" s="4" t="s">
        <v>3</v>
      </c>
      <c r="N14" s="3" t="s">
        <v>0</v>
      </c>
      <c r="O14" s="1" t="s">
        <v>1</v>
      </c>
      <c r="P14" s="1" t="s">
        <v>2</v>
      </c>
      <c r="Q14" s="4" t="s">
        <v>3</v>
      </c>
    </row>
    <row r="15" spans="1:23" x14ac:dyDescent="0.2">
      <c r="A15" s="2" t="s">
        <v>9</v>
      </c>
      <c r="B15" s="5">
        <f>SUMIFS(3:3,$1:$1,B$14,$2:$2,$B$13)</f>
        <v>743</v>
      </c>
      <c r="C15" s="6">
        <f>SUMIFS(3:3,$1:$1,C$14,$2:$2,$B$13)</f>
        <v>965</v>
      </c>
      <c r="D15" s="6">
        <f t="shared" ref="D15:E15" si="4">SUMIFS(3:3,$1:$1,D$14,$2:$2,$B$13)</f>
        <v>615</v>
      </c>
      <c r="E15" s="7">
        <f t="shared" si="4"/>
        <v>1115</v>
      </c>
      <c r="F15" s="5">
        <f>SUMIFS(3:3,$1:$1,F$14,$2:$2,$F$13)</f>
        <v>232</v>
      </c>
      <c r="G15" s="6">
        <f t="shared" ref="G15:H15" si="5">SUMIFS(3:3,$1:$1,G$14,$2:$2,$F$13)</f>
        <v>454</v>
      </c>
      <c r="H15" s="6">
        <f t="shared" si="5"/>
        <v>104</v>
      </c>
      <c r="I15" s="7">
        <f>SUMIFS(3:3,$1:$1,I$14,$2:$2,$F$13)</f>
        <v>604</v>
      </c>
      <c r="J15" s="5">
        <f>SUMIFS(3:3,$1:$1,J$14,$2:$2,$J$13)</f>
        <v>983</v>
      </c>
      <c r="K15" s="6">
        <f t="shared" ref="K15:L15" si="6">SUMIFS(3:3,$1:$1,K$14,$2:$2,$J$13)</f>
        <v>1205</v>
      </c>
      <c r="L15" s="6">
        <f t="shared" si="6"/>
        <v>855</v>
      </c>
      <c r="M15" s="7">
        <f>SUMIFS(3:3,$1:$1,M$14,$2:$2,$J$13)</f>
        <v>0</v>
      </c>
      <c r="N15" s="5">
        <f>SUMIFS(3:3,$1:$1,N$14,$2:$2,$N$13)</f>
        <v>745</v>
      </c>
      <c r="O15" s="6">
        <f t="shared" ref="O15:Q15" si="7">SUMIFS(3:3,$1:$1,O$14,$2:$2,$N$13)</f>
        <v>967</v>
      </c>
      <c r="P15" s="6">
        <f t="shared" si="7"/>
        <v>617</v>
      </c>
      <c r="Q15" s="7">
        <f t="shared" si="7"/>
        <v>1117</v>
      </c>
    </row>
    <row r="16" spans="1:23" x14ac:dyDescent="0.2">
      <c r="A16" s="2" t="s">
        <v>10</v>
      </c>
      <c r="B16" s="5">
        <f t="shared" ref="B16:E20" si="8">SUMIFS(4:4,$1:$1,B$14,$2:$2,$B$13)</f>
        <v>432</v>
      </c>
      <c r="C16" s="6">
        <f t="shared" si="8"/>
        <v>654</v>
      </c>
      <c r="D16" s="6">
        <f t="shared" si="8"/>
        <v>304</v>
      </c>
      <c r="E16" s="7">
        <f>SUMIFS(4:4,$1:$1,E$14,$2:$2,$B$13)</f>
        <v>804</v>
      </c>
      <c r="F16" s="5">
        <f t="shared" ref="F16:I20" si="9">SUMIFS(4:4,$1:$1,F$14,$2:$2,$F$13)</f>
        <v>311</v>
      </c>
      <c r="G16" s="6">
        <f t="shared" si="9"/>
        <v>0</v>
      </c>
      <c r="H16" s="6">
        <f t="shared" si="9"/>
        <v>432</v>
      </c>
      <c r="I16" s="7">
        <f t="shared" si="9"/>
        <v>932</v>
      </c>
      <c r="J16" s="5">
        <f t="shared" ref="J16:M20" si="10">SUMIFS(4:4,$1:$1,J$14,$2:$2,$J$13)</f>
        <v>870</v>
      </c>
      <c r="K16" s="6">
        <f t="shared" si="10"/>
        <v>1092</v>
      </c>
      <c r="L16" s="6">
        <f t="shared" si="10"/>
        <v>742</v>
      </c>
      <c r="M16" s="7">
        <f t="shared" si="10"/>
        <v>1242</v>
      </c>
      <c r="N16" s="5">
        <f t="shared" ref="N16:Q20" si="11">SUMIFS(4:4,$1:$1,N$14,$2:$2,$N$13)</f>
        <v>844</v>
      </c>
      <c r="O16" s="6">
        <f t="shared" si="11"/>
        <v>1066</v>
      </c>
      <c r="P16" s="6">
        <f t="shared" si="11"/>
        <v>716</v>
      </c>
      <c r="Q16" s="7">
        <f t="shared" si="11"/>
        <v>1216</v>
      </c>
    </row>
    <row r="17" spans="1:17" x14ac:dyDescent="0.2">
      <c r="A17" s="2" t="s">
        <v>11</v>
      </c>
      <c r="B17" s="5">
        <f t="shared" si="8"/>
        <v>653</v>
      </c>
      <c r="C17" s="6">
        <f t="shared" si="8"/>
        <v>875</v>
      </c>
      <c r="D17" s="6">
        <f t="shared" si="8"/>
        <v>525</v>
      </c>
      <c r="E17" s="7">
        <f t="shared" si="8"/>
        <v>0</v>
      </c>
      <c r="F17" s="5">
        <f t="shared" si="9"/>
        <v>221</v>
      </c>
      <c r="G17" s="6">
        <f t="shared" si="9"/>
        <v>443</v>
      </c>
      <c r="H17" s="6">
        <f t="shared" si="9"/>
        <v>123</v>
      </c>
      <c r="I17" s="7">
        <f t="shared" si="9"/>
        <v>0</v>
      </c>
      <c r="J17" s="5">
        <f t="shared" si="10"/>
        <v>722</v>
      </c>
      <c r="K17" s="6">
        <f t="shared" si="10"/>
        <v>944</v>
      </c>
      <c r="L17" s="6">
        <f t="shared" si="10"/>
        <v>594</v>
      </c>
      <c r="M17" s="7">
        <f t="shared" si="10"/>
        <v>0</v>
      </c>
      <c r="N17" s="5">
        <f t="shared" si="11"/>
        <v>0</v>
      </c>
      <c r="O17" s="6">
        <f t="shared" si="11"/>
        <v>890</v>
      </c>
      <c r="P17" s="6">
        <f t="shared" si="11"/>
        <v>540</v>
      </c>
      <c r="Q17" s="7">
        <f t="shared" si="11"/>
        <v>0</v>
      </c>
    </row>
    <row r="18" spans="1:17" x14ac:dyDescent="0.2">
      <c r="A18" s="2" t="s">
        <v>12</v>
      </c>
      <c r="B18" s="5">
        <f t="shared" si="8"/>
        <v>321</v>
      </c>
      <c r="C18" s="6">
        <f t="shared" si="8"/>
        <v>543</v>
      </c>
      <c r="D18" s="6">
        <f>SUMIFS(6:6,$1:$1,D$14,$2:$2,$B$13)</f>
        <v>193</v>
      </c>
      <c r="E18" s="7">
        <f t="shared" si="8"/>
        <v>693</v>
      </c>
      <c r="F18" s="5">
        <f t="shared" si="9"/>
        <v>0</v>
      </c>
      <c r="G18" s="6">
        <f t="shared" si="9"/>
        <v>843</v>
      </c>
      <c r="H18" s="6">
        <f t="shared" si="9"/>
        <v>493</v>
      </c>
      <c r="I18" s="7">
        <f t="shared" si="9"/>
        <v>993</v>
      </c>
      <c r="J18" s="5">
        <f t="shared" si="10"/>
        <v>0</v>
      </c>
      <c r="K18" s="6">
        <f t="shared" si="10"/>
        <v>0</v>
      </c>
      <c r="L18" s="6">
        <f t="shared" si="10"/>
        <v>543</v>
      </c>
      <c r="M18" s="7">
        <f t="shared" si="10"/>
        <v>0</v>
      </c>
      <c r="N18" s="5">
        <f t="shared" si="11"/>
        <v>984</v>
      </c>
      <c r="O18" s="6">
        <f t="shared" si="11"/>
        <v>1206</v>
      </c>
      <c r="P18" s="6">
        <f t="shared" si="11"/>
        <v>856</v>
      </c>
      <c r="Q18" s="7">
        <f t="shared" si="11"/>
        <v>1356</v>
      </c>
    </row>
    <row r="19" spans="1:17" x14ac:dyDescent="0.2">
      <c r="A19" s="2" t="s">
        <v>13</v>
      </c>
      <c r="B19" s="5">
        <f t="shared" si="8"/>
        <v>768</v>
      </c>
      <c r="C19" s="6">
        <f t="shared" si="8"/>
        <v>990</v>
      </c>
      <c r="D19" s="6">
        <f t="shared" si="8"/>
        <v>640</v>
      </c>
      <c r="E19" s="7">
        <f t="shared" si="8"/>
        <v>1140</v>
      </c>
      <c r="F19" s="5">
        <f t="shared" si="9"/>
        <v>0</v>
      </c>
      <c r="G19" s="6">
        <f t="shared" si="9"/>
        <v>0</v>
      </c>
      <c r="H19" s="6">
        <f t="shared" si="9"/>
        <v>456</v>
      </c>
      <c r="I19" s="7">
        <f t="shared" si="9"/>
        <v>956</v>
      </c>
      <c r="J19" s="5">
        <f t="shared" si="10"/>
        <v>0</v>
      </c>
      <c r="K19" s="6">
        <f t="shared" si="10"/>
        <v>774</v>
      </c>
      <c r="L19" s="6">
        <f t="shared" si="10"/>
        <v>424</v>
      </c>
      <c r="M19" s="7">
        <f t="shared" si="10"/>
        <v>924</v>
      </c>
      <c r="N19" s="5">
        <f t="shared" si="11"/>
        <v>1245</v>
      </c>
      <c r="O19" s="6">
        <f t="shared" si="11"/>
        <v>1467</v>
      </c>
      <c r="P19" s="6">
        <f t="shared" si="11"/>
        <v>1117</v>
      </c>
      <c r="Q19" s="7">
        <f t="shared" si="11"/>
        <v>1617</v>
      </c>
    </row>
    <row r="20" spans="1:17" ht="13.5" thickBot="1" x14ac:dyDescent="0.25">
      <c r="A20" s="2" t="s">
        <v>14</v>
      </c>
      <c r="B20" s="5">
        <f t="shared" si="8"/>
        <v>844</v>
      </c>
      <c r="C20" s="6">
        <f t="shared" si="8"/>
        <v>1066</v>
      </c>
      <c r="D20" s="6">
        <f>SUMIFS(8:8,$1:$1,D$14,$2:$2,$B$13)</f>
        <v>716</v>
      </c>
      <c r="E20" s="7">
        <f t="shared" si="8"/>
        <v>0</v>
      </c>
      <c r="F20" s="8">
        <f t="shared" si="9"/>
        <v>954</v>
      </c>
      <c r="G20" s="9">
        <f t="shared" si="9"/>
        <v>1176</v>
      </c>
      <c r="H20" s="9">
        <f t="shared" si="9"/>
        <v>826</v>
      </c>
      <c r="I20" s="10">
        <f t="shared" si="9"/>
        <v>1326</v>
      </c>
      <c r="J20" s="8">
        <f t="shared" si="10"/>
        <v>1158</v>
      </c>
      <c r="K20" s="9">
        <f t="shared" si="10"/>
        <v>1380</v>
      </c>
      <c r="L20" s="9">
        <f t="shared" si="10"/>
        <v>1030</v>
      </c>
      <c r="M20" s="10">
        <f t="shared" si="10"/>
        <v>1530</v>
      </c>
      <c r="N20" s="8">
        <f t="shared" si="11"/>
        <v>1222</v>
      </c>
      <c r="O20" s="9">
        <f t="shared" si="11"/>
        <v>1444</v>
      </c>
      <c r="P20" s="9">
        <f t="shared" si="11"/>
        <v>1094</v>
      </c>
      <c r="Q20" s="10">
        <f t="shared" si="11"/>
        <v>0</v>
      </c>
    </row>
  </sheetData>
  <mergeCells count="4">
    <mergeCell ref="B13:E13"/>
    <mergeCell ref="F13:I13"/>
    <mergeCell ref="J13:M13"/>
    <mergeCell ref="N13:Q13"/>
  </mergeCells>
  <phoneticPr fontId="1" type="noConversion"/>
  <conditionalFormatting sqref="B15:E20">
    <cfRule type="cellIs" dxfId="3" priority="4" operator="equal">
      <formula>SMALL($B15:$E15,COUNTIF($B15:$E15,0)+1)</formula>
    </cfRule>
  </conditionalFormatting>
  <conditionalFormatting sqref="F15:I20">
    <cfRule type="cellIs" dxfId="2" priority="3" operator="equal">
      <formula>SMALL($F15:$I15,COUNTIF($F15:$I15,0)+1)</formula>
    </cfRule>
  </conditionalFormatting>
  <conditionalFormatting sqref="J15:M20">
    <cfRule type="cellIs" dxfId="1" priority="2" operator="equal">
      <formula>SMALL($J15:$M15,COUNTIF($J15:$M15,0)+1)</formula>
    </cfRule>
  </conditionalFormatting>
  <conditionalFormatting sqref="N15:Q20">
    <cfRule type="cellIs" dxfId="0" priority="1" operator="equal">
      <formula>SMALL($N15:$Q15,COUNTIF($N15:$Q15,0)+1)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Merkotanenko, Andrey</dc:creator>
  <cp:lastModifiedBy>1</cp:lastModifiedBy>
  <dcterms:created xsi:type="dcterms:W3CDTF">2024-02-16T08:00:03Z</dcterms:created>
  <dcterms:modified xsi:type="dcterms:W3CDTF">2024-02-16T19:17:50Z</dcterms:modified>
</cp:coreProperties>
</file>