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стана Новый" sheetId="1" r:id="rId4"/>
    <sheet state="visible" name="Алматы Новый" sheetId="2" r:id="rId5"/>
    <sheet state="visible" name="Актобе Новый" sheetId="3" r:id="rId6"/>
    <sheet state="visible" name="склад общий" sheetId="4" r:id="rId7"/>
    <sheet state="visible" name="справочники" sheetId="5" r:id="rId8"/>
    <sheet state="visible" name="архив Алматы " sheetId="6" r:id="rId9"/>
    <sheet state="visible" name="архив Актобе " sheetId="7" r:id="rId10"/>
    <sheet state="visible" name="архив Астана " sheetId="8" r:id="rId11"/>
  </sheets>
  <definedNames/>
  <calcPr/>
</workbook>
</file>

<file path=xl/sharedStrings.xml><?xml version="1.0" encoding="utf-8"?>
<sst xmlns="http://schemas.openxmlformats.org/spreadsheetml/2006/main" count="7114" uniqueCount="87">
  <si>
    <t>январь</t>
  </si>
  <si>
    <t>R22</t>
  </si>
  <si>
    <t>R32</t>
  </si>
  <si>
    <t>R134A</t>
  </si>
  <si>
    <t>R404A</t>
  </si>
  <si>
    <t>R407C</t>
  </si>
  <si>
    <t>R410A</t>
  </si>
  <si>
    <t>R507</t>
  </si>
  <si>
    <t>R600a</t>
  </si>
  <si>
    <t>R290</t>
  </si>
  <si>
    <t>Наличные</t>
  </si>
  <si>
    <t>Приход</t>
  </si>
  <si>
    <t>Расход</t>
  </si>
  <si>
    <t>февраль</t>
  </si>
  <si>
    <t>Астана</t>
  </si>
  <si>
    <t>Дата</t>
  </si>
  <si>
    <t>Фреон</t>
  </si>
  <si>
    <t>Склад</t>
  </si>
  <si>
    <t>Приход/Расход</t>
  </si>
  <si>
    <t>Количество</t>
  </si>
  <si>
    <t>Комментарии</t>
  </si>
  <si>
    <t>Актобе</t>
  </si>
  <si>
    <t>Склад Актобе</t>
  </si>
  <si>
    <t>Алматы</t>
  </si>
  <si>
    <t>Склады</t>
  </si>
  <si>
    <t>Вводные остатки</t>
  </si>
  <si>
    <t>Склад Астана</t>
  </si>
  <si>
    <t>Склад Алматы</t>
  </si>
  <si>
    <t>R404</t>
  </si>
  <si>
    <t>R407</t>
  </si>
  <si>
    <t>R410</t>
  </si>
  <si>
    <t>R600</t>
  </si>
  <si>
    <t>Функция</t>
  </si>
  <si>
    <t>Кол-во</t>
  </si>
  <si>
    <t>Расход/Продано</t>
  </si>
  <si>
    <t>Деньги</t>
  </si>
  <si>
    <t>Нал</t>
  </si>
  <si>
    <t>Безнал</t>
  </si>
  <si>
    <t>Qr</t>
  </si>
  <si>
    <t>бронь 11</t>
  </si>
  <si>
    <t>Итого дневная выручка</t>
  </si>
  <si>
    <t>Остатки на конец дня</t>
  </si>
  <si>
    <t>Интернет</t>
  </si>
  <si>
    <t>Печать, доки с Астаны</t>
  </si>
  <si>
    <t>Пополнение счета ( 600 тн ком-ия вн. суммы</t>
  </si>
  <si>
    <t>возврат долга</t>
  </si>
  <si>
    <t>Доставка 410 фреона в Актобе - 15 балл</t>
  </si>
  <si>
    <t>покупка компрессора (Аслан )</t>
  </si>
  <si>
    <t>АЗХС, отдать по факту поступления Р22</t>
  </si>
  <si>
    <t>Хромтау, отправка 10 б</t>
  </si>
  <si>
    <t>Доставка фреона 410 в Хромтау - 10 балл</t>
  </si>
  <si>
    <t>АЗХС от 19.07.23</t>
  </si>
  <si>
    <t>доставка  134 - 20, 22 - 6</t>
  </si>
  <si>
    <t>1 ( с резерва клиента )</t>
  </si>
  <si>
    <t>отправили</t>
  </si>
  <si>
    <t>Доставка ПАГ46 - 14 шт (Алматы-Актобе)</t>
  </si>
  <si>
    <t>Оплата от 14.07.23 на счет Форте</t>
  </si>
  <si>
    <t>Возврат клиенту Диас за брак 134 фреона, жулику бонус 18 000</t>
  </si>
  <si>
    <t>масло ПАГ 46 - 2 бутыля</t>
  </si>
  <si>
    <t xml:space="preserve">Возврат займа </t>
  </si>
  <si>
    <t>простой яндекс от клиента на складе Алматы</t>
  </si>
  <si>
    <t>масло ПАГ 46 - 1 бутыль</t>
  </si>
  <si>
    <t>Доставка 59 баллонов, Аслану 23 000 на транспортировку</t>
  </si>
  <si>
    <t>отправка в Китай перевод 33 500 (Аслан), Владимир 2000</t>
  </si>
  <si>
    <t>Доставка 7К в Аксай Казбургаз, Игорю 6К перевод за доставку</t>
  </si>
  <si>
    <t>ЗП ( часть )</t>
  </si>
  <si>
    <t>Оплата интернета за август</t>
  </si>
  <si>
    <t>Масло ПАГ 46</t>
  </si>
  <si>
    <t>Доставка 40 баллонов</t>
  </si>
  <si>
    <t>ПАГ 46 - 1 шт</t>
  </si>
  <si>
    <t>ПАГ 46 - 1</t>
  </si>
  <si>
    <t>Доставка 10 баллонов фреона</t>
  </si>
  <si>
    <t>Интернет за сентябрь</t>
  </si>
  <si>
    <t>Владимир</t>
  </si>
  <si>
    <t>доставка 15 баллонов в Атырау</t>
  </si>
  <si>
    <t>доставка 404 и 134</t>
  </si>
  <si>
    <t>Масло Паг 46</t>
  </si>
  <si>
    <t>Доставка в Актобе</t>
  </si>
  <si>
    <t>Владимиру на каспий</t>
  </si>
  <si>
    <t>Доставка для Казбиф в Астане</t>
  </si>
  <si>
    <t>1 Асылбек</t>
  </si>
  <si>
    <t>1 Дамир</t>
  </si>
  <si>
    <t>Пульт от Volcano VR Mini</t>
  </si>
  <si>
    <t>Итого Дамир нам должен</t>
  </si>
  <si>
    <t>итого</t>
  </si>
  <si>
    <t>Владимир Каспий</t>
  </si>
  <si>
    <t>Казбиф остаток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</si>
</sst>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.mm.yyyy"/>
  </numFmts>
  <fonts count="9">
    <font>
      <sz val="10.0"/>
      <color rgb="FF000000"/>
      <name val="Arial"/>
      <scheme val="minor"/>
    </font>
    <font>
      <sz val="11.0"/>
      <color rgb="FF000000"/>
      <name val="Calibri"/>
    </font>
    <font>
      <b/>
      <sz val="11.0"/>
      <color rgb="FF000000"/>
      <name val="Calibri"/>
    </font>
    <font>
      <b/>
      <sz val="11.0"/>
      <color theme="1"/>
      <name val="Calibri"/>
    </font>
    <font/>
    <font>
      <sz val="11.0"/>
      <color rgb="FFBFBFBF"/>
      <name val="Calibri"/>
    </font>
    <font>
      <color theme="1"/>
      <name val="Arial"/>
      <scheme val="minor"/>
    </font>
    <font>
      <b/>
      <color theme="1"/>
      <name val="Arial"/>
      <scheme val="minor"/>
    </font>
    <font>
      <color theme="1"/>
      <name val="Arial"/>
    </font>
  </fonts>
  <fills count="14">
    <fill>
      <patternFill patternType="none"/>
    </fill>
    <fill>
      <patternFill patternType="lightGray"/>
    </fill>
    <fill>
      <patternFill patternType="solid">
        <fgColor rgb="FFBFBFBF"/>
        <bgColor rgb="FFBFBFBF"/>
      </patternFill>
    </fill>
    <fill>
      <patternFill patternType="solid">
        <fgColor rgb="FFC4D79B"/>
        <bgColor rgb="FFC4D79B"/>
      </patternFill>
    </fill>
    <fill>
      <patternFill patternType="solid">
        <fgColor rgb="FF8DB4E2"/>
        <bgColor rgb="FF8DB4E2"/>
      </patternFill>
    </fill>
    <fill>
      <patternFill patternType="solid">
        <fgColor rgb="FF92CDDC"/>
        <bgColor rgb="FF92CDDC"/>
      </patternFill>
    </fill>
    <fill>
      <patternFill patternType="solid">
        <fgColor rgb="FFFF6600"/>
        <bgColor rgb="FFFF6600"/>
      </patternFill>
    </fill>
    <fill>
      <patternFill patternType="solid">
        <fgColor rgb="FFFFC000"/>
        <bgColor rgb="FFFFC000"/>
      </patternFill>
    </fill>
    <fill>
      <patternFill patternType="solid">
        <fgColor rgb="FFE6B8B7"/>
        <bgColor rgb="FFE6B8B7"/>
      </patternFill>
    </fill>
    <fill>
      <patternFill patternType="solid">
        <fgColor rgb="FF66FFCC"/>
        <bgColor rgb="FF66FFCC"/>
      </patternFill>
    </fill>
    <fill>
      <patternFill patternType="solid">
        <fgColor rgb="FFFFFF00"/>
        <bgColor rgb="FFFFFF00"/>
      </patternFill>
    </fill>
    <fill>
      <patternFill patternType="solid">
        <fgColor rgb="FFFDE9D9"/>
        <bgColor rgb="FFFDE9D9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</fills>
  <borders count="31">
    <border/>
    <border>
      <left style="thick">
        <color rgb="FF000000"/>
      </left>
      <top style="thick">
        <color rgb="FF000000"/>
      </top>
    </border>
    <border>
      <left style="thick">
        <color rgb="FF000000"/>
      </left>
      <top style="thick">
        <color rgb="FF000000"/>
      </top>
      <bottom style="thick">
        <color rgb="FF000000"/>
      </bottom>
    </border>
    <border>
      <top style="thick">
        <color rgb="FF000000"/>
      </top>
      <bottom style="thick">
        <color rgb="FF000000"/>
      </bottom>
    </border>
    <border>
      <right style="thin">
        <color rgb="FF000000"/>
      </right>
      <top style="thick">
        <color rgb="FF000000"/>
      </top>
      <bottom style="thick">
        <color rgb="FF000000"/>
      </bottom>
    </border>
    <border>
      <right style="thick">
        <color rgb="FF000000"/>
      </right>
      <top style="thick">
        <color rgb="FF000000"/>
      </top>
      <bottom style="thick">
        <color rgb="FF000000"/>
      </bottom>
    </border>
    <border>
      <top style="thick">
        <color rgb="FF000000"/>
      </top>
      <bottom style="thin">
        <color rgb="FF000000"/>
      </bottom>
    </border>
    <border>
      <right style="thick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</border>
    <border>
      <left style="thick">
        <color rgb="FF000000"/>
      </left>
      <right style="thin">
        <color rgb="FF000000"/>
      </right>
      <bottom style="thin">
        <color rgb="FF000000"/>
      </bottom>
    </border>
    <border>
      <right style="thick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ck">
        <color rgb="FF000000"/>
      </left>
      <bottom style="thick">
        <color rgb="FF000000"/>
      </bottom>
    </border>
    <border>
      <left style="thick">
        <color rgb="FF000000"/>
      </left>
      <right style="thin">
        <color rgb="FF000000"/>
      </right>
      <bottom style="thick">
        <color rgb="FF000000"/>
      </bottom>
    </border>
    <border>
      <right style="thick">
        <color rgb="FF000000"/>
      </right>
      <bottom style="thick">
        <color rgb="FF000000"/>
      </bottom>
    </border>
    <border>
      <right style="thin">
        <color rgb="FF000000"/>
      </right>
      <bottom style="thick">
        <color rgb="FF000000"/>
      </bottom>
    </border>
    <border>
      <bottom style="thick">
        <color rgb="FF000000"/>
      </bottom>
    </border>
    <border>
      <left style="thick">
        <color rgb="FF000000"/>
      </left>
      <bottom style="thin">
        <color rgb="FF000000"/>
      </bottom>
    </border>
    <border>
      <left style="thick">
        <color rgb="FF000000"/>
      </left>
      <right style="thin">
        <color rgb="FF000000"/>
      </right>
    </border>
    <border>
      <right style="thick">
        <color rgb="FF000000"/>
      </right>
    </border>
    <border>
      <right style="thin">
        <color rgb="FF000000"/>
      </right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top style="thick">
        <color rgb="FF000000"/>
      </top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right style="thick">
        <color rgb="FF000000"/>
      </right>
      <top style="thick">
        <color rgb="FF000000"/>
      </top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12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right" readingOrder="0" shrinkToFit="0" vertical="bottom" wrapText="0"/>
    </xf>
    <xf borderId="0" fillId="0" fontId="1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2" numFmtId="0" xfId="0" applyAlignment="1" applyBorder="1" applyFill="1" applyFont="1">
      <alignment horizontal="center" readingOrder="0" shrinkToFit="0" vertical="bottom" wrapText="0"/>
    </xf>
    <xf borderId="2" fillId="3" fontId="3" numFmtId="0" xfId="0" applyAlignment="1" applyBorder="1" applyFill="1" applyFont="1">
      <alignment horizontal="center" readingOrder="0" shrinkToFit="0" vertical="bottom" wrapText="0"/>
    </xf>
    <xf borderId="3" fillId="0" fontId="4" numFmtId="0" xfId="0" applyBorder="1" applyFont="1"/>
    <xf borderId="2" fillId="4" fontId="3" numFmtId="0" xfId="0" applyAlignment="1" applyBorder="1" applyFill="1" applyFont="1">
      <alignment horizontal="center" readingOrder="0" shrinkToFit="0" vertical="bottom" wrapText="0"/>
    </xf>
    <xf borderId="4" fillId="0" fontId="4" numFmtId="0" xfId="0" applyBorder="1" applyFont="1"/>
    <xf borderId="2" fillId="5" fontId="3" numFmtId="0" xfId="0" applyAlignment="1" applyBorder="1" applyFill="1" applyFont="1">
      <alignment horizontal="center" readingOrder="0" shrinkToFit="0" vertical="bottom" wrapText="0"/>
    </xf>
    <xf borderId="5" fillId="0" fontId="4" numFmtId="0" xfId="0" applyBorder="1" applyFont="1"/>
    <xf borderId="3" fillId="6" fontId="3" numFmtId="0" xfId="0" applyAlignment="1" applyBorder="1" applyFill="1" applyFont="1">
      <alignment horizontal="center" readingOrder="0" shrinkToFit="0" vertical="bottom" wrapText="0"/>
    </xf>
    <xf borderId="2" fillId="7" fontId="3" numFmtId="0" xfId="0" applyAlignment="1" applyBorder="1" applyFill="1" applyFont="1">
      <alignment horizontal="center" readingOrder="0" shrinkToFit="0" vertical="bottom" wrapText="0"/>
    </xf>
    <xf borderId="2" fillId="8" fontId="3" numFmtId="0" xfId="0" applyAlignment="1" applyBorder="1" applyFill="1" applyFont="1">
      <alignment horizontal="center" readingOrder="0" shrinkToFit="0" vertical="bottom" wrapText="0"/>
    </xf>
    <xf borderId="2" fillId="9" fontId="3" numFmtId="0" xfId="0" applyAlignment="1" applyBorder="1" applyFill="1" applyFont="1">
      <alignment horizontal="center" readingOrder="0" shrinkToFit="0" vertical="bottom" wrapText="0"/>
    </xf>
    <xf borderId="3" fillId="10" fontId="3" numFmtId="0" xfId="0" applyAlignment="1" applyBorder="1" applyFill="1" applyFont="1">
      <alignment horizontal="center" readingOrder="0" shrinkToFit="0" vertical="bottom" wrapText="0"/>
    </xf>
    <xf borderId="2" fillId="11" fontId="3" numFmtId="0" xfId="0" applyAlignment="1" applyBorder="1" applyFill="1" applyFont="1">
      <alignment horizontal="center" readingOrder="0" shrinkToFit="0" vertical="bottom" wrapText="0"/>
    </xf>
    <xf borderId="6" fillId="12" fontId="2" numFmtId="0" xfId="0" applyAlignment="1" applyBorder="1" applyFill="1" applyFont="1">
      <alignment horizontal="center" readingOrder="0" shrinkToFit="0" vertical="bottom" wrapText="0"/>
    </xf>
    <xf borderId="7" fillId="0" fontId="4" numFmtId="0" xfId="0" applyBorder="1" applyFont="1"/>
    <xf borderId="8" fillId="0" fontId="4" numFmtId="0" xfId="0" applyBorder="1" applyFont="1"/>
    <xf borderId="9" fillId="2" fontId="1" numFmtId="0" xfId="0" applyAlignment="1" applyBorder="1" applyFont="1">
      <alignment horizontal="center" readingOrder="0" shrinkToFit="0" vertical="bottom" wrapText="0"/>
    </xf>
    <xf borderId="10" fillId="2" fontId="1" numFmtId="0" xfId="0" applyAlignment="1" applyBorder="1" applyFont="1">
      <alignment horizontal="center" readingOrder="0" shrinkToFit="0" vertical="bottom" wrapText="0"/>
    </xf>
    <xf borderId="11" fillId="2" fontId="1" numFmtId="0" xfId="0" applyAlignment="1" applyBorder="1" applyFont="1">
      <alignment horizontal="center" readingOrder="0" shrinkToFit="0" vertical="bottom" wrapText="0"/>
    </xf>
    <xf borderId="12" fillId="2" fontId="1" numFmtId="0" xfId="0" applyAlignment="1" applyBorder="1" applyFont="1">
      <alignment horizontal="center" readingOrder="0" shrinkToFit="0" vertical="bottom" wrapText="0"/>
    </xf>
    <xf borderId="13" fillId="0" fontId="4" numFmtId="0" xfId="0" applyBorder="1" applyFont="1"/>
    <xf borderId="14" fillId="0" fontId="1" numFmtId="0" xfId="0" applyAlignment="1" applyBorder="1" applyFont="1">
      <alignment horizontal="center" readingOrder="0" shrinkToFit="0" vertical="bottom" wrapText="0"/>
    </xf>
    <xf borderId="15" fillId="2" fontId="5" numFmtId="0" xfId="0" applyAlignment="1" applyBorder="1" applyFont="1">
      <alignment horizontal="center" readingOrder="0" shrinkToFit="0" vertical="bottom" wrapText="0"/>
    </xf>
    <xf borderId="16" fillId="0" fontId="1" numFmtId="0" xfId="0" applyAlignment="1" applyBorder="1" applyFont="1">
      <alignment horizontal="center" readingOrder="0" shrinkToFit="0" vertical="bottom" wrapText="0"/>
    </xf>
    <xf borderId="17" fillId="2" fontId="5" numFmtId="0" xfId="0" applyAlignment="1" applyBorder="1" applyFont="1">
      <alignment horizontal="center" readingOrder="0" shrinkToFit="0" vertical="bottom" wrapText="0"/>
    </xf>
    <xf borderId="18" fillId="0" fontId="1" numFmtId="0" xfId="0" applyAlignment="1" applyBorder="1" applyFont="1">
      <alignment horizontal="center" readingOrder="0" shrinkToFit="0" vertical="bottom" wrapText="0"/>
    </xf>
    <xf borderId="9" fillId="0" fontId="1" numFmtId="0" xfId="0" applyAlignment="1" applyBorder="1" applyFont="1">
      <alignment horizontal="center" shrinkToFit="0" vertical="bottom" wrapText="0"/>
    </xf>
    <xf borderId="10" fillId="0" fontId="1" numFmtId="0" xfId="0" applyAlignment="1" applyBorder="1" applyFont="1">
      <alignment horizontal="center" shrinkToFit="0" vertical="bottom" wrapText="0"/>
    </xf>
    <xf borderId="11" fillId="0" fontId="1" numFmtId="0" xfId="0" applyAlignment="1" applyBorder="1" applyFont="1">
      <alignment horizontal="center" shrinkToFit="0" vertical="bottom" wrapText="0"/>
    </xf>
    <xf borderId="12" fillId="0" fontId="1" numFmtId="0" xfId="0" applyAlignment="1" applyBorder="1" applyFont="1">
      <alignment horizontal="center" shrinkToFit="0" vertical="bottom" wrapText="0"/>
    </xf>
    <xf borderId="10" fillId="0" fontId="1" numFmtId="0" xfId="0" applyAlignment="1" applyBorder="1" applyFont="1">
      <alignment horizontal="center" readingOrder="0" shrinkToFit="0" vertical="bottom" wrapText="0"/>
    </xf>
    <xf borderId="11" fillId="0" fontId="1" numFmtId="0" xfId="0" applyAlignment="1" applyBorder="1" applyFont="1">
      <alignment horizontal="center" readingOrder="0" shrinkToFit="0" vertical="bottom" wrapText="0"/>
    </xf>
    <xf borderId="12" fillId="0" fontId="1" numFmtId="0" xfId="0" applyAlignment="1" applyBorder="1" applyFont="1">
      <alignment horizontal="center" readingOrder="0" shrinkToFit="0" vertical="bottom" wrapText="0"/>
    </xf>
    <xf borderId="8" fillId="0" fontId="1" numFmtId="0" xfId="0" applyAlignment="1" applyBorder="1" applyFont="1">
      <alignment horizontal="center" readingOrder="0" shrinkToFit="0" vertical="bottom" wrapText="0"/>
    </xf>
    <xf borderId="19" fillId="0" fontId="1" numFmtId="0" xfId="0" applyAlignment="1" applyBorder="1" applyFont="1">
      <alignment horizontal="center" shrinkToFit="0" vertical="bottom" wrapText="0"/>
    </xf>
    <xf borderId="20" fillId="0" fontId="1" numFmtId="0" xfId="0" applyAlignment="1" applyBorder="1" applyFont="1">
      <alignment horizontal="center" shrinkToFit="0" vertical="bottom" wrapText="0"/>
    </xf>
    <xf borderId="21" fillId="0" fontId="1" numFmtId="0" xfId="0" applyAlignment="1" applyBorder="1" applyFont="1">
      <alignment horizontal="center" shrinkToFit="0" vertical="bottom" wrapText="0"/>
    </xf>
    <xf borderId="0" fillId="0" fontId="1" numFmtId="0" xfId="0" applyAlignment="1" applyFont="1">
      <alignment horizontal="center" shrinkToFit="0" vertical="bottom" wrapText="0"/>
    </xf>
    <xf borderId="2" fillId="0" fontId="1" numFmtId="0" xfId="0" applyAlignment="1" applyBorder="1" applyFont="1">
      <alignment horizontal="center" shrinkToFit="0" vertical="bottom" wrapText="0"/>
    </xf>
    <xf borderId="22" fillId="3" fontId="3" numFmtId="0" xfId="0" applyAlignment="1" applyBorder="1" applyFont="1">
      <alignment horizontal="center" readingOrder="0" shrinkToFit="0" vertical="bottom" wrapText="0"/>
    </xf>
    <xf borderId="4" fillId="4" fontId="3" numFmtId="0" xfId="0" applyAlignment="1" applyBorder="1" applyFont="1">
      <alignment horizontal="center" readingOrder="0" shrinkToFit="0" vertical="bottom" wrapText="0"/>
    </xf>
    <xf borderId="3" fillId="4" fontId="3" numFmtId="0" xfId="0" applyAlignment="1" applyBorder="1" applyFont="1">
      <alignment horizontal="center" readingOrder="0" shrinkToFit="0" vertical="bottom" wrapText="0"/>
    </xf>
    <xf borderId="23" fillId="5" fontId="3" numFmtId="0" xfId="0" applyAlignment="1" applyBorder="1" applyFont="1">
      <alignment horizontal="center" readingOrder="0" shrinkToFit="0" vertical="bottom" wrapText="0"/>
    </xf>
    <xf borderId="5" fillId="5" fontId="3" numFmtId="0" xfId="0" applyAlignment="1" applyBorder="1" applyFont="1">
      <alignment horizontal="center" readingOrder="0" shrinkToFit="0" vertical="bottom" wrapText="0"/>
    </xf>
    <xf borderId="4" fillId="6" fontId="3" numFmtId="0" xfId="0" applyAlignment="1" applyBorder="1" applyFont="1">
      <alignment horizontal="center" readingOrder="0" shrinkToFit="0" vertical="bottom" wrapText="0"/>
    </xf>
    <xf borderId="22" fillId="7" fontId="3" numFmtId="0" xfId="0" applyAlignment="1" applyBorder="1" applyFont="1">
      <alignment horizontal="center" readingOrder="0" shrinkToFit="0" vertical="bottom" wrapText="0"/>
    </xf>
    <xf borderId="4" fillId="8" fontId="3" numFmtId="0" xfId="0" applyAlignment="1" applyBorder="1" applyFont="1">
      <alignment horizontal="center" readingOrder="0" shrinkToFit="0" vertical="bottom" wrapText="0"/>
    </xf>
    <xf borderId="3" fillId="8" fontId="3" numFmtId="0" xfId="0" applyAlignment="1" applyBorder="1" applyFont="1">
      <alignment horizontal="center" readingOrder="0" shrinkToFit="0" vertical="bottom" wrapText="0"/>
    </xf>
    <xf borderId="23" fillId="9" fontId="3" numFmtId="0" xfId="0" applyAlignment="1" applyBorder="1" applyFont="1">
      <alignment horizontal="center" readingOrder="0" shrinkToFit="0" vertical="bottom" wrapText="0"/>
    </xf>
    <xf borderId="5" fillId="9" fontId="3" numFmtId="0" xfId="0" applyAlignment="1" applyBorder="1" applyFont="1">
      <alignment horizontal="center" readingOrder="0" shrinkToFit="0" vertical="bottom" wrapText="0"/>
    </xf>
    <xf borderId="4" fillId="10" fontId="3" numFmtId="0" xfId="0" applyAlignment="1" applyBorder="1" applyFont="1">
      <alignment horizontal="center" readingOrder="0" shrinkToFit="0" vertical="bottom" wrapText="0"/>
    </xf>
    <xf borderId="23" fillId="11" fontId="3" numFmtId="0" xfId="0" applyAlignment="1" applyBorder="1" applyFont="1">
      <alignment horizontal="center" readingOrder="0" shrinkToFit="0" vertical="bottom" wrapText="0"/>
    </xf>
    <xf borderId="5" fillId="11" fontId="3" numFmtId="0" xfId="0" applyAlignment="1" applyBorder="1" applyFont="1">
      <alignment horizontal="center" readingOrder="0" shrinkToFit="0" vertical="bottom" wrapText="0"/>
    </xf>
    <xf borderId="4" fillId="0" fontId="3" numFmtId="0" xfId="0" applyAlignment="1" applyBorder="1" applyFont="1">
      <alignment horizontal="center" readingOrder="0" shrinkToFit="0" vertical="bottom" wrapText="0"/>
    </xf>
    <xf borderId="5" fillId="0" fontId="3" numFmtId="0" xfId="0" applyAlignment="1" applyBorder="1" applyFont="1">
      <alignment horizontal="center" readingOrder="0" shrinkToFit="0" vertical="bottom" wrapText="0"/>
    </xf>
    <xf borderId="9" fillId="0" fontId="1" numFmtId="0" xfId="0" applyAlignment="1" applyBorder="1" applyFont="1">
      <alignment horizontal="center" readingOrder="0" shrinkToFit="0" vertical="bottom" wrapText="0"/>
    </xf>
    <xf borderId="1" fillId="2" fontId="1" numFmtId="0" xfId="0" applyAlignment="1" applyBorder="1" applyFont="1">
      <alignment horizontal="center" readingOrder="0" shrinkToFit="0" vertical="bottom" wrapText="0"/>
    </xf>
    <xf borderId="24" fillId="0" fontId="6" numFmtId="0" xfId="0" applyAlignment="1" applyBorder="1" applyFont="1">
      <alignment readingOrder="0"/>
    </xf>
    <xf borderId="24" fillId="0" fontId="6" numFmtId="0" xfId="0" applyBorder="1" applyFont="1"/>
    <xf borderId="0" fillId="0" fontId="7" numFmtId="0" xfId="0" applyAlignment="1" applyFont="1">
      <alignment horizontal="center" readingOrder="0"/>
    </xf>
    <xf borderId="0" fillId="0" fontId="7" numFmtId="0" xfId="0" applyAlignment="1" applyFont="1">
      <alignment readingOrder="0"/>
    </xf>
    <xf borderId="0" fillId="0" fontId="6" numFmtId="164" xfId="0" applyAlignment="1" applyFont="1" applyNumberFormat="1">
      <alignment readingOrder="0"/>
    </xf>
    <xf borderId="0" fillId="0" fontId="6" numFmtId="0" xfId="0" applyAlignment="1" applyFont="1">
      <alignment readingOrder="0"/>
    </xf>
    <xf borderId="0" fillId="0" fontId="6" numFmtId="0" xfId="0" applyFont="1"/>
    <xf borderId="1" fillId="0" fontId="8" numFmtId="164" xfId="0" applyAlignment="1" applyBorder="1" applyFont="1" applyNumberFormat="1">
      <alignment horizontal="right" readingOrder="0" vertical="bottom"/>
    </xf>
    <xf borderId="25" fillId="0" fontId="8" numFmtId="0" xfId="0" applyAlignment="1" applyBorder="1" applyFont="1">
      <alignment vertical="bottom"/>
    </xf>
    <xf borderId="19" fillId="0" fontId="8" numFmtId="0" xfId="0" applyAlignment="1" applyBorder="1" applyFont="1">
      <alignment vertical="bottom"/>
    </xf>
    <xf borderId="11" fillId="0" fontId="8" numFmtId="0" xfId="0" applyAlignment="1" applyBorder="1" applyFont="1">
      <alignment vertical="bottom"/>
    </xf>
    <xf borderId="11" fillId="0" fontId="8" numFmtId="0" xfId="0" applyAlignment="1" applyBorder="1" applyFont="1">
      <alignment horizontal="left" readingOrder="0" vertical="bottom"/>
    </xf>
    <xf borderId="11" fillId="0" fontId="8" numFmtId="0" xfId="0" applyAlignment="1" applyBorder="1" applyFont="1">
      <alignment readingOrder="0" vertical="bottom"/>
    </xf>
    <xf borderId="24" fillId="0" fontId="8" numFmtId="0" xfId="0" applyAlignment="1" applyBorder="1" applyFont="1">
      <alignment horizontal="right" vertical="bottom"/>
    </xf>
    <xf borderId="26" fillId="0" fontId="8" numFmtId="0" xfId="0" applyAlignment="1" applyBorder="1" applyFont="1">
      <alignment horizontal="right" vertical="bottom"/>
    </xf>
    <xf borderId="8" fillId="0" fontId="8" numFmtId="0" xfId="0" applyAlignment="1" applyBorder="1" applyFont="1">
      <alignment vertical="bottom"/>
    </xf>
    <xf borderId="24" fillId="0" fontId="8" numFmtId="0" xfId="0" applyAlignment="1" applyBorder="1" applyFont="1">
      <alignment horizontal="left" readingOrder="0" vertical="bottom"/>
    </xf>
    <xf borderId="13" fillId="0" fontId="8" numFmtId="0" xfId="0" applyAlignment="1" applyBorder="1" applyFont="1">
      <alignment vertical="bottom"/>
    </xf>
    <xf borderId="17" fillId="0" fontId="8" numFmtId="0" xfId="0" applyAlignment="1" applyBorder="1" applyFont="1">
      <alignment vertical="bottom"/>
    </xf>
    <xf borderId="17" fillId="0" fontId="8" numFmtId="0" xfId="0" applyAlignment="1" applyBorder="1" applyFont="1">
      <alignment horizontal="right" vertical="bottom"/>
    </xf>
    <xf borderId="26" fillId="0" fontId="8" numFmtId="0" xfId="0" applyAlignment="1" applyBorder="1" applyFont="1">
      <alignment horizontal="right" readingOrder="0" vertical="bottom"/>
    </xf>
    <xf borderId="24" fillId="0" fontId="8" numFmtId="0" xfId="0" applyAlignment="1" applyBorder="1" applyFont="1">
      <alignment vertical="bottom"/>
    </xf>
    <xf borderId="26" fillId="0" fontId="8" numFmtId="0" xfId="0" applyAlignment="1" applyBorder="1" applyFont="1">
      <alignment vertical="bottom"/>
    </xf>
    <xf borderId="11" fillId="0" fontId="8" numFmtId="0" xfId="0" applyAlignment="1" applyBorder="1" applyFont="1">
      <alignment horizontal="right" readingOrder="0" vertical="bottom"/>
    </xf>
    <xf borderId="24" fillId="0" fontId="8" numFmtId="0" xfId="0" applyAlignment="1" applyBorder="1" applyFont="1">
      <alignment horizontal="right" readingOrder="0" vertical="bottom"/>
    </xf>
    <xf borderId="1" fillId="0" fontId="6" numFmtId="164" xfId="0" applyAlignment="1" applyBorder="1" applyFont="1" applyNumberFormat="1">
      <alignment readingOrder="0"/>
    </xf>
    <xf borderId="27" fillId="0" fontId="6" numFmtId="0" xfId="0" applyBorder="1" applyFont="1"/>
    <xf borderId="28" fillId="0" fontId="6" numFmtId="0" xfId="0" applyAlignment="1" applyBorder="1" applyFont="1">
      <alignment readingOrder="0"/>
    </xf>
    <xf borderId="27" fillId="0" fontId="6" numFmtId="0" xfId="0" applyAlignment="1" applyBorder="1" applyFont="1">
      <alignment readingOrder="0"/>
    </xf>
    <xf borderId="29" fillId="0" fontId="6" numFmtId="0" xfId="0" applyBorder="1" applyFont="1"/>
    <xf borderId="27" fillId="0" fontId="8" numFmtId="0" xfId="0" applyAlignment="1" applyBorder="1" applyFont="1">
      <alignment vertical="bottom"/>
    </xf>
    <xf borderId="29" fillId="0" fontId="8" numFmtId="0" xfId="0" applyAlignment="1" applyBorder="1" applyFont="1">
      <alignment vertical="bottom"/>
    </xf>
    <xf borderId="8" fillId="0" fontId="6" numFmtId="0" xfId="0" applyAlignment="1" applyBorder="1" applyFont="1">
      <alignment readingOrder="0"/>
    </xf>
    <xf borderId="20" fillId="0" fontId="6" numFmtId="0" xfId="0" applyBorder="1" applyFont="1"/>
    <xf borderId="0" fillId="0" fontId="8" numFmtId="0" xfId="0" applyAlignment="1" applyFont="1">
      <alignment readingOrder="0" vertical="bottom"/>
    </xf>
    <xf borderId="0" fillId="0" fontId="8" numFmtId="0" xfId="0" applyAlignment="1" applyFont="1">
      <alignment vertical="bottom"/>
    </xf>
    <xf borderId="20" fillId="0" fontId="8" numFmtId="0" xfId="0" applyAlignment="1" applyBorder="1" applyFont="1">
      <alignment vertical="bottom"/>
    </xf>
    <xf borderId="20" fillId="0" fontId="6" numFmtId="0" xfId="0" applyAlignment="1" applyBorder="1" applyFont="1">
      <alignment readingOrder="0"/>
    </xf>
    <xf borderId="11" fillId="0" fontId="8" numFmtId="0" xfId="0" applyAlignment="1" applyBorder="1" applyFont="1">
      <alignment horizontal="right" vertical="bottom"/>
    </xf>
    <xf borderId="12" fillId="0" fontId="8" numFmtId="0" xfId="0" applyAlignment="1" applyBorder="1" applyFont="1">
      <alignment vertical="bottom"/>
    </xf>
    <xf borderId="10" fillId="0" fontId="8" numFmtId="0" xfId="0" applyAlignment="1" applyBorder="1" applyFont="1">
      <alignment vertical="bottom"/>
    </xf>
    <xf borderId="24" fillId="0" fontId="8" numFmtId="0" xfId="0" applyAlignment="1" applyBorder="1" applyFont="1">
      <alignment vertical="bottom"/>
    </xf>
    <xf borderId="21" fillId="0" fontId="8" numFmtId="0" xfId="0" applyAlignment="1" applyBorder="1" applyFont="1">
      <alignment readingOrder="0" vertical="bottom"/>
    </xf>
    <xf borderId="10" fillId="0" fontId="8" numFmtId="0" xfId="0" applyAlignment="1" applyBorder="1" applyFont="1">
      <alignment horizontal="right" vertical="bottom"/>
    </xf>
    <xf borderId="21" fillId="0" fontId="8" numFmtId="0" xfId="0" applyAlignment="1" applyBorder="1" applyFont="1">
      <alignment vertical="bottom"/>
    </xf>
    <xf borderId="19" fillId="0" fontId="8" numFmtId="0" xfId="0" applyAlignment="1" applyBorder="1" applyFont="1">
      <alignment readingOrder="0" vertical="bottom"/>
    </xf>
    <xf borderId="20" fillId="0" fontId="8" numFmtId="0" xfId="0" applyAlignment="1" applyBorder="1" applyFont="1">
      <alignment horizontal="right" vertical="bottom"/>
    </xf>
    <xf borderId="13" fillId="0" fontId="6" numFmtId="0" xfId="0" applyBorder="1" applyFont="1"/>
    <xf borderId="17" fillId="0" fontId="6" numFmtId="0" xfId="0" applyBorder="1" applyFont="1"/>
    <xf borderId="15" fillId="0" fontId="6" numFmtId="0" xfId="0" applyBorder="1" applyFont="1"/>
    <xf borderId="9" fillId="0" fontId="8" numFmtId="0" xfId="0" applyAlignment="1" applyBorder="1" applyFont="1">
      <alignment vertical="bottom"/>
    </xf>
    <xf borderId="17" fillId="0" fontId="8" numFmtId="0" xfId="0" applyAlignment="1" applyBorder="1" applyFont="1">
      <alignment horizontal="right" readingOrder="0" vertical="bottom"/>
    </xf>
    <xf borderId="17" fillId="0" fontId="8" numFmtId="0" xfId="0" applyAlignment="1" applyBorder="1" applyFont="1">
      <alignment readingOrder="0" vertical="bottom"/>
    </xf>
    <xf borderId="15" fillId="0" fontId="8" numFmtId="0" xfId="0" applyAlignment="1" applyBorder="1" applyFont="1">
      <alignment vertical="bottom"/>
    </xf>
    <xf borderId="10" fillId="0" fontId="8" numFmtId="0" xfId="0" applyAlignment="1" applyBorder="1" applyFont="1">
      <alignment readingOrder="0" vertical="bottom"/>
    </xf>
    <xf borderId="20" fillId="0" fontId="6" numFmtId="0" xfId="0" applyAlignment="1" applyBorder="1" applyFont="1">
      <alignment horizontal="left"/>
    </xf>
    <xf borderId="17" fillId="0" fontId="6" numFmtId="0" xfId="0" applyAlignment="1" applyBorder="1" applyFont="1">
      <alignment readingOrder="0"/>
    </xf>
    <xf borderId="20" fillId="0" fontId="6" numFmtId="0" xfId="0" applyAlignment="1" applyBorder="1" applyFont="1">
      <alignment horizontal="left" readingOrder="0"/>
    </xf>
    <xf borderId="0" fillId="0" fontId="8" numFmtId="0" xfId="0" applyAlignment="1" applyFont="1">
      <alignment horizontal="right" vertical="bottom"/>
    </xf>
    <xf borderId="20" fillId="0" fontId="8" numFmtId="0" xfId="0" applyAlignment="1" applyBorder="1" applyFont="1">
      <alignment horizontal="left" vertical="bottom"/>
    </xf>
    <xf borderId="20" fillId="0" fontId="8" numFmtId="0" xfId="0" applyAlignment="1" applyBorder="1" applyFont="1">
      <alignment readingOrder="0" vertical="bottom"/>
    </xf>
    <xf borderId="0" fillId="0" fontId="8" numFmtId="0" xfId="0" applyAlignment="1" applyFont="1">
      <alignment horizontal="right" readingOrder="0" vertical="bottom"/>
    </xf>
    <xf borderId="30" fillId="0" fontId="6" numFmtId="0" xfId="0" applyBorder="1" applyFont="1"/>
    <xf borderId="8" fillId="0" fontId="8" numFmtId="164" xfId="0" applyAlignment="1" applyBorder="1" applyFont="1" applyNumberFormat="1">
      <alignment horizontal="right" readingOrder="0" vertical="bottom"/>
    </xf>
    <xf borderId="24" fillId="0" fontId="8" numFmtId="0" xfId="0" applyAlignment="1" applyBorder="1" applyFont="1">
      <alignment readingOrder="0" vertical="bottom"/>
    </xf>
    <xf borderId="24" fillId="13" fontId="6" numFmtId="0" xfId="0" applyBorder="1" applyFill="1" applyFont="1"/>
    <xf borderId="0" fillId="13" fontId="6" numFmtId="0" xfId="0" applyFont="1"/>
    <xf borderId="24" fillId="0" fontId="8" numFmtId="0" xfId="0" applyAlignment="1" applyBorder="1" applyFont="1">
      <alignment horizontal="right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7.75"/>
    <col customWidth="1" min="2" max="19" width="6.38"/>
    <col customWidth="1" min="20" max="21" width="8.88"/>
  </cols>
  <sheetData>
    <row r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>
      <c r="A2" s="4" t="s">
        <v>0</v>
      </c>
      <c r="B2" s="5" t="s">
        <v>1</v>
      </c>
      <c r="C2" s="6"/>
      <c r="D2" s="7" t="s">
        <v>2</v>
      </c>
      <c r="E2" s="8"/>
      <c r="F2" s="9" t="s">
        <v>3</v>
      </c>
      <c r="G2" s="10"/>
      <c r="H2" s="11" t="s">
        <v>4</v>
      </c>
      <c r="I2" s="8"/>
      <c r="J2" s="12" t="s">
        <v>5</v>
      </c>
      <c r="K2" s="6"/>
      <c r="L2" s="13" t="s">
        <v>6</v>
      </c>
      <c r="M2" s="8"/>
      <c r="N2" s="14" t="s">
        <v>7</v>
      </c>
      <c r="O2" s="10"/>
      <c r="P2" s="15" t="s">
        <v>8</v>
      </c>
      <c r="Q2" s="8"/>
      <c r="R2" s="16" t="s">
        <v>9</v>
      </c>
      <c r="S2" s="10"/>
      <c r="T2" s="17" t="s">
        <v>10</v>
      </c>
      <c r="U2" s="18"/>
    </row>
    <row r="3">
      <c r="A3" s="19"/>
      <c r="B3" s="20" t="s">
        <v>11</v>
      </c>
      <c r="C3" s="21" t="s">
        <v>12</v>
      </c>
      <c r="D3" s="22" t="s">
        <v>11</v>
      </c>
      <c r="E3" s="23" t="s">
        <v>12</v>
      </c>
      <c r="F3" s="20" t="s">
        <v>11</v>
      </c>
      <c r="G3" s="21" t="s">
        <v>12</v>
      </c>
      <c r="H3" s="22" t="s">
        <v>11</v>
      </c>
      <c r="I3" s="23" t="s">
        <v>12</v>
      </c>
      <c r="J3" s="20" t="s">
        <v>11</v>
      </c>
      <c r="K3" s="21" t="s">
        <v>12</v>
      </c>
      <c r="L3" s="22" t="s">
        <v>11</v>
      </c>
      <c r="M3" s="23" t="s">
        <v>12</v>
      </c>
      <c r="N3" s="20" t="s">
        <v>11</v>
      </c>
      <c r="O3" s="21" t="s">
        <v>12</v>
      </c>
      <c r="P3" s="22" t="s">
        <v>11</v>
      </c>
      <c r="Q3" s="23" t="s">
        <v>12</v>
      </c>
      <c r="R3" s="20" t="s">
        <v>11</v>
      </c>
      <c r="S3" s="21" t="s">
        <v>12</v>
      </c>
      <c r="T3" s="22" t="s">
        <v>11</v>
      </c>
      <c r="U3" s="21" t="s">
        <v>12</v>
      </c>
    </row>
    <row r="4">
      <c r="A4" s="24"/>
      <c r="B4" s="25">
        <v>1.0</v>
      </c>
      <c r="C4" s="26">
        <f>SUM(B4:B35)</f>
        <v>1</v>
      </c>
      <c r="D4" s="27">
        <v>2.0</v>
      </c>
      <c r="E4" s="28">
        <f>SUM(D4:D35)</f>
        <v>2</v>
      </c>
      <c r="F4" s="25">
        <v>9.0</v>
      </c>
      <c r="G4" s="26">
        <f>SUM(F4:F35)</f>
        <v>9</v>
      </c>
      <c r="H4" s="27">
        <v>8.0</v>
      </c>
      <c r="I4" s="28">
        <f>SUM(H4:H35)</f>
        <v>8</v>
      </c>
      <c r="J4" s="25">
        <v>21.0</v>
      </c>
      <c r="K4" s="26">
        <f>SUM(J4:J35)</f>
        <v>21</v>
      </c>
      <c r="L4" s="27">
        <v>5.0</v>
      </c>
      <c r="M4" s="28">
        <f>SUM(L4:L35)</f>
        <v>5</v>
      </c>
      <c r="N4" s="25">
        <v>0.0</v>
      </c>
      <c r="O4" s="26">
        <f>SUM(N4:N35)</f>
        <v>0</v>
      </c>
      <c r="P4" s="27">
        <v>2.0</v>
      </c>
      <c r="Q4" s="28">
        <f>SUM(P4:P35)</f>
        <v>2</v>
      </c>
      <c r="R4" s="25">
        <v>1.0</v>
      </c>
      <c r="S4" s="26">
        <f>SUM(R4:R35)</f>
        <v>1</v>
      </c>
      <c r="T4" s="27">
        <v>0.0</v>
      </c>
      <c r="U4" s="26">
        <f>SUM(T5:T35)</f>
        <v>160950</v>
      </c>
    </row>
    <row r="5">
      <c r="A5" s="29">
        <v>1.0</v>
      </c>
      <c r="B5" s="30"/>
      <c r="C5" s="31"/>
      <c r="D5" s="32"/>
      <c r="E5" s="33"/>
      <c r="F5" s="30"/>
      <c r="G5" s="31"/>
      <c r="H5" s="32"/>
      <c r="I5" s="33"/>
      <c r="J5" s="30"/>
      <c r="K5" s="31"/>
      <c r="L5" s="32"/>
      <c r="M5" s="33"/>
      <c r="N5" s="30"/>
      <c r="O5" s="31"/>
      <c r="P5" s="32"/>
      <c r="Q5" s="33"/>
      <c r="R5" s="30"/>
      <c r="S5" s="31"/>
      <c r="T5" s="32"/>
      <c r="U5" s="31"/>
    </row>
    <row r="6">
      <c r="A6" s="29">
        <v>2.0</v>
      </c>
      <c r="B6" s="30"/>
      <c r="C6" s="31"/>
      <c r="D6" s="32"/>
      <c r="E6" s="33"/>
      <c r="F6" s="30"/>
      <c r="G6" s="31"/>
      <c r="H6" s="32"/>
      <c r="I6" s="33"/>
      <c r="J6" s="30"/>
      <c r="K6" s="31"/>
      <c r="L6" s="32"/>
      <c r="M6" s="33"/>
      <c r="N6" s="30"/>
      <c r="O6" s="31"/>
      <c r="P6" s="32"/>
      <c r="Q6" s="33"/>
      <c r="R6" s="30"/>
      <c r="S6" s="31"/>
      <c r="T6" s="32"/>
      <c r="U6" s="31"/>
    </row>
    <row r="7">
      <c r="A7" s="29">
        <v>3.0</v>
      </c>
      <c r="B7" s="30"/>
      <c r="C7" s="31"/>
      <c r="D7" s="32"/>
      <c r="E7" s="33"/>
      <c r="F7" s="30"/>
      <c r="G7" s="31"/>
      <c r="H7" s="32"/>
      <c r="I7" s="33"/>
      <c r="J7" s="30"/>
      <c r="K7" s="34">
        <v>1.0</v>
      </c>
      <c r="L7" s="32"/>
      <c r="M7" s="33"/>
      <c r="N7" s="30"/>
      <c r="O7" s="31"/>
      <c r="P7" s="32"/>
      <c r="Q7" s="33"/>
      <c r="R7" s="30"/>
      <c r="S7" s="31"/>
      <c r="T7" s="32"/>
      <c r="U7" s="31"/>
    </row>
    <row r="8">
      <c r="A8" s="29">
        <v>4.0</v>
      </c>
      <c r="B8" s="30"/>
      <c r="C8" s="31"/>
      <c r="D8" s="32"/>
      <c r="E8" s="33"/>
      <c r="F8" s="30"/>
      <c r="G8" s="31"/>
      <c r="H8" s="32"/>
      <c r="I8" s="33"/>
      <c r="J8" s="30"/>
      <c r="K8" s="31"/>
      <c r="L8" s="32"/>
      <c r="M8" s="33"/>
      <c r="N8" s="30"/>
      <c r="O8" s="31"/>
      <c r="P8" s="32"/>
      <c r="Q8" s="33"/>
      <c r="R8" s="30"/>
      <c r="S8" s="31"/>
      <c r="T8" s="32"/>
      <c r="U8" s="31"/>
    </row>
    <row r="9">
      <c r="A9" s="29">
        <v>5.0</v>
      </c>
      <c r="B9" s="30"/>
      <c r="C9" s="31"/>
      <c r="D9" s="32"/>
      <c r="E9" s="33"/>
      <c r="F9" s="30"/>
      <c r="G9" s="31"/>
      <c r="H9" s="32"/>
      <c r="I9" s="33"/>
      <c r="J9" s="30"/>
      <c r="K9" s="31"/>
      <c r="L9" s="32"/>
      <c r="M9" s="33"/>
      <c r="N9" s="30"/>
      <c r="O9" s="31"/>
      <c r="P9" s="32"/>
      <c r="Q9" s="33"/>
      <c r="R9" s="30"/>
      <c r="S9" s="31"/>
      <c r="T9" s="32"/>
      <c r="U9" s="31"/>
    </row>
    <row r="10">
      <c r="A10" s="29">
        <v>6.0</v>
      </c>
      <c r="B10" s="30"/>
      <c r="C10" s="31"/>
      <c r="D10" s="32"/>
      <c r="E10" s="33"/>
      <c r="F10" s="30"/>
      <c r="G10" s="31"/>
      <c r="H10" s="32"/>
      <c r="I10" s="33"/>
      <c r="J10" s="30"/>
      <c r="K10" s="31"/>
      <c r="L10" s="32"/>
      <c r="M10" s="33"/>
      <c r="N10" s="30"/>
      <c r="O10" s="31"/>
      <c r="P10" s="32"/>
      <c r="Q10" s="33"/>
      <c r="R10" s="30"/>
      <c r="S10" s="31"/>
      <c r="T10" s="32"/>
      <c r="U10" s="31"/>
    </row>
    <row r="11">
      <c r="A11" s="29">
        <v>7.0</v>
      </c>
      <c r="B11" s="30"/>
      <c r="C11" s="31"/>
      <c r="D11" s="32"/>
      <c r="E11" s="33"/>
      <c r="F11" s="30"/>
      <c r="G11" s="31"/>
      <c r="H11" s="32"/>
      <c r="I11" s="33"/>
      <c r="J11" s="30"/>
      <c r="K11" s="31"/>
      <c r="L11" s="32"/>
      <c r="M11" s="33"/>
      <c r="N11" s="30"/>
      <c r="O11" s="31"/>
      <c r="P11" s="32"/>
      <c r="Q11" s="33"/>
      <c r="R11" s="30"/>
      <c r="S11" s="31"/>
      <c r="T11" s="32"/>
      <c r="U11" s="31"/>
    </row>
    <row r="12">
      <c r="A12" s="29">
        <v>8.0</v>
      </c>
      <c r="B12" s="30"/>
      <c r="C12" s="31"/>
      <c r="D12" s="32"/>
      <c r="E12" s="33"/>
      <c r="F12" s="30"/>
      <c r="G12" s="31"/>
      <c r="H12" s="35"/>
      <c r="I12" s="36">
        <v>1.0</v>
      </c>
      <c r="J12" s="30"/>
      <c r="K12" s="31"/>
      <c r="L12" s="32"/>
      <c r="M12" s="33"/>
      <c r="N12" s="30"/>
      <c r="O12" s="31"/>
      <c r="P12" s="32"/>
      <c r="Q12" s="33"/>
      <c r="R12" s="30"/>
      <c r="S12" s="31"/>
      <c r="T12" s="32"/>
      <c r="U12" s="31"/>
    </row>
    <row r="13">
      <c r="A13" s="29">
        <v>9.0</v>
      </c>
      <c r="B13" s="30"/>
      <c r="C13" s="31"/>
      <c r="D13" s="32"/>
      <c r="E13" s="33"/>
      <c r="F13" s="30"/>
      <c r="G13" s="31"/>
      <c r="H13" s="32"/>
      <c r="I13" s="33"/>
      <c r="J13" s="30"/>
      <c r="K13" s="31"/>
      <c r="L13" s="32"/>
      <c r="M13" s="33"/>
      <c r="N13" s="30"/>
      <c r="O13" s="31"/>
      <c r="P13" s="32"/>
      <c r="Q13" s="33"/>
      <c r="R13" s="30"/>
      <c r="S13" s="31"/>
      <c r="T13" s="32"/>
      <c r="U13" s="31"/>
    </row>
    <row r="14">
      <c r="A14" s="29">
        <v>10.0</v>
      </c>
      <c r="B14" s="30"/>
      <c r="C14" s="31"/>
      <c r="D14" s="32"/>
      <c r="E14" s="33"/>
      <c r="F14" s="30"/>
      <c r="G14" s="31"/>
      <c r="H14" s="32"/>
      <c r="I14" s="33"/>
      <c r="J14" s="30"/>
      <c r="K14" s="31"/>
      <c r="L14" s="32"/>
      <c r="M14" s="33"/>
      <c r="N14" s="30"/>
      <c r="O14" s="31"/>
      <c r="P14" s="32"/>
      <c r="Q14" s="33"/>
      <c r="R14" s="30"/>
      <c r="S14" s="31"/>
      <c r="T14" s="32"/>
      <c r="U14" s="31"/>
    </row>
    <row r="15">
      <c r="A15" s="29">
        <v>11.0</v>
      </c>
      <c r="B15" s="30"/>
      <c r="C15" s="31"/>
      <c r="D15" s="32"/>
      <c r="E15" s="33"/>
      <c r="F15" s="30"/>
      <c r="G15" s="31"/>
      <c r="H15" s="32"/>
      <c r="I15" s="33"/>
      <c r="J15" s="30"/>
      <c r="K15" s="31"/>
      <c r="L15" s="32"/>
      <c r="M15" s="33"/>
      <c r="N15" s="30"/>
      <c r="O15" s="31"/>
      <c r="P15" s="32"/>
      <c r="Q15" s="33"/>
      <c r="R15" s="30"/>
      <c r="S15" s="31"/>
      <c r="T15" s="32"/>
      <c r="U15" s="31"/>
    </row>
    <row r="16">
      <c r="A16" s="29">
        <v>12.0</v>
      </c>
      <c r="B16" s="30"/>
      <c r="C16" s="31"/>
      <c r="D16" s="32"/>
      <c r="E16" s="33"/>
      <c r="F16" s="30"/>
      <c r="G16" s="31"/>
      <c r="H16" s="32"/>
      <c r="I16" s="33"/>
      <c r="J16" s="30"/>
      <c r="K16" s="31"/>
      <c r="L16" s="32"/>
      <c r="M16" s="33"/>
      <c r="N16" s="30"/>
      <c r="O16" s="31"/>
      <c r="P16" s="32"/>
      <c r="Q16" s="33"/>
      <c r="R16" s="30"/>
      <c r="S16" s="31"/>
      <c r="T16" s="32"/>
      <c r="U16" s="31"/>
    </row>
    <row r="17">
      <c r="A17" s="29">
        <v>13.0</v>
      </c>
      <c r="B17" s="30"/>
      <c r="C17" s="31"/>
      <c r="D17" s="32"/>
      <c r="E17" s="33"/>
      <c r="F17" s="30"/>
      <c r="G17" s="31"/>
      <c r="H17" s="32"/>
      <c r="I17" s="33"/>
      <c r="J17" s="30"/>
      <c r="K17" s="31"/>
      <c r="L17" s="32"/>
      <c r="M17" s="33"/>
      <c r="N17" s="30"/>
      <c r="O17" s="31"/>
      <c r="P17" s="32"/>
      <c r="Q17" s="33"/>
      <c r="R17" s="30"/>
      <c r="S17" s="31"/>
      <c r="T17" s="32"/>
      <c r="U17" s="31"/>
    </row>
    <row r="18">
      <c r="A18" s="29">
        <v>14.0</v>
      </c>
      <c r="B18" s="30"/>
      <c r="C18" s="31"/>
      <c r="D18" s="32"/>
      <c r="E18" s="33"/>
      <c r="F18" s="30"/>
      <c r="G18" s="31"/>
      <c r="H18" s="32"/>
      <c r="I18" s="33"/>
      <c r="J18" s="30"/>
      <c r="K18" s="31"/>
      <c r="L18" s="32"/>
      <c r="M18" s="33"/>
      <c r="N18" s="30"/>
      <c r="O18" s="31"/>
      <c r="P18" s="32"/>
      <c r="Q18" s="33"/>
      <c r="R18" s="30"/>
      <c r="S18" s="31"/>
      <c r="T18" s="32"/>
      <c r="U18" s="31"/>
    </row>
    <row r="19">
      <c r="A19" s="29">
        <v>15.0</v>
      </c>
      <c r="B19" s="30"/>
      <c r="C19" s="31"/>
      <c r="D19" s="32"/>
      <c r="E19" s="33"/>
      <c r="F19" s="30"/>
      <c r="G19" s="31"/>
      <c r="H19" s="32"/>
      <c r="I19" s="36">
        <v>3.0</v>
      </c>
      <c r="J19" s="30"/>
      <c r="K19" s="31"/>
      <c r="L19" s="32"/>
      <c r="M19" s="33"/>
      <c r="N19" s="30"/>
      <c r="O19" s="31"/>
      <c r="P19" s="32"/>
      <c r="Q19" s="33"/>
      <c r="R19" s="30"/>
      <c r="S19" s="31"/>
      <c r="T19" s="32"/>
      <c r="U19" s="31"/>
    </row>
    <row r="20">
      <c r="A20" s="29">
        <v>16.0</v>
      </c>
      <c r="B20" s="30"/>
      <c r="C20" s="31"/>
      <c r="D20" s="32"/>
      <c r="E20" s="33"/>
      <c r="F20" s="30"/>
      <c r="G20" s="31"/>
      <c r="H20" s="32"/>
      <c r="I20" s="33"/>
      <c r="J20" s="30"/>
      <c r="K20" s="31"/>
      <c r="L20" s="32"/>
      <c r="M20" s="33"/>
      <c r="N20" s="30"/>
      <c r="O20" s="31"/>
      <c r="P20" s="32"/>
      <c r="Q20" s="33"/>
      <c r="R20" s="30"/>
      <c r="S20" s="31"/>
      <c r="T20" s="32"/>
      <c r="U20" s="31"/>
    </row>
    <row r="21">
      <c r="A21" s="29">
        <v>17.0</v>
      </c>
      <c r="B21" s="30"/>
      <c r="C21" s="31"/>
      <c r="D21" s="32"/>
      <c r="E21" s="33"/>
      <c r="F21" s="30"/>
      <c r="G21" s="31"/>
      <c r="H21" s="32"/>
      <c r="I21" s="33"/>
      <c r="J21" s="30"/>
      <c r="K21" s="31"/>
      <c r="L21" s="32"/>
      <c r="M21" s="33"/>
      <c r="N21" s="30"/>
      <c r="O21" s="31"/>
      <c r="P21" s="32"/>
      <c r="Q21" s="33"/>
      <c r="R21" s="30"/>
      <c r="S21" s="31"/>
      <c r="T21" s="35">
        <v>160950.0</v>
      </c>
      <c r="U21" s="31"/>
    </row>
    <row r="22">
      <c r="A22" s="29">
        <v>18.0</v>
      </c>
      <c r="B22" s="30"/>
      <c r="C22" s="31"/>
      <c r="D22" s="32"/>
      <c r="E22" s="33"/>
      <c r="F22" s="30"/>
      <c r="G22" s="31"/>
      <c r="H22" s="32"/>
      <c r="I22" s="33"/>
      <c r="J22" s="30"/>
      <c r="K22" s="31"/>
      <c r="L22" s="32"/>
      <c r="M22" s="33"/>
      <c r="N22" s="30"/>
      <c r="O22" s="31"/>
      <c r="P22" s="32"/>
      <c r="Q22" s="33"/>
      <c r="R22" s="30"/>
      <c r="S22" s="31"/>
      <c r="T22" s="32"/>
      <c r="U22" s="31"/>
    </row>
    <row r="23">
      <c r="A23" s="29">
        <v>19.0</v>
      </c>
      <c r="B23" s="30"/>
      <c r="C23" s="31"/>
      <c r="D23" s="32"/>
      <c r="E23" s="33"/>
      <c r="F23" s="30"/>
      <c r="G23" s="31"/>
      <c r="H23" s="32"/>
      <c r="I23" s="33"/>
      <c r="J23" s="30"/>
      <c r="K23" s="31"/>
      <c r="L23" s="32"/>
      <c r="M23" s="33"/>
      <c r="N23" s="30"/>
      <c r="O23" s="31"/>
      <c r="P23" s="32"/>
      <c r="Q23" s="33"/>
      <c r="R23" s="30"/>
      <c r="S23" s="31"/>
      <c r="T23" s="32"/>
      <c r="U23" s="31"/>
    </row>
    <row r="24">
      <c r="A24" s="29">
        <v>20.0</v>
      </c>
      <c r="B24" s="30"/>
      <c r="C24" s="31"/>
      <c r="D24" s="32"/>
      <c r="E24" s="33"/>
      <c r="F24" s="30"/>
      <c r="G24" s="31"/>
      <c r="H24" s="32"/>
      <c r="I24" s="33"/>
      <c r="J24" s="30"/>
      <c r="K24" s="31"/>
      <c r="L24" s="32"/>
      <c r="M24" s="33"/>
      <c r="N24" s="30"/>
      <c r="O24" s="31"/>
      <c r="P24" s="32"/>
      <c r="Q24" s="33"/>
      <c r="R24" s="30"/>
      <c r="S24" s="31"/>
      <c r="T24" s="32"/>
      <c r="U24" s="31"/>
    </row>
    <row r="25">
      <c r="A25" s="29">
        <v>21.0</v>
      </c>
      <c r="B25" s="30"/>
      <c r="C25" s="31"/>
      <c r="D25" s="32"/>
      <c r="E25" s="33"/>
      <c r="F25" s="30"/>
      <c r="G25" s="31"/>
      <c r="H25" s="32"/>
      <c r="I25" s="33"/>
      <c r="J25" s="30"/>
      <c r="K25" s="31"/>
      <c r="L25" s="32"/>
      <c r="M25" s="33"/>
      <c r="N25" s="30"/>
      <c r="O25" s="31"/>
      <c r="P25" s="32"/>
      <c r="Q25" s="33"/>
      <c r="R25" s="30"/>
      <c r="S25" s="31"/>
      <c r="T25" s="32"/>
      <c r="U25" s="31"/>
    </row>
    <row r="26">
      <c r="A26" s="29">
        <v>22.0</v>
      </c>
      <c r="B26" s="30"/>
      <c r="C26" s="31"/>
      <c r="D26" s="32"/>
      <c r="E26" s="33"/>
      <c r="F26" s="30"/>
      <c r="G26" s="31"/>
      <c r="H26" s="32"/>
      <c r="I26" s="33"/>
      <c r="J26" s="30"/>
      <c r="K26" s="34">
        <v>10.0</v>
      </c>
      <c r="L26" s="32"/>
      <c r="M26" s="33"/>
      <c r="N26" s="30"/>
      <c r="O26" s="31"/>
      <c r="P26" s="32"/>
      <c r="Q26" s="33"/>
      <c r="R26" s="30"/>
      <c r="S26" s="31"/>
      <c r="T26" s="35"/>
      <c r="U26" s="31"/>
    </row>
    <row r="27">
      <c r="A27" s="29">
        <v>23.0</v>
      </c>
      <c r="B27" s="30"/>
      <c r="C27" s="31"/>
      <c r="D27" s="32"/>
      <c r="E27" s="33"/>
      <c r="F27" s="30"/>
      <c r="G27" s="31"/>
      <c r="H27" s="32"/>
      <c r="I27" s="33"/>
      <c r="J27" s="30"/>
      <c r="K27" s="31"/>
      <c r="L27" s="32"/>
      <c r="M27" s="33"/>
      <c r="N27" s="30"/>
      <c r="O27" s="31"/>
      <c r="P27" s="32"/>
      <c r="Q27" s="33"/>
      <c r="R27" s="30"/>
      <c r="S27" s="31"/>
      <c r="T27" s="32"/>
      <c r="U27" s="31"/>
    </row>
    <row r="28">
      <c r="A28" s="29">
        <v>24.0</v>
      </c>
      <c r="B28" s="30"/>
      <c r="C28" s="31"/>
      <c r="D28" s="32"/>
      <c r="E28" s="33"/>
      <c r="F28" s="30"/>
      <c r="G28" s="31"/>
      <c r="H28" s="32"/>
      <c r="I28" s="33"/>
      <c r="J28" s="30"/>
      <c r="K28" s="31"/>
      <c r="L28" s="32"/>
      <c r="M28" s="33"/>
      <c r="N28" s="30"/>
      <c r="O28" s="31"/>
      <c r="P28" s="32"/>
      <c r="Q28" s="33"/>
      <c r="R28" s="30"/>
      <c r="S28" s="31"/>
      <c r="T28" s="32"/>
      <c r="U28" s="34">
        <v>160950.0</v>
      </c>
    </row>
    <row r="29">
      <c r="A29" s="29">
        <v>25.0</v>
      </c>
      <c r="B29" s="30"/>
      <c r="C29" s="31"/>
      <c r="D29" s="32"/>
      <c r="E29" s="33"/>
      <c r="F29" s="30"/>
      <c r="G29" s="31"/>
      <c r="H29" s="32"/>
      <c r="I29" s="33"/>
      <c r="J29" s="30"/>
      <c r="K29" s="31"/>
      <c r="L29" s="32"/>
      <c r="M29" s="33"/>
      <c r="N29" s="30"/>
      <c r="O29" s="31"/>
      <c r="P29" s="32"/>
      <c r="Q29" s="33"/>
      <c r="R29" s="30"/>
      <c r="S29" s="31"/>
      <c r="T29" s="32"/>
      <c r="U29" s="31"/>
    </row>
    <row r="30">
      <c r="A30" s="29">
        <v>26.0</v>
      </c>
      <c r="B30" s="30"/>
      <c r="C30" s="31"/>
      <c r="D30" s="32"/>
      <c r="E30" s="33"/>
      <c r="F30" s="30"/>
      <c r="G30" s="31"/>
      <c r="H30" s="32"/>
      <c r="I30" s="33"/>
      <c r="J30" s="30"/>
      <c r="K30" s="31"/>
      <c r="L30" s="32"/>
      <c r="M30" s="33"/>
      <c r="N30" s="30"/>
      <c r="O30" s="31"/>
      <c r="P30" s="32"/>
      <c r="Q30" s="33"/>
      <c r="R30" s="30"/>
      <c r="S30" s="31"/>
      <c r="T30" s="32"/>
      <c r="U30" s="31"/>
    </row>
    <row r="31">
      <c r="A31" s="29">
        <v>27.0</v>
      </c>
      <c r="B31" s="30"/>
      <c r="C31" s="31"/>
      <c r="D31" s="32"/>
      <c r="E31" s="33"/>
      <c r="F31" s="30"/>
      <c r="G31" s="31"/>
      <c r="H31" s="32"/>
      <c r="I31" s="33"/>
      <c r="J31" s="30"/>
      <c r="K31" s="31"/>
      <c r="L31" s="32"/>
      <c r="M31" s="33"/>
      <c r="N31" s="30"/>
      <c r="O31" s="31"/>
      <c r="P31" s="32"/>
      <c r="Q31" s="33"/>
      <c r="R31" s="30"/>
      <c r="S31" s="31"/>
      <c r="T31" s="32"/>
      <c r="U31" s="31"/>
    </row>
    <row r="32">
      <c r="A32" s="29">
        <v>28.0</v>
      </c>
      <c r="B32" s="30"/>
      <c r="C32" s="31"/>
      <c r="D32" s="32"/>
      <c r="E32" s="33"/>
      <c r="F32" s="30"/>
      <c r="G32" s="31"/>
      <c r="H32" s="32"/>
      <c r="I32" s="33"/>
      <c r="J32" s="30"/>
      <c r="K32" s="31"/>
      <c r="L32" s="32"/>
      <c r="M32" s="33"/>
      <c r="N32" s="30"/>
      <c r="O32" s="31"/>
      <c r="P32" s="32"/>
      <c r="Q32" s="33"/>
      <c r="R32" s="30"/>
      <c r="S32" s="31"/>
      <c r="T32" s="32"/>
      <c r="U32" s="31"/>
    </row>
    <row r="33">
      <c r="A33" s="29">
        <v>29.0</v>
      </c>
      <c r="B33" s="30"/>
      <c r="C33" s="31"/>
      <c r="D33" s="32"/>
      <c r="E33" s="33"/>
      <c r="F33" s="30"/>
      <c r="G33" s="31"/>
      <c r="H33" s="32"/>
      <c r="I33" s="33"/>
      <c r="J33" s="30"/>
      <c r="K33" s="31"/>
      <c r="L33" s="32"/>
      <c r="M33" s="33"/>
      <c r="N33" s="30"/>
      <c r="O33" s="31"/>
      <c r="P33" s="32"/>
      <c r="Q33" s="33"/>
      <c r="R33" s="30"/>
      <c r="S33" s="31"/>
      <c r="T33" s="32"/>
      <c r="U33" s="31"/>
    </row>
    <row r="34">
      <c r="A34" s="29">
        <v>30.0</v>
      </c>
      <c r="B34" s="30"/>
      <c r="C34" s="31"/>
      <c r="D34" s="32"/>
      <c r="E34" s="33"/>
      <c r="F34" s="30"/>
      <c r="G34" s="31"/>
      <c r="H34" s="32"/>
      <c r="I34" s="33"/>
      <c r="J34" s="30"/>
      <c r="K34" s="31"/>
      <c r="L34" s="32"/>
      <c r="M34" s="33"/>
      <c r="N34" s="30"/>
      <c r="O34" s="31"/>
      <c r="P34" s="32"/>
      <c r="Q34" s="33"/>
      <c r="R34" s="30"/>
      <c r="S34" s="31"/>
      <c r="T34" s="32"/>
      <c r="U34" s="31"/>
    </row>
    <row r="35">
      <c r="A35" s="37">
        <v>31.0</v>
      </c>
      <c r="B35" s="38"/>
      <c r="C35" s="39"/>
      <c r="D35" s="40"/>
      <c r="E35" s="41"/>
      <c r="F35" s="38"/>
      <c r="G35" s="39"/>
      <c r="H35" s="40"/>
      <c r="I35" s="41"/>
      <c r="J35" s="38"/>
      <c r="K35" s="39"/>
      <c r="L35" s="40"/>
      <c r="M35" s="41"/>
      <c r="N35" s="38"/>
      <c r="O35" s="39"/>
      <c r="P35" s="40"/>
      <c r="Q35" s="41"/>
      <c r="R35" s="38"/>
      <c r="S35" s="39"/>
      <c r="T35" s="40"/>
      <c r="U35" s="39"/>
    </row>
    <row r="36">
      <c r="A36" s="42"/>
      <c r="B36" s="5" t="s">
        <v>1</v>
      </c>
      <c r="C36" s="43">
        <f>C4-SUM(C5:C35)</f>
        <v>1</v>
      </c>
      <c r="D36" s="44" t="s">
        <v>2</v>
      </c>
      <c r="E36" s="45">
        <f>E4-SUM(E5:E35)</f>
        <v>2</v>
      </c>
      <c r="F36" s="46" t="s">
        <v>3</v>
      </c>
      <c r="G36" s="47">
        <f>G4-SUM(G5:G35)</f>
        <v>9</v>
      </c>
      <c r="H36" s="48" t="s">
        <v>4</v>
      </c>
      <c r="I36" s="11">
        <f>I4-SUM(I5:I35)</f>
        <v>4</v>
      </c>
      <c r="J36" s="12" t="s">
        <v>5</v>
      </c>
      <c r="K36" s="49">
        <f>K4-SUM(K5:K35)</f>
        <v>10</v>
      </c>
      <c r="L36" s="50" t="s">
        <v>6</v>
      </c>
      <c r="M36" s="51">
        <f>M4-SUM(M5:M35)</f>
        <v>5</v>
      </c>
      <c r="N36" s="52" t="s">
        <v>7</v>
      </c>
      <c r="O36" s="53">
        <f>O4-SUM(O5:O35)</f>
        <v>0</v>
      </c>
      <c r="P36" s="54" t="s">
        <v>8</v>
      </c>
      <c r="Q36" s="15">
        <f>Q4-SUM(Q5:Q35)</f>
        <v>2</v>
      </c>
      <c r="R36" s="55" t="s">
        <v>9</v>
      </c>
      <c r="S36" s="56">
        <f>S4-SUM(S5:S35)</f>
        <v>1</v>
      </c>
      <c r="T36" s="57" t="s">
        <v>10</v>
      </c>
      <c r="U36" s="58">
        <f>U4-SUM(U5:U35)</f>
        <v>0</v>
      </c>
    </row>
    <row r="39">
      <c r="A39" s="1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>
      <c r="A40" s="4" t="s">
        <v>13</v>
      </c>
      <c r="B40" s="5" t="s">
        <v>1</v>
      </c>
      <c r="C40" s="6"/>
      <c r="D40" s="7" t="s">
        <v>2</v>
      </c>
      <c r="E40" s="8"/>
      <c r="F40" s="9" t="s">
        <v>3</v>
      </c>
      <c r="G40" s="10"/>
      <c r="H40" s="11" t="s">
        <v>4</v>
      </c>
      <c r="I40" s="8"/>
      <c r="J40" s="12" t="s">
        <v>5</v>
      </c>
      <c r="K40" s="6"/>
      <c r="L40" s="13" t="s">
        <v>6</v>
      </c>
      <c r="M40" s="8"/>
      <c r="N40" s="14" t="s">
        <v>7</v>
      </c>
      <c r="O40" s="10"/>
      <c r="P40" s="15" t="s">
        <v>8</v>
      </c>
      <c r="Q40" s="8"/>
      <c r="R40" s="16" t="s">
        <v>9</v>
      </c>
      <c r="S40" s="10"/>
      <c r="T40" s="17" t="s">
        <v>10</v>
      </c>
      <c r="U40" s="18"/>
    </row>
    <row r="41">
      <c r="A41" s="19"/>
      <c r="B41" s="20" t="s">
        <v>11</v>
      </c>
      <c r="C41" s="21" t="s">
        <v>12</v>
      </c>
      <c r="D41" s="22" t="s">
        <v>11</v>
      </c>
      <c r="E41" s="23" t="s">
        <v>12</v>
      </c>
      <c r="F41" s="20" t="s">
        <v>11</v>
      </c>
      <c r="G41" s="21" t="s">
        <v>12</v>
      </c>
      <c r="H41" s="22" t="s">
        <v>11</v>
      </c>
      <c r="I41" s="23" t="s">
        <v>12</v>
      </c>
      <c r="J41" s="20" t="s">
        <v>11</v>
      </c>
      <c r="K41" s="21" t="s">
        <v>12</v>
      </c>
      <c r="L41" s="22" t="s">
        <v>11</v>
      </c>
      <c r="M41" s="23" t="s">
        <v>12</v>
      </c>
      <c r="N41" s="20" t="s">
        <v>11</v>
      </c>
      <c r="O41" s="21" t="s">
        <v>12</v>
      </c>
      <c r="P41" s="22" t="s">
        <v>11</v>
      </c>
      <c r="Q41" s="23" t="s">
        <v>12</v>
      </c>
      <c r="R41" s="20" t="s">
        <v>11</v>
      </c>
      <c r="S41" s="21" t="s">
        <v>12</v>
      </c>
      <c r="T41" s="22" t="s">
        <v>11</v>
      </c>
      <c r="U41" s="21" t="s">
        <v>12</v>
      </c>
    </row>
    <row r="42">
      <c r="A42" s="24"/>
      <c r="B42" s="25">
        <f>C36</f>
        <v>1</v>
      </c>
      <c r="C42" s="26">
        <f>SUM(B42:B73)</f>
        <v>28</v>
      </c>
      <c r="D42" s="27">
        <f>E36</f>
        <v>2</v>
      </c>
      <c r="E42" s="28">
        <f>SUM(D42:D73)</f>
        <v>2</v>
      </c>
      <c r="F42" s="25">
        <f>G36</f>
        <v>9</v>
      </c>
      <c r="G42" s="26">
        <f>SUM(F42:F73)</f>
        <v>27</v>
      </c>
      <c r="H42" s="27">
        <f>I36</f>
        <v>4</v>
      </c>
      <c r="I42" s="28">
        <f>SUM(H42:H73)</f>
        <v>4</v>
      </c>
      <c r="J42" s="25">
        <f>K36</f>
        <v>10</v>
      </c>
      <c r="K42" s="26">
        <f>SUM(J42:J73)</f>
        <v>10</v>
      </c>
      <c r="L42" s="27">
        <f>M36</f>
        <v>5</v>
      </c>
      <c r="M42" s="28">
        <f>SUM(L42:L73)</f>
        <v>16</v>
      </c>
      <c r="N42" s="25">
        <f>O36</f>
        <v>0</v>
      </c>
      <c r="O42" s="26">
        <f>SUM(N42:N73)</f>
        <v>10</v>
      </c>
      <c r="P42" s="27">
        <f>Q36</f>
        <v>2</v>
      </c>
      <c r="Q42" s="28">
        <f>SUM(P42:P73)</f>
        <v>2</v>
      </c>
      <c r="R42" s="25">
        <f>S36</f>
        <v>1</v>
      </c>
      <c r="S42" s="26">
        <f>SUM(R42:R73)</f>
        <v>1</v>
      </c>
      <c r="T42" s="27">
        <f>U36</f>
        <v>0</v>
      </c>
      <c r="U42" s="26">
        <f>SUM(T43:T73)</f>
        <v>132000</v>
      </c>
    </row>
    <row r="43">
      <c r="A43" s="29">
        <v>1.0</v>
      </c>
      <c r="B43" s="30"/>
      <c r="C43" s="31"/>
      <c r="D43" s="32"/>
      <c r="E43" s="33"/>
      <c r="F43" s="30"/>
      <c r="G43" s="31"/>
      <c r="H43" s="32"/>
      <c r="I43" s="33"/>
      <c r="J43" s="30"/>
      <c r="K43" s="31"/>
      <c r="L43" s="32"/>
      <c r="M43" s="33"/>
      <c r="N43" s="30"/>
      <c r="O43" s="31"/>
      <c r="P43" s="32"/>
      <c r="Q43" s="33"/>
      <c r="R43" s="30"/>
      <c r="S43" s="31"/>
      <c r="T43" s="32"/>
      <c r="U43" s="31"/>
    </row>
    <row r="44">
      <c r="A44" s="29">
        <v>2.0</v>
      </c>
      <c r="B44" s="30"/>
      <c r="C44" s="31"/>
      <c r="D44" s="32"/>
      <c r="E44" s="33"/>
      <c r="F44" s="30"/>
      <c r="G44" s="31"/>
      <c r="H44" s="32"/>
      <c r="I44" s="33"/>
      <c r="J44" s="30"/>
      <c r="K44" s="31"/>
      <c r="L44" s="32"/>
      <c r="M44" s="33"/>
      <c r="N44" s="30"/>
      <c r="O44" s="31"/>
      <c r="P44" s="32"/>
      <c r="Q44" s="33"/>
      <c r="R44" s="30"/>
      <c r="S44" s="31"/>
      <c r="T44" s="32"/>
      <c r="U44" s="31"/>
    </row>
    <row r="45">
      <c r="A45" s="29">
        <v>3.0</v>
      </c>
      <c r="B45" s="30"/>
      <c r="C45" s="31"/>
      <c r="D45" s="32"/>
      <c r="E45" s="33"/>
      <c r="F45" s="30"/>
      <c r="G45" s="31"/>
      <c r="H45" s="32"/>
      <c r="I45" s="33"/>
      <c r="J45" s="30"/>
      <c r="K45" s="34"/>
      <c r="L45" s="32"/>
      <c r="M45" s="33"/>
      <c r="N45" s="30"/>
      <c r="O45" s="31"/>
      <c r="P45" s="32"/>
      <c r="Q45" s="33"/>
      <c r="R45" s="30"/>
      <c r="S45" s="31"/>
      <c r="T45" s="32"/>
      <c r="U45" s="31"/>
    </row>
    <row r="46">
      <c r="A46" s="29">
        <v>4.0</v>
      </c>
      <c r="B46" s="30"/>
      <c r="C46" s="31"/>
      <c r="D46" s="32"/>
      <c r="E46" s="33"/>
      <c r="F46" s="30"/>
      <c r="G46" s="31"/>
      <c r="H46" s="32"/>
      <c r="I46" s="33"/>
      <c r="J46" s="30"/>
      <c r="K46" s="31"/>
      <c r="L46" s="32"/>
      <c r="M46" s="33"/>
      <c r="N46" s="30"/>
      <c r="O46" s="31"/>
      <c r="P46" s="32"/>
      <c r="Q46" s="33"/>
      <c r="R46" s="30"/>
      <c r="S46" s="31"/>
      <c r="T46" s="32"/>
      <c r="U46" s="31"/>
    </row>
    <row r="47">
      <c r="A47" s="29">
        <v>5.0</v>
      </c>
      <c r="B47" s="30"/>
      <c r="C47" s="31"/>
      <c r="D47" s="32"/>
      <c r="E47" s="33"/>
      <c r="F47" s="30"/>
      <c r="G47" s="31"/>
      <c r="H47" s="32"/>
      <c r="I47" s="33"/>
      <c r="J47" s="30"/>
      <c r="K47" s="31"/>
      <c r="L47" s="32"/>
      <c r="M47" s="33"/>
      <c r="N47" s="30"/>
      <c r="O47" s="31"/>
      <c r="P47" s="32"/>
      <c r="Q47" s="33"/>
      <c r="R47" s="30"/>
      <c r="S47" s="31"/>
      <c r="T47" s="32"/>
      <c r="U47" s="31"/>
    </row>
    <row r="48">
      <c r="A48" s="29">
        <v>6.0</v>
      </c>
      <c r="B48" s="30"/>
      <c r="C48" s="31"/>
      <c r="D48" s="32"/>
      <c r="E48" s="33"/>
      <c r="F48" s="30"/>
      <c r="G48" s="31"/>
      <c r="H48" s="32"/>
      <c r="I48" s="33"/>
      <c r="J48" s="30"/>
      <c r="K48" s="31"/>
      <c r="L48" s="32"/>
      <c r="M48" s="33"/>
      <c r="N48" s="30"/>
      <c r="O48" s="31"/>
      <c r="P48" s="32"/>
      <c r="Q48" s="33"/>
      <c r="R48" s="30"/>
      <c r="S48" s="31"/>
      <c r="T48" s="32"/>
      <c r="U48" s="31"/>
    </row>
    <row r="49">
      <c r="A49" s="29">
        <v>7.0</v>
      </c>
      <c r="B49" s="59">
        <v>3.0</v>
      </c>
      <c r="C49" s="34">
        <v>4.0</v>
      </c>
      <c r="D49" s="32"/>
      <c r="E49" s="33"/>
      <c r="F49" s="30"/>
      <c r="G49" s="31"/>
      <c r="H49" s="32"/>
      <c r="I49" s="33"/>
      <c r="J49" s="30"/>
      <c r="K49" s="31"/>
      <c r="L49" s="32"/>
      <c r="M49" s="33"/>
      <c r="N49" s="30"/>
      <c r="O49" s="31"/>
      <c r="P49" s="32"/>
      <c r="Q49" s="33"/>
      <c r="R49" s="30"/>
      <c r="S49" s="31"/>
      <c r="T49" s="32"/>
      <c r="U49" s="31"/>
    </row>
    <row r="50">
      <c r="A50" s="29">
        <v>8.0</v>
      </c>
      <c r="B50" s="59"/>
      <c r="C50" s="34"/>
      <c r="D50" s="32"/>
      <c r="E50" s="33"/>
      <c r="F50" s="30"/>
      <c r="G50" s="31"/>
      <c r="H50" s="35"/>
      <c r="I50" s="36"/>
      <c r="J50" s="30"/>
      <c r="K50" s="31"/>
      <c r="L50" s="32"/>
      <c r="M50" s="33"/>
      <c r="N50" s="30"/>
      <c r="O50" s="31"/>
      <c r="P50" s="32"/>
      <c r="Q50" s="33"/>
      <c r="R50" s="30"/>
      <c r="S50" s="31"/>
      <c r="T50" s="32"/>
      <c r="U50" s="31"/>
    </row>
    <row r="51">
      <c r="A51" s="29">
        <v>9.0</v>
      </c>
      <c r="B51" s="30"/>
      <c r="C51" s="31"/>
      <c r="D51" s="32"/>
      <c r="E51" s="33"/>
      <c r="F51" s="30"/>
      <c r="G51" s="31"/>
      <c r="H51" s="32"/>
      <c r="I51" s="33"/>
      <c r="J51" s="30"/>
      <c r="K51" s="31"/>
      <c r="L51" s="32"/>
      <c r="M51" s="33"/>
      <c r="N51" s="30"/>
      <c r="O51" s="31"/>
      <c r="P51" s="32"/>
      <c r="Q51" s="33"/>
      <c r="R51" s="30"/>
      <c r="S51" s="31"/>
      <c r="T51" s="32"/>
      <c r="U51" s="31"/>
    </row>
    <row r="52">
      <c r="A52" s="29">
        <v>10.0</v>
      </c>
      <c r="B52" s="30"/>
      <c r="C52" s="31"/>
      <c r="D52" s="32"/>
      <c r="E52" s="33"/>
      <c r="F52" s="30"/>
      <c r="G52" s="31"/>
      <c r="H52" s="32"/>
      <c r="I52" s="33"/>
      <c r="J52" s="30"/>
      <c r="K52" s="31"/>
      <c r="L52" s="32"/>
      <c r="M52" s="33"/>
      <c r="N52" s="30"/>
      <c r="O52" s="31"/>
      <c r="P52" s="32"/>
      <c r="Q52" s="33"/>
      <c r="R52" s="30"/>
      <c r="S52" s="31"/>
      <c r="T52" s="32"/>
      <c r="U52" s="31"/>
    </row>
    <row r="53">
      <c r="A53" s="29">
        <v>11.0</v>
      </c>
      <c r="B53" s="30"/>
      <c r="C53" s="31"/>
      <c r="D53" s="32"/>
      <c r="E53" s="33"/>
      <c r="F53" s="30"/>
      <c r="G53" s="31"/>
      <c r="H53" s="32"/>
      <c r="I53" s="33"/>
      <c r="J53" s="30"/>
      <c r="K53" s="31"/>
      <c r="L53" s="32"/>
      <c r="M53" s="33"/>
      <c r="N53" s="30"/>
      <c r="O53" s="31"/>
      <c r="P53" s="32"/>
      <c r="Q53" s="33"/>
      <c r="R53" s="30"/>
      <c r="S53" s="31"/>
      <c r="T53" s="32"/>
      <c r="U53" s="31"/>
    </row>
    <row r="54">
      <c r="A54" s="29">
        <v>12.0</v>
      </c>
      <c r="B54" s="30"/>
      <c r="C54" s="31"/>
      <c r="D54" s="32"/>
      <c r="E54" s="33"/>
      <c r="F54" s="30"/>
      <c r="G54" s="31"/>
      <c r="H54" s="32"/>
      <c r="I54" s="33"/>
      <c r="J54" s="30"/>
      <c r="K54" s="31"/>
      <c r="L54" s="32"/>
      <c r="M54" s="33"/>
      <c r="N54" s="30"/>
      <c r="O54" s="31"/>
      <c r="P54" s="32"/>
      <c r="Q54" s="33"/>
      <c r="R54" s="30"/>
      <c r="S54" s="31"/>
      <c r="T54" s="32"/>
      <c r="U54" s="31"/>
    </row>
    <row r="55">
      <c r="A55" s="29">
        <v>13.0</v>
      </c>
      <c r="B55" s="30"/>
      <c r="C55" s="31"/>
      <c r="D55" s="32"/>
      <c r="E55" s="33"/>
      <c r="F55" s="30"/>
      <c r="G55" s="31"/>
      <c r="H55" s="32"/>
      <c r="I55" s="33"/>
      <c r="J55" s="30"/>
      <c r="K55" s="31"/>
      <c r="L55" s="32"/>
      <c r="M55" s="33"/>
      <c r="N55" s="30"/>
      <c r="O55" s="31"/>
      <c r="P55" s="32"/>
      <c r="Q55" s="33"/>
      <c r="R55" s="30"/>
      <c r="S55" s="31"/>
      <c r="T55" s="32"/>
      <c r="U55" s="31"/>
    </row>
    <row r="56">
      <c r="A56" s="29">
        <v>14.0</v>
      </c>
      <c r="B56" s="30"/>
      <c r="C56" s="31"/>
      <c r="D56" s="32"/>
      <c r="E56" s="33"/>
      <c r="F56" s="30"/>
      <c r="G56" s="31"/>
      <c r="H56" s="32"/>
      <c r="I56" s="33"/>
      <c r="J56" s="30"/>
      <c r="K56" s="31"/>
      <c r="L56" s="32"/>
      <c r="M56" s="33"/>
      <c r="N56" s="30"/>
      <c r="O56" s="31"/>
      <c r="P56" s="32"/>
      <c r="Q56" s="33"/>
      <c r="R56" s="30"/>
      <c r="S56" s="31"/>
      <c r="T56" s="32"/>
      <c r="U56" s="31"/>
    </row>
    <row r="57">
      <c r="A57" s="29">
        <v>15.0</v>
      </c>
      <c r="B57" s="30"/>
      <c r="C57" s="31"/>
      <c r="D57" s="32"/>
      <c r="E57" s="33"/>
      <c r="F57" s="30"/>
      <c r="G57" s="31"/>
      <c r="H57" s="32"/>
      <c r="I57" s="36"/>
      <c r="J57" s="30"/>
      <c r="K57" s="31"/>
      <c r="L57" s="32"/>
      <c r="M57" s="33"/>
      <c r="N57" s="30"/>
      <c r="O57" s="31"/>
      <c r="P57" s="32"/>
      <c r="Q57" s="33"/>
      <c r="R57" s="30"/>
      <c r="S57" s="31"/>
      <c r="T57" s="32"/>
      <c r="U57" s="31"/>
    </row>
    <row r="58">
      <c r="A58" s="29">
        <v>16.0</v>
      </c>
      <c r="B58" s="30"/>
      <c r="C58" s="31"/>
      <c r="D58" s="32"/>
      <c r="E58" s="33"/>
      <c r="F58" s="30"/>
      <c r="G58" s="31"/>
      <c r="H58" s="32"/>
      <c r="I58" s="33"/>
      <c r="J58" s="30"/>
      <c r="K58" s="31"/>
      <c r="L58" s="32"/>
      <c r="M58" s="33"/>
      <c r="N58" s="30"/>
      <c r="O58" s="31"/>
      <c r="P58" s="32"/>
      <c r="Q58" s="33"/>
      <c r="R58" s="30"/>
      <c r="S58" s="31"/>
      <c r="T58" s="32"/>
      <c r="U58" s="31"/>
    </row>
    <row r="59">
      <c r="A59" s="29">
        <v>17.0</v>
      </c>
      <c r="B59" s="30"/>
      <c r="C59" s="31"/>
      <c r="D59" s="32"/>
      <c r="E59" s="33"/>
      <c r="F59" s="30"/>
      <c r="G59" s="31"/>
      <c r="H59" s="32"/>
      <c r="I59" s="33"/>
      <c r="J59" s="30"/>
      <c r="K59" s="31"/>
      <c r="L59" s="32"/>
      <c r="M59" s="33"/>
      <c r="N59" s="30"/>
      <c r="O59" s="31"/>
      <c r="P59" s="32"/>
      <c r="Q59" s="33"/>
      <c r="R59" s="30"/>
      <c r="S59" s="31"/>
      <c r="T59" s="35"/>
      <c r="U59" s="31"/>
    </row>
    <row r="60">
      <c r="A60" s="29">
        <v>18.0</v>
      </c>
      <c r="B60" s="30"/>
      <c r="C60" s="31"/>
      <c r="D60" s="32"/>
      <c r="E60" s="33"/>
      <c r="F60" s="30"/>
      <c r="G60" s="31"/>
      <c r="H60" s="32"/>
      <c r="I60" s="33"/>
      <c r="J60" s="30"/>
      <c r="K60" s="31"/>
      <c r="L60" s="32"/>
      <c r="M60" s="33"/>
      <c r="N60" s="30"/>
      <c r="O60" s="31"/>
      <c r="P60" s="32"/>
      <c r="Q60" s="33"/>
      <c r="R60" s="30"/>
      <c r="S60" s="31"/>
      <c r="T60" s="32"/>
      <c r="U60" s="31"/>
    </row>
    <row r="61">
      <c r="A61" s="29">
        <v>19.0</v>
      </c>
      <c r="B61" s="59">
        <v>8.0</v>
      </c>
      <c r="C61" s="34">
        <v>4.0</v>
      </c>
      <c r="D61" s="32"/>
      <c r="E61" s="33"/>
      <c r="F61" s="59">
        <v>8.0</v>
      </c>
      <c r="G61" s="31"/>
      <c r="H61" s="32"/>
      <c r="I61" s="33"/>
      <c r="J61" s="30"/>
      <c r="K61" s="31"/>
      <c r="L61" s="32"/>
      <c r="M61" s="33"/>
      <c r="N61" s="30"/>
      <c r="O61" s="31"/>
      <c r="P61" s="32"/>
      <c r="Q61" s="33"/>
      <c r="R61" s="30"/>
      <c r="S61" s="31"/>
      <c r="T61" s="32"/>
      <c r="U61" s="31"/>
    </row>
    <row r="62">
      <c r="A62" s="29">
        <v>20.0</v>
      </c>
      <c r="B62" s="30"/>
      <c r="C62" s="31"/>
      <c r="D62" s="32"/>
      <c r="E62" s="33"/>
      <c r="F62" s="30"/>
      <c r="G62" s="31"/>
      <c r="H62" s="32"/>
      <c r="I62" s="33"/>
      <c r="J62" s="30"/>
      <c r="K62" s="31"/>
      <c r="L62" s="32"/>
      <c r="M62" s="33"/>
      <c r="N62" s="30"/>
      <c r="O62" s="31"/>
      <c r="P62" s="32"/>
      <c r="Q62" s="33"/>
      <c r="R62" s="30"/>
      <c r="S62" s="31"/>
      <c r="T62" s="32"/>
      <c r="U62" s="31"/>
    </row>
    <row r="63">
      <c r="A63" s="29">
        <v>21.0</v>
      </c>
      <c r="B63" s="30"/>
      <c r="C63" s="34">
        <v>4.0</v>
      </c>
      <c r="D63" s="32"/>
      <c r="E63" s="33"/>
      <c r="F63" s="30"/>
      <c r="G63" s="34">
        <v>8.0</v>
      </c>
      <c r="H63" s="32"/>
      <c r="I63" s="33"/>
      <c r="J63" s="30"/>
      <c r="K63" s="31"/>
      <c r="L63" s="35">
        <v>1.0</v>
      </c>
      <c r="M63" s="36">
        <v>4.0</v>
      </c>
      <c r="N63" s="30"/>
      <c r="O63" s="31"/>
      <c r="P63" s="32"/>
      <c r="Q63" s="33"/>
      <c r="R63" s="30"/>
      <c r="S63" s="31"/>
      <c r="T63" s="35">
        <v>132000.0</v>
      </c>
      <c r="U63" s="34">
        <v>29000.0</v>
      </c>
    </row>
    <row r="64">
      <c r="A64" s="29">
        <v>22.0</v>
      </c>
      <c r="B64" s="30"/>
      <c r="C64" s="31"/>
      <c r="D64" s="32"/>
      <c r="E64" s="33"/>
      <c r="F64" s="30"/>
      <c r="G64" s="31"/>
      <c r="H64" s="32"/>
      <c r="I64" s="33"/>
      <c r="J64" s="30"/>
      <c r="K64" s="31"/>
      <c r="L64" s="32"/>
      <c r="M64" s="33"/>
      <c r="N64" s="30"/>
      <c r="O64" s="31"/>
      <c r="P64" s="32"/>
      <c r="Q64" s="33"/>
      <c r="R64" s="30"/>
      <c r="S64" s="31"/>
      <c r="T64" s="32"/>
      <c r="U64" s="34">
        <v>103000.0</v>
      </c>
    </row>
    <row r="65">
      <c r="A65" s="29">
        <v>23.0</v>
      </c>
      <c r="B65" s="30"/>
      <c r="C65" s="31"/>
      <c r="D65" s="32"/>
      <c r="E65" s="33"/>
      <c r="F65" s="30"/>
      <c r="G65" s="31"/>
      <c r="H65" s="32"/>
      <c r="I65" s="33"/>
      <c r="J65" s="30"/>
      <c r="K65" s="31"/>
      <c r="L65" s="32"/>
      <c r="M65" s="33"/>
      <c r="N65" s="30"/>
      <c r="O65" s="31"/>
      <c r="P65" s="32"/>
      <c r="Q65" s="33"/>
      <c r="R65" s="30"/>
      <c r="S65" s="31"/>
      <c r="T65" s="32"/>
      <c r="U65" s="31"/>
    </row>
    <row r="66">
      <c r="A66" s="29">
        <v>24.0</v>
      </c>
      <c r="B66" s="30"/>
      <c r="C66" s="31"/>
      <c r="D66" s="32"/>
      <c r="E66" s="33"/>
      <c r="F66" s="30"/>
      <c r="G66" s="31"/>
      <c r="H66" s="32"/>
      <c r="I66" s="33"/>
      <c r="J66" s="30"/>
      <c r="K66" s="31"/>
      <c r="L66" s="32"/>
      <c r="M66" s="33"/>
      <c r="N66" s="30"/>
      <c r="O66" s="31"/>
      <c r="P66" s="32"/>
      <c r="Q66" s="33"/>
      <c r="R66" s="30"/>
      <c r="S66" s="31"/>
      <c r="T66" s="32"/>
      <c r="U66" s="31"/>
    </row>
    <row r="67">
      <c r="A67" s="29">
        <v>25.0</v>
      </c>
      <c r="B67" s="30"/>
      <c r="C67" s="31"/>
      <c r="D67" s="32"/>
      <c r="E67" s="33"/>
      <c r="F67" s="30"/>
      <c r="G67" s="31"/>
      <c r="H67" s="32"/>
      <c r="I67" s="33"/>
      <c r="J67" s="30"/>
      <c r="K67" s="31"/>
      <c r="L67" s="32"/>
      <c r="M67" s="33"/>
      <c r="N67" s="30"/>
      <c r="O67" s="31"/>
      <c r="P67" s="32"/>
      <c r="Q67" s="33"/>
      <c r="R67" s="30"/>
      <c r="S67" s="31"/>
      <c r="T67" s="32"/>
      <c r="U67" s="31"/>
    </row>
    <row r="68">
      <c r="A68" s="29">
        <v>26.0</v>
      </c>
      <c r="B68" s="59">
        <v>16.0</v>
      </c>
      <c r="C68" s="34">
        <v>6.0</v>
      </c>
      <c r="D68" s="32"/>
      <c r="E68" s="33"/>
      <c r="F68" s="59">
        <v>10.0</v>
      </c>
      <c r="G68" s="31"/>
      <c r="H68" s="32"/>
      <c r="I68" s="33"/>
      <c r="J68" s="30"/>
      <c r="K68" s="31"/>
      <c r="L68" s="35">
        <v>10.0</v>
      </c>
      <c r="M68" s="33"/>
      <c r="N68" s="59">
        <v>10.0</v>
      </c>
      <c r="O68" s="31"/>
      <c r="P68" s="32"/>
      <c r="Q68" s="33"/>
      <c r="R68" s="30"/>
      <c r="S68" s="31"/>
      <c r="T68" s="32"/>
      <c r="U68" s="31"/>
    </row>
    <row r="69">
      <c r="A69" s="29">
        <v>27.0</v>
      </c>
      <c r="B69" s="30"/>
      <c r="C69" s="31"/>
      <c r="D69" s="32"/>
      <c r="E69" s="33"/>
      <c r="F69" s="30"/>
      <c r="G69" s="31"/>
      <c r="H69" s="32"/>
      <c r="I69" s="33"/>
      <c r="J69" s="30"/>
      <c r="K69" s="31"/>
      <c r="L69" s="32"/>
      <c r="M69" s="33"/>
      <c r="N69" s="30"/>
      <c r="O69" s="31"/>
      <c r="P69" s="32"/>
      <c r="Q69" s="33"/>
      <c r="R69" s="30"/>
      <c r="S69" s="31"/>
      <c r="T69" s="32"/>
      <c r="U69" s="31"/>
    </row>
    <row r="70">
      <c r="A70" s="29">
        <v>28.0</v>
      </c>
      <c r="B70" s="30"/>
      <c r="C70" s="31"/>
      <c r="D70" s="32"/>
      <c r="E70" s="33"/>
      <c r="F70" s="30"/>
      <c r="G70" s="31"/>
      <c r="H70" s="32"/>
      <c r="I70" s="33"/>
      <c r="J70" s="30"/>
      <c r="K70" s="31"/>
      <c r="L70" s="32"/>
      <c r="M70" s="33"/>
      <c r="N70" s="30"/>
      <c r="O70" s="31"/>
      <c r="P70" s="32"/>
      <c r="Q70" s="33"/>
      <c r="R70" s="30"/>
      <c r="S70" s="31"/>
      <c r="T70" s="32"/>
      <c r="U70" s="31"/>
    </row>
    <row r="71">
      <c r="A71" s="29">
        <v>29.0</v>
      </c>
      <c r="B71" s="30"/>
      <c r="C71" s="31"/>
      <c r="D71" s="32"/>
      <c r="E71" s="33"/>
      <c r="F71" s="30"/>
      <c r="G71" s="31"/>
      <c r="H71" s="32"/>
      <c r="I71" s="33"/>
      <c r="J71" s="30"/>
      <c r="K71" s="31"/>
      <c r="L71" s="32"/>
      <c r="M71" s="33"/>
      <c r="N71" s="30"/>
      <c r="O71" s="31"/>
      <c r="P71" s="32"/>
      <c r="Q71" s="33"/>
      <c r="R71" s="30"/>
      <c r="S71" s="31"/>
      <c r="T71" s="32"/>
      <c r="U71" s="31"/>
    </row>
    <row r="72">
      <c r="A72" s="29">
        <v>30.0</v>
      </c>
      <c r="B72" s="30"/>
      <c r="C72" s="31"/>
      <c r="D72" s="32"/>
      <c r="E72" s="33"/>
      <c r="F72" s="30"/>
      <c r="G72" s="31"/>
      <c r="H72" s="32"/>
      <c r="I72" s="33"/>
      <c r="J72" s="30"/>
      <c r="K72" s="31"/>
      <c r="L72" s="32"/>
      <c r="M72" s="33"/>
      <c r="N72" s="30"/>
      <c r="O72" s="31"/>
      <c r="P72" s="32"/>
      <c r="Q72" s="33"/>
      <c r="R72" s="30"/>
      <c r="S72" s="31"/>
      <c r="T72" s="32"/>
      <c r="U72" s="31"/>
    </row>
    <row r="73">
      <c r="A73" s="37">
        <v>31.0</v>
      </c>
      <c r="B73" s="38"/>
      <c r="C73" s="39"/>
      <c r="D73" s="40"/>
      <c r="E73" s="41"/>
      <c r="F73" s="38"/>
      <c r="G73" s="39"/>
      <c r="H73" s="40"/>
      <c r="I73" s="41"/>
      <c r="J73" s="38"/>
      <c r="K73" s="39"/>
      <c r="L73" s="40"/>
      <c r="M73" s="41"/>
      <c r="N73" s="38"/>
      <c r="O73" s="39"/>
      <c r="P73" s="40"/>
      <c r="Q73" s="41"/>
      <c r="R73" s="38"/>
      <c r="S73" s="39"/>
      <c r="T73" s="40"/>
      <c r="U73" s="39"/>
    </row>
    <row r="74">
      <c r="A74" s="42"/>
      <c r="B74" s="5" t="s">
        <v>1</v>
      </c>
      <c r="C74" s="43">
        <f>C42-SUM(C43:C73)</f>
        <v>10</v>
      </c>
      <c r="D74" s="44" t="s">
        <v>2</v>
      </c>
      <c r="E74" s="45">
        <f>E42-SUM(E43:E73)</f>
        <v>2</v>
      </c>
      <c r="F74" s="46" t="s">
        <v>3</v>
      </c>
      <c r="G74" s="47">
        <f>G42-SUM(G43:G73)</f>
        <v>19</v>
      </c>
      <c r="H74" s="48" t="s">
        <v>4</v>
      </c>
      <c r="I74" s="11">
        <f>I42-SUM(I43:I73)</f>
        <v>4</v>
      </c>
      <c r="J74" s="12" t="s">
        <v>5</v>
      </c>
      <c r="K74" s="49">
        <f>K42-SUM(K43:K73)</f>
        <v>10</v>
      </c>
      <c r="L74" s="50" t="s">
        <v>6</v>
      </c>
      <c r="M74" s="51">
        <f>M42-SUM(M43:M73)</f>
        <v>12</v>
      </c>
      <c r="N74" s="52" t="s">
        <v>7</v>
      </c>
      <c r="O74" s="53">
        <f>O42-SUM(O43:O73)</f>
        <v>10</v>
      </c>
      <c r="P74" s="54" t="s">
        <v>8</v>
      </c>
      <c r="Q74" s="15">
        <f>Q42-SUM(Q43:Q73)</f>
        <v>2</v>
      </c>
      <c r="R74" s="55" t="s">
        <v>9</v>
      </c>
      <c r="S74" s="56">
        <f>S42-SUM(S43:S73)</f>
        <v>1</v>
      </c>
      <c r="T74" s="57" t="s">
        <v>10</v>
      </c>
      <c r="U74" s="58">
        <f>U42-SUM(U43:U73)</f>
        <v>0</v>
      </c>
    </row>
  </sheetData>
  <mergeCells count="22">
    <mergeCell ref="N2:O2"/>
    <mergeCell ref="P2:Q2"/>
    <mergeCell ref="R2:S2"/>
    <mergeCell ref="T2:U2"/>
    <mergeCell ref="A2:A4"/>
    <mergeCell ref="B2:C2"/>
    <mergeCell ref="D2:E2"/>
    <mergeCell ref="F2:G2"/>
    <mergeCell ref="H2:I2"/>
    <mergeCell ref="J2:K2"/>
    <mergeCell ref="L2:M2"/>
    <mergeCell ref="N40:O40"/>
    <mergeCell ref="P40:Q40"/>
    <mergeCell ref="R40:S40"/>
    <mergeCell ref="T40:U40"/>
    <mergeCell ref="A40:A42"/>
    <mergeCell ref="B40:C40"/>
    <mergeCell ref="D40:E40"/>
    <mergeCell ref="F40:G40"/>
    <mergeCell ref="H40:I40"/>
    <mergeCell ref="J40:K40"/>
    <mergeCell ref="L40:M40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7.75"/>
    <col customWidth="1" min="2" max="19" width="6.38"/>
    <col customWidth="1" min="20" max="21" width="8.88"/>
  </cols>
  <sheetData>
    <row r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>
      <c r="A2" s="4" t="s">
        <v>0</v>
      </c>
      <c r="B2" s="5" t="s">
        <v>1</v>
      </c>
      <c r="C2" s="6"/>
      <c r="D2" s="7" t="s">
        <v>2</v>
      </c>
      <c r="E2" s="8"/>
      <c r="F2" s="9" t="s">
        <v>3</v>
      </c>
      <c r="G2" s="10"/>
      <c r="H2" s="11" t="s">
        <v>4</v>
      </c>
      <c r="I2" s="8"/>
      <c r="J2" s="12" t="s">
        <v>5</v>
      </c>
      <c r="K2" s="6"/>
      <c r="L2" s="13" t="s">
        <v>6</v>
      </c>
      <c r="M2" s="8"/>
      <c r="N2" s="14" t="s">
        <v>7</v>
      </c>
      <c r="O2" s="10"/>
      <c r="P2" s="15" t="s">
        <v>8</v>
      </c>
      <c r="Q2" s="8"/>
      <c r="R2" s="16" t="s">
        <v>9</v>
      </c>
      <c r="S2" s="10"/>
      <c r="T2" s="17" t="s">
        <v>10</v>
      </c>
      <c r="U2" s="18"/>
    </row>
    <row r="3">
      <c r="A3" s="19"/>
      <c r="B3" s="20" t="s">
        <v>11</v>
      </c>
      <c r="C3" s="21" t="s">
        <v>12</v>
      </c>
      <c r="D3" s="22" t="s">
        <v>11</v>
      </c>
      <c r="E3" s="23" t="s">
        <v>12</v>
      </c>
      <c r="F3" s="20" t="s">
        <v>11</v>
      </c>
      <c r="G3" s="21" t="s">
        <v>12</v>
      </c>
      <c r="H3" s="22" t="s">
        <v>11</v>
      </c>
      <c r="I3" s="23" t="s">
        <v>12</v>
      </c>
      <c r="J3" s="20" t="s">
        <v>11</v>
      </c>
      <c r="K3" s="21" t="s">
        <v>12</v>
      </c>
      <c r="L3" s="22" t="s">
        <v>11</v>
      </c>
      <c r="M3" s="23" t="s">
        <v>12</v>
      </c>
      <c r="N3" s="20" t="s">
        <v>11</v>
      </c>
      <c r="O3" s="21" t="s">
        <v>12</v>
      </c>
      <c r="P3" s="22" t="s">
        <v>11</v>
      </c>
      <c r="Q3" s="23" t="s">
        <v>12</v>
      </c>
      <c r="R3" s="20" t="s">
        <v>11</v>
      </c>
      <c r="S3" s="21" t="s">
        <v>12</v>
      </c>
      <c r="T3" s="22" t="s">
        <v>11</v>
      </c>
      <c r="U3" s="21" t="s">
        <v>12</v>
      </c>
    </row>
    <row r="4">
      <c r="A4" s="24"/>
      <c r="B4" s="25">
        <v>9.0</v>
      </c>
      <c r="C4" s="26">
        <f>SUM(B4:B35)</f>
        <v>9</v>
      </c>
      <c r="D4" s="27">
        <v>2.0</v>
      </c>
      <c r="E4" s="28">
        <f>SUM(D4:D35)</f>
        <v>2</v>
      </c>
      <c r="F4" s="25">
        <v>4.0</v>
      </c>
      <c r="G4" s="26">
        <f>SUM(F4:F35)</f>
        <v>4</v>
      </c>
      <c r="H4" s="27">
        <v>2.0</v>
      </c>
      <c r="I4" s="28">
        <f>SUM(H4:H35)</f>
        <v>2</v>
      </c>
      <c r="J4" s="25">
        <v>25.0</v>
      </c>
      <c r="K4" s="26">
        <f>SUM(J4:J35)</f>
        <v>25</v>
      </c>
      <c r="L4" s="27">
        <v>3.0</v>
      </c>
      <c r="M4" s="28">
        <f>SUM(L4:L35)</f>
        <v>3</v>
      </c>
      <c r="N4" s="25">
        <v>2.0</v>
      </c>
      <c r="O4" s="26">
        <f>SUM(N4:N35)</f>
        <v>2</v>
      </c>
      <c r="P4" s="27">
        <v>0.0</v>
      </c>
      <c r="Q4" s="28">
        <f>SUM(P4:P35)</f>
        <v>0</v>
      </c>
      <c r="R4" s="25">
        <v>7.0</v>
      </c>
      <c r="S4" s="26">
        <f>SUM(R4:R35)</f>
        <v>7</v>
      </c>
      <c r="T4" s="27">
        <v>0.0</v>
      </c>
      <c r="U4" s="26">
        <f>SUM(T5:T35)</f>
        <v>0</v>
      </c>
    </row>
    <row r="5">
      <c r="A5" s="29">
        <v>1.0</v>
      </c>
      <c r="B5" s="30"/>
      <c r="C5" s="31"/>
      <c r="D5" s="32"/>
      <c r="E5" s="33"/>
      <c r="F5" s="30"/>
      <c r="G5" s="31"/>
      <c r="H5" s="32"/>
      <c r="I5" s="33"/>
      <c r="J5" s="30"/>
      <c r="K5" s="31"/>
      <c r="L5" s="32"/>
      <c r="M5" s="33"/>
      <c r="N5" s="30"/>
      <c r="O5" s="31"/>
      <c r="P5" s="32"/>
      <c r="Q5" s="33"/>
      <c r="R5" s="30"/>
      <c r="S5" s="31"/>
      <c r="T5" s="32"/>
      <c r="U5" s="31"/>
    </row>
    <row r="6">
      <c r="A6" s="29">
        <v>2.0</v>
      </c>
      <c r="B6" s="30"/>
      <c r="C6" s="31"/>
      <c r="D6" s="32"/>
      <c r="E6" s="33"/>
      <c r="F6" s="30"/>
      <c r="G6" s="31"/>
      <c r="H6" s="32"/>
      <c r="I6" s="33"/>
      <c r="J6" s="30"/>
      <c r="K6" s="31"/>
      <c r="L6" s="32"/>
      <c r="M6" s="33"/>
      <c r="N6" s="30"/>
      <c r="O6" s="31"/>
      <c r="P6" s="32"/>
      <c r="Q6" s="33"/>
      <c r="R6" s="30"/>
      <c r="S6" s="31"/>
      <c r="T6" s="32"/>
      <c r="U6" s="31"/>
    </row>
    <row r="7">
      <c r="A7" s="29">
        <v>3.0</v>
      </c>
      <c r="B7" s="30"/>
      <c r="C7" s="31"/>
      <c r="D7" s="32"/>
      <c r="E7" s="33"/>
      <c r="F7" s="30"/>
      <c r="G7" s="31"/>
      <c r="H7" s="32"/>
      <c r="I7" s="33"/>
      <c r="J7" s="30"/>
      <c r="K7" s="34"/>
      <c r="L7" s="32"/>
      <c r="M7" s="33"/>
      <c r="N7" s="30"/>
      <c r="O7" s="31"/>
      <c r="P7" s="32"/>
      <c r="Q7" s="33"/>
      <c r="R7" s="30"/>
      <c r="S7" s="31"/>
      <c r="T7" s="32"/>
      <c r="U7" s="31"/>
    </row>
    <row r="8">
      <c r="A8" s="29">
        <v>4.0</v>
      </c>
      <c r="B8" s="30"/>
      <c r="C8" s="31"/>
      <c r="D8" s="32"/>
      <c r="E8" s="33"/>
      <c r="F8" s="30"/>
      <c r="G8" s="31"/>
      <c r="H8" s="32"/>
      <c r="I8" s="33"/>
      <c r="J8" s="30"/>
      <c r="K8" s="31"/>
      <c r="L8" s="32"/>
      <c r="M8" s="33"/>
      <c r="N8" s="30"/>
      <c r="O8" s="31"/>
      <c r="P8" s="32"/>
      <c r="Q8" s="33"/>
      <c r="R8" s="30"/>
      <c r="S8" s="31"/>
      <c r="T8" s="32"/>
      <c r="U8" s="31"/>
    </row>
    <row r="9">
      <c r="A9" s="29">
        <v>5.0</v>
      </c>
      <c r="B9" s="30"/>
      <c r="C9" s="31"/>
      <c r="D9" s="32"/>
      <c r="E9" s="33"/>
      <c r="F9" s="30"/>
      <c r="G9" s="31"/>
      <c r="H9" s="32"/>
      <c r="I9" s="33"/>
      <c r="J9" s="30"/>
      <c r="K9" s="31"/>
      <c r="L9" s="32"/>
      <c r="M9" s="33"/>
      <c r="N9" s="30"/>
      <c r="O9" s="31"/>
      <c r="P9" s="32"/>
      <c r="Q9" s="33"/>
      <c r="R9" s="30"/>
      <c r="S9" s="31"/>
      <c r="T9" s="32"/>
      <c r="U9" s="31"/>
    </row>
    <row r="10">
      <c r="A10" s="29">
        <v>6.0</v>
      </c>
      <c r="B10" s="30"/>
      <c r="C10" s="31"/>
      <c r="D10" s="32"/>
      <c r="E10" s="33"/>
      <c r="F10" s="30"/>
      <c r="G10" s="31"/>
      <c r="H10" s="32"/>
      <c r="I10" s="33"/>
      <c r="J10" s="30"/>
      <c r="K10" s="31"/>
      <c r="L10" s="32"/>
      <c r="M10" s="33"/>
      <c r="N10" s="30"/>
      <c r="O10" s="31"/>
      <c r="P10" s="32"/>
      <c r="Q10" s="33"/>
      <c r="R10" s="30"/>
      <c r="S10" s="31"/>
      <c r="T10" s="32"/>
      <c r="U10" s="31"/>
    </row>
    <row r="11">
      <c r="A11" s="29">
        <v>7.0</v>
      </c>
      <c r="B11" s="30"/>
      <c r="C11" s="31"/>
      <c r="D11" s="32"/>
      <c r="E11" s="33"/>
      <c r="F11" s="30"/>
      <c r="G11" s="31"/>
      <c r="H11" s="32"/>
      <c r="I11" s="33"/>
      <c r="J11" s="30"/>
      <c r="K11" s="31"/>
      <c r="L11" s="32"/>
      <c r="M11" s="33"/>
      <c r="N11" s="30"/>
      <c r="O11" s="31"/>
      <c r="P11" s="32"/>
      <c r="Q11" s="33"/>
      <c r="R11" s="30"/>
      <c r="S11" s="31"/>
      <c r="T11" s="32"/>
      <c r="U11" s="31"/>
    </row>
    <row r="12">
      <c r="A12" s="29">
        <v>8.0</v>
      </c>
      <c r="B12" s="30"/>
      <c r="C12" s="31"/>
      <c r="D12" s="32"/>
      <c r="E12" s="33"/>
      <c r="F12" s="30"/>
      <c r="G12" s="31"/>
      <c r="H12" s="35"/>
      <c r="I12" s="36"/>
      <c r="J12" s="30"/>
      <c r="K12" s="31"/>
      <c r="L12" s="32"/>
      <c r="M12" s="33"/>
      <c r="N12" s="30"/>
      <c r="O12" s="31"/>
      <c r="P12" s="32"/>
      <c r="Q12" s="33"/>
      <c r="R12" s="30"/>
      <c r="S12" s="31"/>
      <c r="T12" s="32"/>
      <c r="U12" s="31"/>
    </row>
    <row r="13">
      <c r="A13" s="29">
        <v>9.0</v>
      </c>
      <c r="B13" s="30"/>
      <c r="C13" s="31"/>
      <c r="D13" s="32"/>
      <c r="E13" s="33"/>
      <c r="F13" s="30"/>
      <c r="G13" s="31"/>
      <c r="H13" s="32"/>
      <c r="I13" s="33"/>
      <c r="J13" s="30"/>
      <c r="K13" s="31"/>
      <c r="L13" s="32"/>
      <c r="M13" s="33"/>
      <c r="N13" s="30"/>
      <c r="O13" s="31"/>
      <c r="P13" s="32"/>
      <c r="Q13" s="33"/>
      <c r="R13" s="30"/>
      <c r="S13" s="31"/>
      <c r="T13" s="32"/>
      <c r="U13" s="31"/>
    </row>
    <row r="14">
      <c r="A14" s="29">
        <v>10.0</v>
      </c>
      <c r="B14" s="30"/>
      <c r="C14" s="31"/>
      <c r="D14" s="32"/>
      <c r="E14" s="33"/>
      <c r="F14" s="30"/>
      <c r="G14" s="31"/>
      <c r="H14" s="32"/>
      <c r="I14" s="33"/>
      <c r="J14" s="30"/>
      <c r="K14" s="31"/>
      <c r="L14" s="32"/>
      <c r="M14" s="33"/>
      <c r="N14" s="30"/>
      <c r="O14" s="31"/>
      <c r="P14" s="32"/>
      <c r="Q14" s="33"/>
      <c r="R14" s="30"/>
      <c r="S14" s="31"/>
      <c r="T14" s="32"/>
      <c r="U14" s="31"/>
    </row>
    <row r="15">
      <c r="A15" s="29">
        <v>11.0</v>
      </c>
      <c r="B15" s="30"/>
      <c r="C15" s="31"/>
      <c r="D15" s="32"/>
      <c r="E15" s="33"/>
      <c r="F15" s="30"/>
      <c r="G15" s="31"/>
      <c r="H15" s="32"/>
      <c r="I15" s="33"/>
      <c r="J15" s="30"/>
      <c r="K15" s="31"/>
      <c r="L15" s="32"/>
      <c r="M15" s="33"/>
      <c r="N15" s="30"/>
      <c r="O15" s="31"/>
      <c r="P15" s="32"/>
      <c r="Q15" s="33"/>
      <c r="R15" s="30"/>
      <c r="S15" s="31"/>
      <c r="T15" s="32"/>
      <c r="U15" s="31"/>
    </row>
    <row r="16">
      <c r="A16" s="29">
        <v>12.0</v>
      </c>
      <c r="B16" s="30"/>
      <c r="C16" s="34">
        <v>2.0</v>
      </c>
      <c r="D16" s="32"/>
      <c r="E16" s="33"/>
      <c r="F16" s="30"/>
      <c r="G16" s="31"/>
      <c r="H16" s="32"/>
      <c r="I16" s="33"/>
      <c r="J16" s="30"/>
      <c r="K16" s="31"/>
      <c r="L16" s="32"/>
      <c r="M16" s="33"/>
      <c r="N16" s="30"/>
      <c r="O16" s="31"/>
      <c r="P16" s="32"/>
      <c r="Q16" s="33"/>
      <c r="R16" s="30"/>
      <c r="S16" s="31"/>
      <c r="T16" s="32"/>
      <c r="U16" s="31"/>
    </row>
    <row r="17">
      <c r="A17" s="29">
        <v>13.0</v>
      </c>
      <c r="B17" s="30"/>
      <c r="C17" s="31"/>
      <c r="D17" s="32"/>
      <c r="E17" s="33"/>
      <c r="F17" s="30"/>
      <c r="G17" s="31"/>
      <c r="H17" s="32"/>
      <c r="I17" s="33"/>
      <c r="J17" s="30"/>
      <c r="K17" s="31"/>
      <c r="L17" s="32"/>
      <c r="M17" s="33"/>
      <c r="N17" s="30"/>
      <c r="O17" s="31"/>
      <c r="P17" s="32"/>
      <c r="Q17" s="33"/>
      <c r="R17" s="30"/>
      <c r="S17" s="31"/>
      <c r="T17" s="32"/>
      <c r="U17" s="31"/>
    </row>
    <row r="18">
      <c r="A18" s="29">
        <v>14.0</v>
      </c>
      <c r="B18" s="30"/>
      <c r="C18" s="31"/>
      <c r="D18" s="32"/>
      <c r="E18" s="33"/>
      <c r="F18" s="30"/>
      <c r="G18" s="31"/>
      <c r="H18" s="32"/>
      <c r="I18" s="33"/>
      <c r="J18" s="30"/>
      <c r="K18" s="31"/>
      <c r="L18" s="32"/>
      <c r="M18" s="33"/>
      <c r="N18" s="30"/>
      <c r="O18" s="31"/>
      <c r="P18" s="32"/>
      <c r="Q18" s="33"/>
      <c r="R18" s="30"/>
      <c r="S18" s="31"/>
      <c r="T18" s="32"/>
      <c r="U18" s="31"/>
    </row>
    <row r="19">
      <c r="A19" s="29">
        <v>15.0</v>
      </c>
      <c r="B19" s="30"/>
      <c r="C19" s="31"/>
      <c r="D19" s="32"/>
      <c r="E19" s="33"/>
      <c r="F19" s="30"/>
      <c r="G19" s="31"/>
      <c r="H19" s="32"/>
      <c r="I19" s="36"/>
      <c r="J19" s="30"/>
      <c r="K19" s="31"/>
      <c r="L19" s="32"/>
      <c r="M19" s="33"/>
      <c r="N19" s="30"/>
      <c r="O19" s="31"/>
      <c r="P19" s="32"/>
      <c r="Q19" s="33"/>
      <c r="R19" s="30"/>
      <c r="S19" s="31"/>
      <c r="T19" s="32"/>
      <c r="U19" s="31"/>
    </row>
    <row r="20">
      <c r="A20" s="29">
        <v>16.0</v>
      </c>
      <c r="B20" s="30"/>
      <c r="C20" s="31"/>
      <c r="D20" s="32"/>
      <c r="E20" s="33"/>
      <c r="F20" s="30"/>
      <c r="G20" s="31"/>
      <c r="H20" s="32"/>
      <c r="I20" s="33"/>
      <c r="J20" s="30"/>
      <c r="K20" s="31"/>
      <c r="L20" s="32"/>
      <c r="M20" s="33"/>
      <c r="N20" s="30"/>
      <c r="O20" s="31"/>
      <c r="P20" s="32"/>
      <c r="Q20" s="33"/>
      <c r="R20" s="30"/>
      <c r="S20" s="31"/>
      <c r="T20" s="32"/>
      <c r="U20" s="31"/>
    </row>
    <row r="21">
      <c r="A21" s="29">
        <v>17.0</v>
      </c>
      <c r="B21" s="30"/>
      <c r="C21" s="31"/>
      <c r="D21" s="32"/>
      <c r="E21" s="33"/>
      <c r="F21" s="30"/>
      <c r="G21" s="31"/>
      <c r="H21" s="32"/>
      <c r="I21" s="33"/>
      <c r="J21" s="30"/>
      <c r="K21" s="31"/>
      <c r="L21" s="32"/>
      <c r="M21" s="33"/>
      <c r="N21" s="30"/>
      <c r="O21" s="31"/>
      <c r="P21" s="32"/>
      <c r="Q21" s="33"/>
      <c r="R21" s="30"/>
      <c r="S21" s="31"/>
      <c r="T21" s="35"/>
      <c r="U21" s="31"/>
    </row>
    <row r="22">
      <c r="A22" s="29">
        <v>18.0</v>
      </c>
      <c r="B22" s="30"/>
      <c r="C22" s="31"/>
      <c r="D22" s="32"/>
      <c r="E22" s="33"/>
      <c r="F22" s="30"/>
      <c r="G22" s="31"/>
      <c r="H22" s="32"/>
      <c r="I22" s="33"/>
      <c r="J22" s="30"/>
      <c r="K22" s="31"/>
      <c r="L22" s="32"/>
      <c r="M22" s="33"/>
      <c r="N22" s="30"/>
      <c r="O22" s="31"/>
      <c r="P22" s="32"/>
      <c r="Q22" s="33"/>
      <c r="R22" s="30"/>
      <c r="S22" s="31"/>
      <c r="T22" s="32"/>
      <c r="U22" s="31"/>
    </row>
    <row r="23">
      <c r="A23" s="29">
        <v>19.0</v>
      </c>
      <c r="B23" s="30"/>
      <c r="C23" s="31"/>
      <c r="D23" s="32"/>
      <c r="E23" s="33"/>
      <c r="F23" s="30"/>
      <c r="G23" s="31"/>
      <c r="H23" s="32"/>
      <c r="I23" s="33"/>
      <c r="J23" s="30"/>
      <c r="K23" s="31"/>
      <c r="L23" s="32"/>
      <c r="M23" s="33"/>
      <c r="N23" s="30"/>
      <c r="O23" s="31"/>
      <c r="P23" s="32"/>
      <c r="Q23" s="33"/>
      <c r="R23" s="30"/>
      <c r="S23" s="31"/>
      <c r="T23" s="32"/>
      <c r="U23" s="31"/>
    </row>
    <row r="24">
      <c r="A24" s="29">
        <v>20.0</v>
      </c>
      <c r="B24" s="30"/>
      <c r="C24" s="31"/>
      <c r="D24" s="32"/>
      <c r="E24" s="33"/>
      <c r="F24" s="30"/>
      <c r="G24" s="31"/>
      <c r="H24" s="32"/>
      <c r="I24" s="33"/>
      <c r="J24" s="30"/>
      <c r="K24" s="31"/>
      <c r="L24" s="32"/>
      <c r="M24" s="33"/>
      <c r="N24" s="30"/>
      <c r="O24" s="31"/>
      <c r="P24" s="32"/>
      <c r="Q24" s="33"/>
      <c r="R24" s="30"/>
      <c r="S24" s="31"/>
      <c r="T24" s="32"/>
      <c r="U24" s="31"/>
    </row>
    <row r="25">
      <c r="A25" s="29">
        <v>21.0</v>
      </c>
      <c r="B25" s="30"/>
      <c r="C25" s="31"/>
      <c r="D25" s="32"/>
      <c r="E25" s="33"/>
      <c r="F25" s="30"/>
      <c r="G25" s="31"/>
      <c r="H25" s="32"/>
      <c r="I25" s="33"/>
      <c r="J25" s="30"/>
      <c r="K25" s="31"/>
      <c r="L25" s="32"/>
      <c r="M25" s="33"/>
      <c r="N25" s="30"/>
      <c r="O25" s="31"/>
      <c r="P25" s="32"/>
      <c r="Q25" s="33"/>
      <c r="R25" s="30"/>
      <c r="S25" s="31"/>
      <c r="T25" s="32"/>
      <c r="U25" s="31"/>
    </row>
    <row r="26">
      <c r="A26" s="29">
        <v>22.0</v>
      </c>
      <c r="B26" s="30"/>
      <c r="C26" s="31"/>
      <c r="D26" s="32"/>
      <c r="E26" s="33"/>
      <c r="F26" s="30"/>
      <c r="G26" s="31"/>
      <c r="H26" s="32"/>
      <c r="I26" s="33"/>
      <c r="J26" s="30"/>
      <c r="K26" s="31"/>
      <c r="L26" s="32"/>
      <c r="M26" s="33"/>
      <c r="N26" s="30"/>
      <c r="O26" s="31"/>
      <c r="P26" s="32"/>
      <c r="Q26" s="33"/>
      <c r="R26" s="30"/>
      <c r="S26" s="31"/>
      <c r="T26" s="32"/>
      <c r="U26" s="31"/>
    </row>
    <row r="27">
      <c r="A27" s="29">
        <v>23.0</v>
      </c>
      <c r="B27" s="30"/>
      <c r="C27" s="31"/>
      <c r="D27" s="32"/>
      <c r="E27" s="33"/>
      <c r="F27" s="30"/>
      <c r="G27" s="31"/>
      <c r="H27" s="32"/>
      <c r="I27" s="33"/>
      <c r="J27" s="30"/>
      <c r="K27" s="31"/>
      <c r="L27" s="32"/>
      <c r="M27" s="33"/>
      <c r="N27" s="30"/>
      <c r="O27" s="31"/>
      <c r="P27" s="32"/>
      <c r="Q27" s="33"/>
      <c r="R27" s="30"/>
      <c r="S27" s="31"/>
      <c r="T27" s="32"/>
      <c r="U27" s="31"/>
    </row>
    <row r="28">
      <c r="A28" s="29">
        <v>24.0</v>
      </c>
      <c r="B28" s="30"/>
      <c r="C28" s="31"/>
      <c r="D28" s="32"/>
      <c r="E28" s="33"/>
      <c r="F28" s="30"/>
      <c r="G28" s="31"/>
      <c r="H28" s="32"/>
      <c r="I28" s="33"/>
      <c r="J28" s="30"/>
      <c r="K28" s="31"/>
      <c r="L28" s="32"/>
      <c r="M28" s="33"/>
      <c r="N28" s="30"/>
      <c r="O28" s="31"/>
      <c r="P28" s="32"/>
      <c r="Q28" s="33"/>
      <c r="R28" s="30"/>
      <c r="S28" s="31"/>
      <c r="T28" s="32"/>
      <c r="U28" s="31"/>
    </row>
    <row r="29">
      <c r="A29" s="29">
        <v>25.0</v>
      </c>
      <c r="B29" s="30"/>
      <c r="C29" s="31"/>
      <c r="D29" s="32"/>
      <c r="E29" s="33"/>
      <c r="F29" s="30"/>
      <c r="G29" s="31"/>
      <c r="H29" s="32"/>
      <c r="I29" s="33"/>
      <c r="J29" s="30"/>
      <c r="K29" s="31"/>
      <c r="L29" s="32"/>
      <c r="M29" s="33"/>
      <c r="N29" s="30"/>
      <c r="O29" s="31"/>
      <c r="P29" s="32"/>
      <c r="Q29" s="33"/>
      <c r="R29" s="30"/>
      <c r="S29" s="31"/>
      <c r="T29" s="32"/>
      <c r="U29" s="31"/>
    </row>
    <row r="30">
      <c r="A30" s="29">
        <v>26.0</v>
      </c>
      <c r="B30" s="30"/>
      <c r="C30" s="31"/>
      <c r="D30" s="32"/>
      <c r="E30" s="33"/>
      <c r="F30" s="30"/>
      <c r="G30" s="31"/>
      <c r="H30" s="32"/>
      <c r="I30" s="33"/>
      <c r="J30" s="30"/>
      <c r="K30" s="31"/>
      <c r="L30" s="32"/>
      <c r="M30" s="33"/>
      <c r="N30" s="30"/>
      <c r="O30" s="31"/>
      <c r="P30" s="32"/>
      <c r="Q30" s="33"/>
      <c r="R30" s="30"/>
      <c r="S30" s="31"/>
      <c r="T30" s="32"/>
      <c r="U30" s="31"/>
    </row>
    <row r="31">
      <c r="A31" s="29">
        <v>27.0</v>
      </c>
      <c r="B31" s="30"/>
      <c r="C31" s="31"/>
      <c r="D31" s="32"/>
      <c r="E31" s="33"/>
      <c r="F31" s="30"/>
      <c r="G31" s="31"/>
      <c r="H31" s="32"/>
      <c r="I31" s="33"/>
      <c r="J31" s="30"/>
      <c r="K31" s="31"/>
      <c r="L31" s="32"/>
      <c r="M31" s="33"/>
      <c r="N31" s="30"/>
      <c r="O31" s="31"/>
      <c r="P31" s="32"/>
      <c r="Q31" s="33"/>
      <c r="R31" s="30"/>
      <c r="S31" s="31"/>
      <c r="T31" s="32"/>
      <c r="U31" s="31"/>
    </row>
    <row r="32">
      <c r="A32" s="29">
        <v>28.0</v>
      </c>
      <c r="B32" s="30"/>
      <c r="C32" s="31"/>
      <c r="D32" s="32"/>
      <c r="E32" s="33"/>
      <c r="F32" s="30"/>
      <c r="G32" s="31"/>
      <c r="H32" s="32"/>
      <c r="I32" s="33"/>
      <c r="J32" s="30"/>
      <c r="K32" s="31"/>
      <c r="L32" s="32"/>
      <c r="M32" s="33"/>
      <c r="N32" s="30"/>
      <c r="O32" s="31"/>
      <c r="P32" s="32"/>
      <c r="Q32" s="33"/>
      <c r="R32" s="30"/>
      <c r="S32" s="31"/>
      <c r="T32" s="32"/>
      <c r="U32" s="31"/>
    </row>
    <row r="33">
      <c r="A33" s="29">
        <v>29.0</v>
      </c>
      <c r="B33" s="30"/>
      <c r="C33" s="34">
        <v>2.0</v>
      </c>
      <c r="D33" s="32"/>
      <c r="E33" s="33"/>
      <c r="F33" s="30"/>
      <c r="G33" s="31"/>
      <c r="H33" s="32"/>
      <c r="I33" s="33"/>
      <c r="J33" s="30"/>
      <c r="K33" s="31"/>
      <c r="L33" s="32"/>
      <c r="M33" s="33"/>
      <c r="N33" s="30"/>
      <c r="O33" s="31"/>
      <c r="P33" s="32"/>
      <c r="Q33" s="33"/>
      <c r="R33" s="30"/>
      <c r="S33" s="31"/>
      <c r="T33" s="32"/>
      <c r="U33" s="31"/>
    </row>
    <row r="34">
      <c r="A34" s="29">
        <v>30.0</v>
      </c>
      <c r="B34" s="30"/>
      <c r="C34" s="31"/>
      <c r="D34" s="32"/>
      <c r="E34" s="33"/>
      <c r="F34" s="30"/>
      <c r="G34" s="31"/>
      <c r="H34" s="32"/>
      <c r="I34" s="33"/>
      <c r="J34" s="30"/>
      <c r="K34" s="31"/>
      <c r="L34" s="32"/>
      <c r="M34" s="33"/>
      <c r="N34" s="30"/>
      <c r="O34" s="31"/>
      <c r="P34" s="32"/>
      <c r="Q34" s="33"/>
      <c r="R34" s="30"/>
      <c r="S34" s="31"/>
      <c r="T34" s="32"/>
      <c r="U34" s="31"/>
    </row>
    <row r="35">
      <c r="A35" s="37">
        <v>31.0</v>
      </c>
      <c r="B35" s="38"/>
      <c r="C35" s="39"/>
      <c r="D35" s="40"/>
      <c r="E35" s="41"/>
      <c r="F35" s="38"/>
      <c r="G35" s="39"/>
      <c r="H35" s="40"/>
      <c r="I35" s="41"/>
      <c r="J35" s="38"/>
      <c r="K35" s="39"/>
      <c r="L35" s="40"/>
      <c r="M35" s="41"/>
      <c r="N35" s="38"/>
      <c r="O35" s="39"/>
      <c r="P35" s="40"/>
      <c r="Q35" s="41"/>
      <c r="R35" s="38"/>
      <c r="S35" s="39"/>
      <c r="T35" s="40"/>
      <c r="U35" s="39"/>
    </row>
    <row r="36">
      <c r="A36" s="42"/>
      <c r="B36" s="5" t="s">
        <v>1</v>
      </c>
      <c r="C36" s="43">
        <f>C4-SUM(C5:C35)</f>
        <v>5</v>
      </c>
      <c r="D36" s="44" t="s">
        <v>2</v>
      </c>
      <c r="E36" s="45">
        <f>E4-SUM(E5:E35)</f>
        <v>2</v>
      </c>
      <c r="F36" s="46" t="s">
        <v>3</v>
      </c>
      <c r="G36" s="47">
        <f>G4-SUM(G5:G35)</f>
        <v>4</v>
      </c>
      <c r="H36" s="48" t="s">
        <v>4</v>
      </c>
      <c r="I36" s="11">
        <f>I4-SUM(I5:I35)</f>
        <v>2</v>
      </c>
      <c r="J36" s="12" t="s">
        <v>5</v>
      </c>
      <c r="K36" s="49">
        <f>K4-SUM(K5:K35)</f>
        <v>25</v>
      </c>
      <c r="L36" s="50" t="s">
        <v>6</v>
      </c>
      <c r="M36" s="51">
        <f>M4-SUM(M5:M35)</f>
        <v>3</v>
      </c>
      <c r="N36" s="52" t="s">
        <v>7</v>
      </c>
      <c r="O36" s="53">
        <f>O4-SUM(O5:O35)</f>
        <v>2</v>
      </c>
      <c r="P36" s="54" t="s">
        <v>8</v>
      </c>
      <c r="Q36" s="15">
        <f>Q4-SUM(Q5:Q35)</f>
        <v>0</v>
      </c>
      <c r="R36" s="55" t="s">
        <v>9</v>
      </c>
      <c r="S36" s="56">
        <f>S4-SUM(S5:S35)</f>
        <v>7</v>
      </c>
      <c r="T36" s="57" t="s">
        <v>10</v>
      </c>
      <c r="U36" s="58">
        <f>U4-SUM(U5:U35)</f>
        <v>0</v>
      </c>
    </row>
    <row r="39">
      <c r="A39" s="1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>
      <c r="A40" s="4" t="s">
        <v>13</v>
      </c>
      <c r="B40" s="5" t="s">
        <v>1</v>
      </c>
      <c r="C40" s="6"/>
      <c r="D40" s="7" t="s">
        <v>2</v>
      </c>
      <c r="E40" s="8"/>
      <c r="F40" s="9" t="s">
        <v>3</v>
      </c>
      <c r="G40" s="10"/>
      <c r="H40" s="11" t="s">
        <v>4</v>
      </c>
      <c r="I40" s="8"/>
      <c r="J40" s="12" t="s">
        <v>5</v>
      </c>
      <c r="K40" s="6"/>
      <c r="L40" s="13" t="s">
        <v>6</v>
      </c>
      <c r="M40" s="8"/>
      <c r="N40" s="14" t="s">
        <v>7</v>
      </c>
      <c r="O40" s="10"/>
      <c r="P40" s="15" t="s">
        <v>8</v>
      </c>
      <c r="Q40" s="8"/>
      <c r="R40" s="16" t="s">
        <v>9</v>
      </c>
      <c r="S40" s="10"/>
      <c r="T40" s="17" t="s">
        <v>10</v>
      </c>
      <c r="U40" s="18"/>
    </row>
    <row r="41">
      <c r="A41" s="19"/>
      <c r="B41" s="20" t="s">
        <v>11</v>
      </c>
      <c r="C41" s="21" t="s">
        <v>12</v>
      </c>
      <c r="D41" s="22" t="s">
        <v>11</v>
      </c>
      <c r="E41" s="23" t="s">
        <v>12</v>
      </c>
      <c r="F41" s="20" t="s">
        <v>11</v>
      </c>
      <c r="G41" s="21" t="s">
        <v>12</v>
      </c>
      <c r="H41" s="22" t="s">
        <v>11</v>
      </c>
      <c r="I41" s="23" t="s">
        <v>12</v>
      </c>
      <c r="J41" s="20" t="s">
        <v>11</v>
      </c>
      <c r="K41" s="21" t="s">
        <v>12</v>
      </c>
      <c r="L41" s="22" t="s">
        <v>11</v>
      </c>
      <c r="M41" s="23" t="s">
        <v>12</v>
      </c>
      <c r="N41" s="20" t="s">
        <v>11</v>
      </c>
      <c r="O41" s="21" t="s">
        <v>12</v>
      </c>
      <c r="P41" s="22" t="s">
        <v>11</v>
      </c>
      <c r="Q41" s="23" t="s">
        <v>12</v>
      </c>
      <c r="R41" s="20" t="s">
        <v>11</v>
      </c>
      <c r="S41" s="21" t="s">
        <v>12</v>
      </c>
      <c r="T41" s="22" t="s">
        <v>11</v>
      </c>
      <c r="U41" s="21" t="s">
        <v>12</v>
      </c>
    </row>
    <row r="42">
      <c r="A42" s="24"/>
      <c r="B42" s="25">
        <f>C36</f>
        <v>5</v>
      </c>
      <c r="C42" s="26">
        <f>SUM(B42:B73)</f>
        <v>5</v>
      </c>
      <c r="D42" s="27">
        <f>E36</f>
        <v>2</v>
      </c>
      <c r="E42" s="28">
        <f>SUM(D42:D73)</f>
        <v>2</v>
      </c>
      <c r="F42" s="25">
        <f>G36</f>
        <v>4</v>
      </c>
      <c r="G42" s="26">
        <f>SUM(F42:F73)</f>
        <v>4</v>
      </c>
      <c r="H42" s="27">
        <f>I36</f>
        <v>2</v>
      </c>
      <c r="I42" s="28">
        <f>SUM(H42:H73)</f>
        <v>2</v>
      </c>
      <c r="J42" s="25">
        <f>K36</f>
        <v>25</v>
      </c>
      <c r="K42" s="26">
        <f>SUM(J42:J73)</f>
        <v>25</v>
      </c>
      <c r="L42" s="27">
        <f>M36</f>
        <v>3</v>
      </c>
      <c r="M42" s="28">
        <f>SUM(L42:L73)</f>
        <v>3</v>
      </c>
      <c r="N42" s="25">
        <f>O36</f>
        <v>2</v>
      </c>
      <c r="O42" s="26">
        <f>SUM(N42:N73)</f>
        <v>2</v>
      </c>
      <c r="P42" s="27">
        <f>Q36</f>
        <v>0</v>
      </c>
      <c r="Q42" s="28">
        <f>SUM(P42:P73)</f>
        <v>0</v>
      </c>
      <c r="R42" s="25">
        <v>7.0</v>
      </c>
      <c r="S42" s="26">
        <f>SUM(R42:R73)</f>
        <v>7</v>
      </c>
      <c r="T42" s="27">
        <f>U36</f>
        <v>0</v>
      </c>
      <c r="U42" s="26">
        <f>SUM(T43:T73)</f>
        <v>0</v>
      </c>
    </row>
    <row r="43">
      <c r="A43" s="29">
        <v>1.0</v>
      </c>
      <c r="B43" s="30"/>
      <c r="C43" s="34">
        <v>3.0</v>
      </c>
      <c r="D43" s="32"/>
      <c r="E43" s="33"/>
      <c r="F43" s="30"/>
      <c r="G43" s="34">
        <v>1.0</v>
      </c>
      <c r="H43" s="32"/>
      <c r="I43" s="33"/>
      <c r="J43" s="30"/>
      <c r="K43" s="31"/>
      <c r="L43" s="32"/>
      <c r="M43" s="33"/>
      <c r="N43" s="30"/>
      <c r="O43" s="31"/>
      <c r="P43" s="32"/>
      <c r="Q43" s="33"/>
      <c r="R43" s="30"/>
      <c r="S43" s="31"/>
      <c r="T43" s="32"/>
      <c r="U43" s="31"/>
    </row>
    <row r="44">
      <c r="A44" s="29">
        <v>2.0</v>
      </c>
      <c r="B44" s="30"/>
      <c r="C44" s="31"/>
      <c r="D44" s="32"/>
      <c r="E44" s="33"/>
      <c r="F44" s="30"/>
      <c r="G44" s="31"/>
      <c r="H44" s="32"/>
      <c r="I44" s="33"/>
      <c r="J44" s="30"/>
      <c r="K44" s="31"/>
      <c r="L44" s="32"/>
      <c r="M44" s="33"/>
      <c r="N44" s="30"/>
      <c r="O44" s="31"/>
      <c r="P44" s="32"/>
      <c r="Q44" s="33"/>
      <c r="R44" s="30"/>
      <c r="S44" s="31"/>
      <c r="T44" s="32"/>
      <c r="U44" s="31"/>
    </row>
    <row r="45">
      <c r="A45" s="29">
        <v>3.0</v>
      </c>
      <c r="B45" s="30"/>
      <c r="C45" s="31"/>
      <c r="D45" s="32"/>
      <c r="E45" s="33"/>
      <c r="F45" s="30"/>
      <c r="G45" s="31"/>
      <c r="H45" s="32"/>
      <c r="I45" s="33"/>
      <c r="J45" s="30"/>
      <c r="K45" s="34"/>
      <c r="L45" s="32"/>
      <c r="M45" s="33"/>
      <c r="N45" s="30"/>
      <c r="O45" s="31"/>
      <c r="P45" s="32"/>
      <c r="Q45" s="33"/>
      <c r="R45" s="30"/>
      <c r="S45" s="31"/>
      <c r="T45" s="32"/>
      <c r="U45" s="31"/>
    </row>
    <row r="46">
      <c r="A46" s="29">
        <v>4.0</v>
      </c>
      <c r="B46" s="30"/>
      <c r="C46" s="31"/>
      <c r="D46" s="32"/>
      <c r="E46" s="33"/>
      <c r="F46" s="30"/>
      <c r="G46" s="31"/>
      <c r="H46" s="32"/>
      <c r="I46" s="33"/>
      <c r="J46" s="30"/>
      <c r="K46" s="31"/>
      <c r="L46" s="32"/>
      <c r="M46" s="33"/>
      <c r="N46" s="30"/>
      <c r="O46" s="31"/>
      <c r="P46" s="32"/>
      <c r="Q46" s="33"/>
      <c r="R46" s="30"/>
      <c r="S46" s="31"/>
      <c r="T46" s="32"/>
      <c r="U46" s="31"/>
    </row>
    <row r="47">
      <c r="A47" s="29">
        <v>5.0</v>
      </c>
      <c r="B47" s="30"/>
      <c r="C47" s="31"/>
      <c r="D47" s="32"/>
      <c r="E47" s="33"/>
      <c r="F47" s="30"/>
      <c r="G47" s="31"/>
      <c r="H47" s="32"/>
      <c r="I47" s="33"/>
      <c r="J47" s="30"/>
      <c r="K47" s="31"/>
      <c r="L47" s="32"/>
      <c r="M47" s="33"/>
      <c r="N47" s="30"/>
      <c r="O47" s="31"/>
      <c r="P47" s="32"/>
      <c r="Q47" s="33"/>
      <c r="R47" s="30"/>
      <c r="S47" s="31"/>
      <c r="T47" s="32"/>
      <c r="U47" s="31"/>
    </row>
    <row r="48">
      <c r="A48" s="29">
        <v>6.0</v>
      </c>
      <c r="B48" s="30"/>
      <c r="C48" s="31"/>
      <c r="D48" s="32"/>
      <c r="E48" s="33"/>
      <c r="F48" s="30"/>
      <c r="G48" s="31"/>
      <c r="H48" s="32"/>
      <c r="I48" s="33"/>
      <c r="J48" s="30"/>
      <c r="K48" s="31"/>
      <c r="L48" s="32"/>
      <c r="M48" s="33"/>
      <c r="N48" s="30"/>
      <c r="O48" s="31"/>
      <c r="P48" s="32"/>
      <c r="Q48" s="33"/>
      <c r="R48" s="30"/>
      <c r="S48" s="31"/>
      <c r="T48" s="32"/>
      <c r="U48" s="31"/>
    </row>
    <row r="49">
      <c r="A49" s="29">
        <v>7.0</v>
      </c>
      <c r="B49" s="30"/>
      <c r="C49" s="31"/>
      <c r="D49" s="32"/>
      <c r="E49" s="33"/>
      <c r="F49" s="30"/>
      <c r="G49" s="31"/>
      <c r="H49" s="32"/>
      <c r="I49" s="33"/>
      <c r="J49" s="30"/>
      <c r="K49" s="31"/>
      <c r="L49" s="32"/>
      <c r="M49" s="33"/>
      <c r="N49" s="30"/>
      <c r="O49" s="31"/>
      <c r="P49" s="32"/>
      <c r="Q49" s="33"/>
      <c r="R49" s="30"/>
      <c r="S49" s="31"/>
      <c r="T49" s="32"/>
      <c r="U49" s="31"/>
    </row>
    <row r="50">
      <c r="A50" s="29">
        <v>8.0</v>
      </c>
      <c r="B50" s="30"/>
      <c r="C50" s="31"/>
      <c r="D50" s="32"/>
      <c r="E50" s="33"/>
      <c r="F50" s="30"/>
      <c r="G50" s="31"/>
      <c r="H50" s="35"/>
      <c r="I50" s="36"/>
      <c r="J50" s="30"/>
      <c r="K50" s="31"/>
      <c r="L50" s="32"/>
      <c r="M50" s="33"/>
      <c r="N50" s="30"/>
      <c r="O50" s="31"/>
      <c r="P50" s="32"/>
      <c r="Q50" s="33"/>
      <c r="R50" s="30"/>
      <c r="S50" s="31"/>
      <c r="T50" s="32"/>
      <c r="U50" s="31"/>
    </row>
    <row r="51">
      <c r="A51" s="29">
        <v>9.0</v>
      </c>
      <c r="B51" s="30"/>
      <c r="C51" s="31"/>
      <c r="D51" s="32"/>
      <c r="E51" s="33"/>
      <c r="F51" s="30"/>
      <c r="G51" s="31"/>
      <c r="H51" s="32"/>
      <c r="I51" s="33"/>
      <c r="J51" s="30"/>
      <c r="K51" s="31"/>
      <c r="L51" s="32"/>
      <c r="M51" s="33"/>
      <c r="N51" s="30"/>
      <c r="O51" s="31"/>
      <c r="P51" s="32"/>
      <c r="Q51" s="33"/>
      <c r="R51" s="30"/>
      <c r="S51" s="31"/>
      <c r="T51" s="32"/>
      <c r="U51" s="31"/>
    </row>
    <row r="52">
      <c r="A52" s="29">
        <v>10.0</v>
      </c>
      <c r="B52" s="30"/>
      <c r="C52" s="31"/>
      <c r="D52" s="32"/>
      <c r="E52" s="33"/>
      <c r="F52" s="30"/>
      <c r="G52" s="31"/>
      <c r="H52" s="32"/>
      <c r="I52" s="33"/>
      <c r="J52" s="30"/>
      <c r="K52" s="31"/>
      <c r="L52" s="32"/>
      <c r="M52" s="33"/>
      <c r="N52" s="30"/>
      <c r="O52" s="31"/>
      <c r="P52" s="32"/>
      <c r="Q52" s="33"/>
      <c r="R52" s="30"/>
      <c r="S52" s="31"/>
      <c r="T52" s="32"/>
      <c r="U52" s="31"/>
    </row>
    <row r="53">
      <c r="A53" s="29">
        <v>11.0</v>
      </c>
      <c r="B53" s="30"/>
      <c r="C53" s="31"/>
      <c r="D53" s="32"/>
      <c r="E53" s="33"/>
      <c r="F53" s="30"/>
      <c r="G53" s="31"/>
      <c r="H53" s="32"/>
      <c r="I53" s="33"/>
      <c r="J53" s="30"/>
      <c r="K53" s="31"/>
      <c r="L53" s="32"/>
      <c r="M53" s="33"/>
      <c r="N53" s="30"/>
      <c r="O53" s="31"/>
      <c r="P53" s="32"/>
      <c r="Q53" s="33"/>
      <c r="R53" s="30"/>
      <c r="S53" s="31"/>
      <c r="T53" s="32"/>
      <c r="U53" s="31"/>
    </row>
    <row r="54">
      <c r="A54" s="29">
        <v>12.0</v>
      </c>
      <c r="B54" s="30"/>
      <c r="C54" s="31"/>
      <c r="D54" s="32"/>
      <c r="E54" s="33"/>
      <c r="F54" s="30"/>
      <c r="G54" s="31"/>
      <c r="H54" s="32"/>
      <c r="I54" s="33"/>
      <c r="J54" s="30"/>
      <c r="K54" s="31"/>
      <c r="L54" s="32"/>
      <c r="M54" s="33"/>
      <c r="N54" s="30"/>
      <c r="O54" s="31"/>
      <c r="P54" s="32"/>
      <c r="Q54" s="33"/>
      <c r="R54" s="30"/>
      <c r="S54" s="31"/>
      <c r="T54" s="32"/>
      <c r="U54" s="31"/>
    </row>
    <row r="55">
      <c r="A55" s="29">
        <v>13.0</v>
      </c>
      <c r="B55" s="30"/>
      <c r="C55" s="31"/>
      <c r="D55" s="32"/>
      <c r="E55" s="33"/>
      <c r="F55" s="30"/>
      <c r="G55" s="31"/>
      <c r="H55" s="32"/>
      <c r="I55" s="33"/>
      <c r="J55" s="30"/>
      <c r="K55" s="31"/>
      <c r="L55" s="32"/>
      <c r="M55" s="33"/>
      <c r="N55" s="30"/>
      <c r="O55" s="31"/>
      <c r="P55" s="32"/>
      <c r="Q55" s="33"/>
      <c r="R55" s="30"/>
      <c r="S55" s="31"/>
      <c r="T55" s="32"/>
      <c r="U55" s="31"/>
    </row>
    <row r="56">
      <c r="A56" s="29">
        <v>14.0</v>
      </c>
      <c r="B56" s="30"/>
      <c r="C56" s="31"/>
      <c r="D56" s="32"/>
      <c r="E56" s="33"/>
      <c r="F56" s="30"/>
      <c r="G56" s="31"/>
      <c r="H56" s="32"/>
      <c r="I56" s="33"/>
      <c r="J56" s="30"/>
      <c r="K56" s="31"/>
      <c r="L56" s="32"/>
      <c r="M56" s="33"/>
      <c r="N56" s="30"/>
      <c r="O56" s="31"/>
      <c r="P56" s="32"/>
      <c r="Q56" s="33"/>
      <c r="R56" s="30"/>
      <c r="S56" s="31"/>
      <c r="T56" s="32"/>
      <c r="U56" s="31"/>
    </row>
    <row r="57">
      <c r="A57" s="29">
        <v>15.0</v>
      </c>
      <c r="B57" s="30"/>
      <c r="C57" s="31"/>
      <c r="D57" s="32"/>
      <c r="E57" s="33"/>
      <c r="F57" s="30"/>
      <c r="G57" s="31"/>
      <c r="H57" s="32"/>
      <c r="I57" s="36"/>
      <c r="J57" s="30"/>
      <c r="K57" s="31"/>
      <c r="L57" s="32"/>
      <c r="M57" s="33"/>
      <c r="N57" s="30"/>
      <c r="O57" s="31"/>
      <c r="P57" s="32"/>
      <c r="Q57" s="33"/>
      <c r="R57" s="30"/>
      <c r="S57" s="31"/>
      <c r="T57" s="32"/>
      <c r="U57" s="31"/>
    </row>
    <row r="58">
      <c r="A58" s="29">
        <v>16.0</v>
      </c>
      <c r="B58" s="30"/>
      <c r="C58" s="31"/>
      <c r="D58" s="32"/>
      <c r="E58" s="33"/>
      <c r="F58" s="30"/>
      <c r="G58" s="31"/>
      <c r="H58" s="32"/>
      <c r="I58" s="33"/>
      <c r="J58" s="30"/>
      <c r="K58" s="31"/>
      <c r="L58" s="32"/>
      <c r="M58" s="33"/>
      <c r="N58" s="30"/>
      <c r="O58" s="31"/>
      <c r="P58" s="32"/>
      <c r="Q58" s="33"/>
      <c r="R58" s="30"/>
      <c r="S58" s="31"/>
      <c r="T58" s="32"/>
      <c r="U58" s="31"/>
    </row>
    <row r="59">
      <c r="A59" s="29">
        <v>17.0</v>
      </c>
      <c r="B59" s="30"/>
      <c r="C59" s="31"/>
      <c r="D59" s="32"/>
      <c r="E59" s="33"/>
      <c r="F59" s="30"/>
      <c r="G59" s="31"/>
      <c r="H59" s="32"/>
      <c r="I59" s="33"/>
      <c r="J59" s="30"/>
      <c r="K59" s="31"/>
      <c r="L59" s="32"/>
      <c r="M59" s="33"/>
      <c r="N59" s="30"/>
      <c r="O59" s="31"/>
      <c r="P59" s="32"/>
      <c r="Q59" s="33"/>
      <c r="R59" s="30"/>
      <c r="S59" s="31"/>
      <c r="T59" s="35"/>
      <c r="U59" s="31"/>
    </row>
    <row r="60">
      <c r="A60" s="29">
        <v>18.0</v>
      </c>
      <c r="B60" s="30"/>
      <c r="C60" s="31"/>
      <c r="D60" s="32"/>
      <c r="E60" s="33"/>
      <c r="F60" s="30"/>
      <c r="G60" s="31"/>
      <c r="H60" s="32"/>
      <c r="I60" s="33"/>
      <c r="J60" s="30"/>
      <c r="K60" s="31"/>
      <c r="L60" s="32"/>
      <c r="M60" s="33"/>
      <c r="N60" s="30"/>
      <c r="O60" s="31"/>
      <c r="P60" s="32"/>
      <c r="Q60" s="33"/>
      <c r="R60" s="30"/>
      <c r="S60" s="31"/>
      <c r="T60" s="32"/>
      <c r="U60" s="31"/>
    </row>
    <row r="61">
      <c r="A61" s="29">
        <v>19.0</v>
      </c>
      <c r="B61" s="30"/>
      <c r="C61" s="31"/>
      <c r="D61" s="32"/>
      <c r="E61" s="33"/>
      <c r="F61" s="30"/>
      <c r="G61" s="31"/>
      <c r="H61" s="32"/>
      <c r="I61" s="33"/>
      <c r="J61" s="30"/>
      <c r="K61" s="31"/>
      <c r="L61" s="32"/>
      <c r="M61" s="33"/>
      <c r="N61" s="30"/>
      <c r="O61" s="31"/>
      <c r="P61" s="32"/>
      <c r="Q61" s="33"/>
      <c r="R61" s="30"/>
      <c r="S61" s="31"/>
      <c r="T61" s="32"/>
      <c r="U61" s="31"/>
    </row>
    <row r="62">
      <c r="A62" s="29">
        <v>20.0</v>
      </c>
      <c r="B62" s="30"/>
      <c r="C62" s="31"/>
      <c r="D62" s="32"/>
      <c r="E62" s="33"/>
      <c r="F62" s="30"/>
      <c r="G62" s="31"/>
      <c r="H62" s="32"/>
      <c r="I62" s="33"/>
      <c r="J62" s="30"/>
      <c r="K62" s="31"/>
      <c r="L62" s="32"/>
      <c r="M62" s="33"/>
      <c r="N62" s="30"/>
      <c r="O62" s="31"/>
      <c r="P62" s="32"/>
      <c r="Q62" s="33"/>
      <c r="R62" s="30"/>
      <c r="S62" s="31"/>
      <c r="T62" s="32"/>
      <c r="U62" s="31"/>
    </row>
    <row r="63">
      <c r="A63" s="29">
        <v>21.0</v>
      </c>
      <c r="B63" s="30"/>
      <c r="C63" s="31"/>
      <c r="D63" s="32"/>
      <c r="E63" s="33"/>
      <c r="F63" s="30"/>
      <c r="G63" s="31"/>
      <c r="H63" s="32"/>
      <c r="I63" s="33"/>
      <c r="J63" s="30"/>
      <c r="K63" s="31"/>
      <c r="L63" s="32"/>
      <c r="M63" s="33"/>
      <c r="N63" s="30"/>
      <c r="O63" s="31"/>
      <c r="P63" s="32"/>
      <c r="Q63" s="33"/>
      <c r="R63" s="30"/>
      <c r="S63" s="31"/>
      <c r="T63" s="32"/>
      <c r="U63" s="31"/>
    </row>
    <row r="64">
      <c r="A64" s="29">
        <v>22.0</v>
      </c>
      <c r="B64" s="30"/>
      <c r="C64" s="31"/>
      <c r="D64" s="32"/>
      <c r="E64" s="33"/>
      <c r="F64" s="30"/>
      <c r="G64" s="31"/>
      <c r="H64" s="32"/>
      <c r="I64" s="33"/>
      <c r="J64" s="30"/>
      <c r="K64" s="31"/>
      <c r="L64" s="32"/>
      <c r="M64" s="33"/>
      <c r="N64" s="30"/>
      <c r="O64" s="31"/>
      <c r="P64" s="32"/>
      <c r="Q64" s="33"/>
      <c r="R64" s="30"/>
      <c r="S64" s="34">
        <v>7.0</v>
      </c>
      <c r="T64" s="32"/>
      <c r="U64" s="31"/>
    </row>
    <row r="65">
      <c r="A65" s="29">
        <v>23.0</v>
      </c>
      <c r="B65" s="30"/>
      <c r="C65" s="31"/>
      <c r="D65" s="32"/>
      <c r="E65" s="33"/>
      <c r="F65" s="30"/>
      <c r="G65" s="31"/>
      <c r="H65" s="32"/>
      <c r="I65" s="33"/>
      <c r="J65" s="30"/>
      <c r="K65" s="31"/>
      <c r="L65" s="32"/>
      <c r="M65" s="33"/>
      <c r="N65" s="30"/>
      <c r="O65" s="31"/>
      <c r="P65" s="32"/>
      <c r="Q65" s="33"/>
      <c r="R65" s="30"/>
      <c r="S65" s="31"/>
      <c r="T65" s="32"/>
      <c r="U65" s="31"/>
    </row>
    <row r="66">
      <c r="A66" s="29">
        <v>24.0</v>
      </c>
      <c r="B66" s="30"/>
      <c r="C66" s="31"/>
      <c r="D66" s="32"/>
      <c r="E66" s="33"/>
      <c r="F66" s="30"/>
      <c r="G66" s="31"/>
      <c r="H66" s="32"/>
      <c r="I66" s="33"/>
      <c r="J66" s="30"/>
      <c r="K66" s="31"/>
      <c r="L66" s="32"/>
      <c r="M66" s="33"/>
      <c r="N66" s="30"/>
      <c r="O66" s="31"/>
      <c r="P66" s="32"/>
      <c r="Q66" s="33"/>
      <c r="R66" s="30"/>
      <c r="S66" s="31"/>
      <c r="T66" s="32"/>
      <c r="U66" s="31"/>
    </row>
    <row r="67">
      <c r="A67" s="29">
        <v>25.0</v>
      </c>
      <c r="B67" s="30"/>
      <c r="C67" s="31"/>
      <c r="D67" s="32"/>
      <c r="E67" s="33"/>
      <c r="F67" s="30"/>
      <c r="G67" s="31"/>
      <c r="H67" s="32"/>
      <c r="I67" s="33"/>
      <c r="J67" s="30"/>
      <c r="K67" s="31"/>
      <c r="L67" s="32"/>
      <c r="M67" s="33"/>
      <c r="N67" s="30"/>
      <c r="O67" s="31"/>
      <c r="P67" s="32"/>
      <c r="Q67" s="33"/>
      <c r="R67" s="30"/>
      <c r="S67" s="31"/>
      <c r="T67" s="32"/>
      <c r="U67" s="31"/>
    </row>
    <row r="68">
      <c r="A68" s="29">
        <v>26.0</v>
      </c>
      <c r="B68" s="30"/>
      <c r="C68" s="31"/>
      <c r="D68" s="32"/>
      <c r="E68" s="33"/>
      <c r="F68" s="30"/>
      <c r="G68" s="31"/>
      <c r="H68" s="32"/>
      <c r="I68" s="33"/>
      <c r="J68" s="30"/>
      <c r="K68" s="31"/>
      <c r="L68" s="32"/>
      <c r="M68" s="33"/>
      <c r="N68" s="30"/>
      <c r="O68" s="31"/>
      <c r="P68" s="32"/>
      <c r="Q68" s="33"/>
      <c r="R68" s="30"/>
      <c r="S68" s="31"/>
      <c r="T68" s="32"/>
      <c r="U68" s="31"/>
    </row>
    <row r="69">
      <c r="A69" s="29">
        <v>27.0</v>
      </c>
      <c r="B69" s="30"/>
      <c r="C69" s="31"/>
      <c r="D69" s="32"/>
      <c r="E69" s="33"/>
      <c r="F69" s="30"/>
      <c r="G69" s="31"/>
      <c r="H69" s="32"/>
      <c r="I69" s="33"/>
      <c r="J69" s="30"/>
      <c r="K69" s="31"/>
      <c r="L69" s="32"/>
      <c r="M69" s="33"/>
      <c r="N69" s="30"/>
      <c r="O69" s="31"/>
      <c r="P69" s="32"/>
      <c r="Q69" s="33"/>
      <c r="R69" s="30"/>
      <c r="S69" s="31"/>
      <c r="T69" s="32"/>
      <c r="U69" s="31"/>
    </row>
    <row r="70">
      <c r="A70" s="29">
        <v>28.0</v>
      </c>
      <c r="B70" s="30"/>
      <c r="C70" s="31"/>
      <c r="D70" s="32"/>
      <c r="E70" s="33"/>
      <c r="F70" s="30"/>
      <c r="G70" s="31"/>
      <c r="H70" s="32"/>
      <c r="I70" s="33"/>
      <c r="J70" s="30"/>
      <c r="K70" s="31"/>
      <c r="L70" s="32"/>
      <c r="M70" s="33"/>
      <c r="N70" s="30"/>
      <c r="O70" s="31"/>
      <c r="P70" s="32"/>
      <c r="Q70" s="33"/>
      <c r="R70" s="30"/>
      <c r="S70" s="31"/>
      <c r="T70" s="32"/>
      <c r="U70" s="31"/>
    </row>
    <row r="71">
      <c r="A71" s="29">
        <v>29.0</v>
      </c>
      <c r="B71" s="30"/>
      <c r="C71" s="31"/>
      <c r="D71" s="32"/>
      <c r="E71" s="33"/>
      <c r="F71" s="30"/>
      <c r="G71" s="31"/>
      <c r="H71" s="32"/>
      <c r="I71" s="33"/>
      <c r="J71" s="30"/>
      <c r="K71" s="31"/>
      <c r="L71" s="32"/>
      <c r="M71" s="33"/>
      <c r="N71" s="30"/>
      <c r="O71" s="31"/>
      <c r="P71" s="32"/>
      <c r="Q71" s="33"/>
      <c r="R71" s="30"/>
      <c r="S71" s="31"/>
      <c r="T71" s="32"/>
      <c r="U71" s="31"/>
    </row>
    <row r="72">
      <c r="A72" s="29">
        <v>30.0</v>
      </c>
      <c r="B72" s="30"/>
      <c r="C72" s="31"/>
      <c r="D72" s="32"/>
      <c r="E72" s="33"/>
      <c r="F72" s="30"/>
      <c r="G72" s="31"/>
      <c r="H72" s="32"/>
      <c r="I72" s="33"/>
      <c r="J72" s="30"/>
      <c r="K72" s="31"/>
      <c r="L72" s="32"/>
      <c r="M72" s="33"/>
      <c r="N72" s="30"/>
      <c r="O72" s="31"/>
      <c r="P72" s="32"/>
      <c r="Q72" s="33"/>
      <c r="R72" s="30"/>
      <c r="S72" s="31"/>
      <c r="T72" s="32"/>
      <c r="U72" s="31"/>
    </row>
    <row r="73">
      <c r="A73" s="37">
        <v>31.0</v>
      </c>
      <c r="B73" s="38"/>
      <c r="C73" s="39"/>
      <c r="D73" s="40"/>
      <c r="E73" s="41"/>
      <c r="F73" s="38"/>
      <c r="G73" s="39"/>
      <c r="H73" s="40"/>
      <c r="I73" s="41"/>
      <c r="J73" s="38"/>
      <c r="K73" s="39"/>
      <c r="L73" s="40"/>
      <c r="M73" s="41"/>
      <c r="N73" s="38"/>
      <c r="O73" s="39"/>
      <c r="P73" s="40"/>
      <c r="Q73" s="41"/>
      <c r="R73" s="38"/>
      <c r="S73" s="39"/>
      <c r="T73" s="40"/>
      <c r="U73" s="39"/>
    </row>
    <row r="74">
      <c r="A74" s="42"/>
      <c r="B74" s="5" t="s">
        <v>1</v>
      </c>
      <c r="C74" s="43">
        <f>C42-SUM(C43:C73)</f>
        <v>2</v>
      </c>
      <c r="D74" s="44" t="s">
        <v>2</v>
      </c>
      <c r="E74" s="45">
        <f>E42-SUM(E43:E73)</f>
        <v>2</v>
      </c>
      <c r="F74" s="46" t="s">
        <v>3</v>
      </c>
      <c r="G74" s="47">
        <f>G42-SUM(G43:G73)</f>
        <v>3</v>
      </c>
      <c r="H74" s="48" t="s">
        <v>4</v>
      </c>
      <c r="I74" s="11">
        <f>I42-SUM(I43:I73)</f>
        <v>2</v>
      </c>
      <c r="J74" s="12" t="s">
        <v>5</v>
      </c>
      <c r="K74" s="49">
        <f>K42-SUM(K43:K73)</f>
        <v>25</v>
      </c>
      <c r="L74" s="50" t="s">
        <v>6</v>
      </c>
      <c r="M74" s="51">
        <f>M42-SUM(M43:M73)</f>
        <v>3</v>
      </c>
      <c r="N74" s="52" t="s">
        <v>7</v>
      </c>
      <c r="O74" s="53">
        <f>O42-SUM(O43:O73)</f>
        <v>2</v>
      </c>
      <c r="P74" s="54" t="s">
        <v>8</v>
      </c>
      <c r="Q74" s="15">
        <f>Q42-SUM(Q43:Q73)</f>
        <v>0</v>
      </c>
      <c r="R74" s="55" t="s">
        <v>9</v>
      </c>
      <c r="S74" s="56">
        <f>S42-SUM(S43:S73)</f>
        <v>0</v>
      </c>
      <c r="T74" s="57" t="s">
        <v>10</v>
      </c>
      <c r="U74" s="58">
        <f>U42-SUM(U43:U73)</f>
        <v>0</v>
      </c>
    </row>
  </sheetData>
  <mergeCells count="22">
    <mergeCell ref="N2:O2"/>
    <mergeCell ref="P2:Q2"/>
    <mergeCell ref="R2:S2"/>
    <mergeCell ref="T2:U2"/>
    <mergeCell ref="A2:A4"/>
    <mergeCell ref="B2:C2"/>
    <mergeCell ref="D2:E2"/>
    <mergeCell ref="F2:G2"/>
    <mergeCell ref="H2:I2"/>
    <mergeCell ref="J2:K2"/>
    <mergeCell ref="L2:M2"/>
    <mergeCell ref="N40:O40"/>
    <mergeCell ref="P40:Q40"/>
    <mergeCell ref="R40:S40"/>
    <mergeCell ref="T40:U40"/>
    <mergeCell ref="A40:A42"/>
    <mergeCell ref="B40:C40"/>
    <mergeCell ref="D40:E40"/>
    <mergeCell ref="F40:G40"/>
    <mergeCell ref="H40:I40"/>
    <mergeCell ref="J40:K40"/>
    <mergeCell ref="L40:M40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7.75"/>
    <col customWidth="1" min="2" max="19" width="6.38"/>
    <col customWidth="1" min="20" max="21" width="8.88"/>
  </cols>
  <sheetData>
    <row r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>
      <c r="A2" s="4" t="s">
        <v>0</v>
      </c>
      <c r="B2" s="5" t="s">
        <v>1</v>
      </c>
      <c r="C2" s="6"/>
      <c r="D2" s="7" t="s">
        <v>2</v>
      </c>
      <c r="E2" s="8"/>
      <c r="F2" s="9" t="s">
        <v>3</v>
      </c>
      <c r="G2" s="10"/>
      <c r="H2" s="11" t="s">
        <v>4</v>
      </c>
      <c r="I2" s="8"/>
      <c r="J2" s="12" t="s">
        <v>5</v>
      </c>
      <c r="K2" s="6"/>
      <c r="L2" s="13" t="s">
        <v>6</v>
      </c>
      <c r="M2" s="8"/>
      <c r="N2" s="14" t="s">
        <v>7</v>
      </c>
      <c r="O2" s="10"/>
      <c r="P2" s="15" t="s">
        <v>8</v>
      </c>
      <c r="Q2" s="8"/>
      <c r="R2" s="16" t="s">
        <v>9</v>
      </c>
      <c r="S2" s="10"/>
      <c r="T2" s="17" t="s">
        <v>10</v>
      </c>
      <c r="U2" s="18"/>
    </row>
    <row r="3">
      <c r="A3" s="19"/>
      <c r="B3" s="20" t="s">
        <v>11</v>
      </c>
      <c r="C3" s="21" t="s">
        <v>12</v>
      </c>
      <c r="D3" s="22" t="s">
        <v>11</v>
      </c>
      <c r="E3" s="23" t="s">
        <v>12</v>
      </c>
      <c r="F3" s="20" t="s">
        <v>11</v>
      </c>
      <c r="G3" s="21" t="s">
        <v>12</v>
      </c>
      <c r="H3" s="22" t="s">
        <v>11</v>
      </c>
      <c r="I3" s="23" t="s">
        <v>12</v>
      </c>
      <c r="J3" s="20" t="s">
        <v>11</v>
      </c>
      <c r="K3" s="21" t="s">
        <v>12</v>
      </c>
      <c r="L3" s="22" t="s">
        <v>11</v>
      </c>
      <c r="M3" s="23" t="s">
        <v>12</v>
      </c>
      <c r="N3" s="20" t="s">
        <v>11</v>
      </c>
      <c r="O3" s="21" t="s">
        <v>12</v>
      </c>
      <c r="P3" s="22" t="s">
        <v>11</v>
      </c>
      <c r="Q3" s="23" t="s">
        <v>12</v>
      </c>
      <c r="R3" s="20" t="s">
        <v>11</v>
      </c>
      <c r="S3" s="21" t="s">
        <v>12</v>
      </c>
      <c r="T3" s="22" t="s">
        <v>11</v>
      </c>
      <c r="U3" s="21" t="s">
        <v>12</v>
      </c>
    </row>
    <row r="4">
      <c r="A4" s="24"/>
      <c r="B4" s="25">
        <v>0.0</v>
      </c>
      <c r="C4" s="26">
        <f>SUM(B4:B35)</f>
        <v>0</v>
      </c>
      <c r="D4" s="27">
        <v>1.0</v>
      </c>
      <c r="E4" s="28">
        <f>SUM(D4:D35)</f>
        <v>1</v>
      </c>
      <c r="F4" s="25">
        <v>0.0</v>
      </c>
      <c r="G4" s="26">
        <f>SUM(F4:F35)</f>
        <v>0</v>
      </c>
      <c r="H4" s="27">
        <v>0.0</v>
      </c>
      <c r="I4" s="28">
        <f>SUM(H4:H35)</f>
        <v>0</v>
      </c>
      <c r="J4" s="25">
        <v>5.0</v>
      </c>
      <c r="K4" s="26">
        <f>SUM(J4:J35)</f>
        <v>5</v>
      </c>
      <c r="L4" s="27">
        <v>10.0</v>
      </c>
      <c r="M4" s="28">
        <f>SUM(L4:L35)</f>
        <v>10</v>
      </c>
      <c r="N4" s="25">
        <v>21.0</v>
      </c>
      <c r="O4" s="26">
        <f>SUM(N4:N35)</f>
        <v>21</v>
      </c>
      <c r="P4" s="27">
        <v>2.0</v>
      </c>
      <c r="Q4" s="28">
        <f>SUM(P4:P35)</f>
        <v>2</v>
      </c>
      <c r="R4" s="25">
        <v>0.0</v>
      </c>
      <c r="S4" s="26">
        <f>SUM(R4:R35)</f>
        <v>0</v>
      </c>
      <c r="T4" s="27">
        <v>0.0</v>
      </c>
      <c r="U4" s="26">
        <f>SUM(T5:T35)</f>
        <v>0</v>
      </c>
    </row>
    <row r="5">
      <c r="A5" s="29">
        <v>1.0</v>
      </c>
      <c r="B5" s="30"/>
      <c r="C5" s="31"/>
      <c r="D5" s="32"/>
      <c r="E5" s="33"/>
      <c r="F5" s="30"/>
      <c r="G5" s="31"/>
      <c r="H5" s="32"/>
      <c r="I5" s="33"/>
      <c r="J5" s="30"/>
      <c r="K5" s="31"/>
      <c r="L5" s="32"/>
      <c r="M5" s="33"/>
      <c r="N5" s="30"/>
      <c r="O5" s="31"/>
      <c r="P5" s="32"/>
      <c r="Q5" s="33"/>
      <c r="R5" s="30"/>
      <c r="S5" s="31"/>
      <c r="T5" s="32"/>
      <c r="U5" s="31"/>
    </row>
    <row r="6">
      <c r="A6" s="29">
        <v>2.0</v>
      </c>
      <c r="B6" s="30"/>
      <c r="C6" s="31"/>
      <c r="D6" s="32"/>
      <c r="E6" s="33"/>
      <c r="F6" s="30"/>
      <c r="G6" s="31"/>
      <c r="H6" s="32"/>
      <c r="I6" s="33"/>
      <c r="J6" s="30"/>
      <c r="K6" s="31"/>
      <c r="L6" s="32"/>
      <c r="M6" s="33"/>
      <c r="N6" s="30"/>
      <c r="O6" s="31"/>
      <c r="P6" s="32"/>
      <c r="Q6" s="33"/>
      <c r="R6" s="30"/>
      <c r="S6" s="31"/>
      <c r="T6" s="32"/>
      <c r="U6" s="31"/>
    </row>
    <row r="7">
      <c r="A7" s="29">
        <v>3.0</v>
      </c>
      <c r="B7" s="30"/>
      <c r="C7" s="31"/>
      <c r="D7" s="32"/>
      <c r="E7" s="33"/>
      <c r="F7" s="30"/>
      <c r="G7" s="31"/>
      <c r="H7" s="32"/>
      <c r="I7" s="33"/>
      <c r="J7" s="30"/>
      <c r="K7" s="34"/>
      <c r="L7" s="32"/>
      <c r="M7" s="33"/>
      <c r="N7" s="30"/>
      <c r="O7" s="31"/>
      <c r="P7" s="32"/>
      <c r="Q7" s="33"/>
      <c r="R7" s="30"/>
      <c r="S7" s="31"/>
      <c r="T7" s="32"/>
      <c r="U7" s="31"/>
    </row>
    <row r="8">
      <c r="A8" s="29">
        <v>4.0</v>
      </c>
      <c r="B8" s="30"/>
      <c r="C8" s="31"/>
      <c r="D8" s="32"/>
      <c r="E8" s="33"/>
      <c r="F8" s="30"/>
      <c r="G8" s="31"/>
      <c r="H8" s="32"/>
      <c r="I8" s="33"/>
      <c r="J8" s="30"/>
      <c r="K8" s="31"/>
      <c r="L8" s="32"/>
      <c r="M8" s="33"/>
      <c r="N8" s="30"/>
      <c r="O8" s="31"/>
      <c r="P8" s="32"/>
      <c r="Q8" s="33"/>
      <c r="R8" s="30"/>
      <c r="S8" s="31"/>
      <c r="T8" s="32"/>
      <c r="U8" s="31"/>
    </row>
    <row r="9">
      <c r="A9" s="29">
        <v>5.0</v>
      </c>
      <c r="B9" s="30"/>
      <c r="C9" s="31"/>
      <c r="D9" s="32"/>
      <c r="E9" s="33"/>
      <c r="F9" s="30"/>
      <c r="G9" s="31"/>
      <c r="H9" s="32"/>
      <c r="I9" s="33"/>
      <c r="J9" s="30"/>
      <c r="K9" s="31"/>
      <c r="L9" s="32"/>
      <c r="M9" s="33"/>
      <c r="N9" s="30"/>
      <c r="O9" s="31"/>
      <c r="P9" s="32"/>
      <c r="Q9" s="33"/>
      <c r="R9" s="30"/>
      <c r="S9" s="31"/>
      <c r="T9" s="32"/>
      <c r="U9" s="31"/>
    </row>
    <row r="10">
      <c r="A10" s="29">
        <v>6.0</v>
      </c>
      <c r="B10" s="30"/>
      <c r="C10" s="31"/>
      <c r="D10" s="32"/>
      <c r="E10" s="33"/>
      <c r="F10" s="30"/>
      <c r="G10" s="31"/>
      <c r="H10" s="32"/>
      <c r="I10" s="33"/>
      <c r="J10" s="30"/>
      <c r="K10" s="31"/>
      <c r="L10" s="32"/>
      <c r="M10" s="33"/>
      <c r="N10" s="30"/>
      <c r="O10" s="31"/>
      <c r="P10" s="32"/>
      <c r="Q10" s="33"/>
      <c r="R10" s="30"/>
      <c r="S10" s="31"/>
      <c r="T10" s="32"/>
      <c r="U10" s="31"/>
    </row>
    <row r="11">
      <c r="A11" s="29">
        <v>7.0</v>
      </c>
      <c r="B11" s="30"/>
      <c r="C11" s="31"/>
      <c r="D11" s="32"/>
      <c r="E11" s="33"/>
      <c r="F11" s="30"/>
      <c r="G11" s="31"/>
      <c r="H11" s="32"/>
      <c r="I11" s="33"/>
      <c r="J11" s="30"/>
      <c r="K11" s="31"/>
      <c r="L11" s="32"/>
      <c r="M11" s="33"/>
      <c r="N11" s="30"/>
      <c r="O11" s="31"/>
      <c r="P11" s="32"/>
      <c r="Q11" s="33"/>
      <c r="R11" s="30"/>
      <c r="S11" s="31"/>
      <c r="T11" s="32"/>
      <c r="U11" s="31"/>
    </row>
    <row r="12">
      <c r="A12" s="29">
        <v>8.0</v>
      </c>
      <c r="B12" s="30"/>
      <c r="C12" s="31"/>
      <c r="D12" s="32"/>
      <c r="E12" s="33"/>
      <c r="F12" s="30"/>
      <c r="G12" s="31"/>
      <c r="H12" s="35"/>
      <c r="I12" s="36"/>
      <c r="J12" s="30"/>
      <c r="K12" s="31"/>
      <c r="L12" s="32"/>
      <c r="M12" s="33"/>
      <c r="N12" s="30"/>
      <c r="O12" s="31"/>
      <c r="P12" s="32"/>
      <c r="Q12" s="33"/>
      <c r="R12" s="30"/>
      <c r="S12" s="31"/>
      <c r="T12" s="32"/>
      <c r="U12" s="31"/>
    </row>
    <row r="13">
      <c r="A13" s="29">
        <v>9.0</v>
      </c>
      <c r="B13" s="30"/>
      <c r="C13" s="31"/>
      <c r="D13" s="32"/>
      <c r="E13" s="33"/>
      <c r="F13" s="30"/>
      <c r="G13" s="31"/>
      <c r="H13" s="32"/>
      <c r="I13" s="33"/>
      <c r="J13" s="30"/>
      <c r="K13" s="31"/>
      <c r="L13" s="32"/>
      <c r="M13" s="33"/>
      <c r="N13" s="30"/>
      <c r="O13" s="31"/>
      <c r="P13" s="32"/>
      <c r="Q13" s="33"/>
      <c r="R13" s="30"/>
      <c r="S13" s="31"/>
      <c r="T13" s="32"/>
      <c r="U13" s="31"/>
    </row>
    <row r="14">
      <c r="A14" s="29">
        <v>10.0</v>
      </c>
      <c r="B14" s="30"/>
      <c r="C14" s="31"/>
      <c r="D14" s="32"/>
      <c r="E14" s="33"/>
      <c r="F14" s="30"/>
      <c r="G14" s="31"/>
      <c r="H14" s="32"/>
      <c r="I14" s="33"/>
      <c r="J14" s="30"/>
      <c r="K14" s="31"/>
      <c r="L14" s="32"/>
      <c r="M14" s="33"/>
      <c r="N14" s="30"/>
      <c r="O14" s="31"/>
      <c r="P14" s="32"/>
      <c r="Q14" s="33"/>
      <c r="R14" s="30"/>
      <c r="S14" s="31"/>
      <c r="T14" s="32"/>
      <c r="U14" s="31"/>
    </row>
    <row r="15">
      <c r="A15" s="29">
        <v>11.0</v>
      </c>
      <c r="B15" s="30"/>
      <c r="C15" s="31"/>
      <c r="D15" s="32"/>
      <c r="E15" s="33"/>
      <c r="F15" s="30"/>
      <c r="G15" s="31"/>
      <c r="H15" s="32"/>
      <c r="I15" s="33"/>
      <c r="J15" s="30"/>
      <c r="K15" s="31"/>
      <c r="L15" s="32"/>
      <c r="M15" s="33"/>
      <c r="N15" s="30"/>
      <c r="O15" s="31"/>
      <c r="P15" s="32"/>
      <c r="Q15" s="33"/>
      <c r="R15" s="30"/>
      <c r="S15" s="31"/>
      <c r="T15" s="32"/>
      <c r="U15" s="31"/>
    </row>
    <row r="16">
      <c r="A16" s="29">
        <v>12.0</v>
      </c>
      <c r="B16" s="30"/>
      <c r="C16" s="34"/>
      <c r="D16" s="32"/>
      <c r="E16" s="33"/>
      <c r="F16" s="30"/>
      <c r="G16" s="31"/>
      <c r="H16" s="32"/>
      <c r="I16" s="33"/>
      <c r="J16" s="30"/>
      <c r="K16" s="31"/>
      <c r="L16" s="32"/>
      <c r="M16" s="33"/>
      <c r="N16" s="30"/>
      <c r="O16" s="31"/>
      <c r="P16" s="32"/>
      <c r="Q16" s="33"/>
      <c r="R16" s="30"/>
      <c r="S16" s="31"/>
      <c r="T16" s="32"/>
      <c r="U16" s="31"/>
    </row>
    <row r="17">
      <c r="A17" s="29">
        <v>13.0</v>
      </c>
      <c r="B17" s="30"/>
      <c r="C17" s="31"/>
      <c r="D17" s="32"/>
      <c r="E17" s="33"/>
      <c r="F17" s="30"/>
      <c r="G17" s="31"/>
      <c r="H17" s="32"/>
      <c r="I17" s="33"/>
      <c r="J17" s="30"/>
      <c r="K17" s="31"/>
      <c r="L17" s="32"/>
      <c r="M17" s="33"/>
      <c r="N17" s="30"/>
      <c r="O17" s="31"/>
      <c r="P17" s="32"/>
      <c r="Q17" s="33"/>
      <c r="R17" s="30"/>
      <c r="S17" s="31"/>
      <c r="T17" s="32"/>
      <c r="U17" s="31"/>
    </row>
    <row r="18">
      <c r="A18" s="29">
        <v>14.0</v>
      </c>
      <c r="B18" s="30"/>
      <c r="C18" s="31"/>
      <c r="D18" s="32"/>
      <c r="E18" s="33"/>
      <c r="F18" s="30"/>
      <c r="G18" s="31"/>
      <c r="H18" s="32"/>
      <c r="I18" s="33"/>
      <c r="J18" s="30"/>
      <c r="K18" s="31"/>
      <c r="L18" s="32"/>
      <c r="M18" s="33"/>
      <c r="N18" s="30"/>
      <c r="O18" s="31"/>
      <c r="P18" s="32"/>
      <c r="Q18" s="33"/>
      <c r="R18" s="30"/>
      <c r="S18" s="31"/>
      <c r="T18" s="32"/>
      <c r="U18" s="31"/>
    </row>
    <row r="19">
      <c r="A19" s="29">
        <v>15.0</v>
      </c>
      <c r="B19" s="30"/>
      <c r="C19" s="31"/>
      <c r="D19" s="32"/>
      <c r="E19" s="33"/>
      <c r="F19" s="30"/>
      <c r="G19" s="31"/>
      <c r="H19" s="32"/>
      <c r="I19" s="36"/>
      <c r="J19" s="30"/>
      <c r="K19" s="31"/>
      <c r="L19" s="32"/>
      <c r="M19" s="33"/>
      <c r="N19" s="30"/>
      <c r="O19" s="31"/>
      <c r="P19" s="32"/>
      <c r="Q19" s="33"/>
      <c r="R19" s="30"/>
      <c r="S19" s="31"/>
      <c r="T19" s="32"/>
      <c r="U19" s="31"/>
    </row>
    <row r="20">
      <c r="A20" s="29">
        <v>16.0</v>
      </c>
      <c r="B20" s="30"/>
      <c r="C20" s="31"/>
      <c r="D20" s="32"/>
      <c r="E20" s="33"/>
      <c r="F20" s="30"/>
      <c r="G20" s="31"/>
      <c r="H20" s="32"/>
      <c r="I20" s="33"/>
      <c r="J20" s="30"/>
      <c r="K20" s="31"/>
      <c r="L20" s="32"/>
      <c r="M20" s="33"/>
      <c r="N20" s="30"/>
      <c r="O20" s="31"/>
      <c r="P20" s="32"/>
      <c r="Q20" s="33"/>
      <c r="R20" s="30"/>
      <c r="S20" s="31"/>
      <c r="T20" s="32"/>
      <c r="U20" s="31"/>
    </row>
    <row r="21">
      <c r="A21" s="29">
        <v>17.0</v>
      </c>
      <c r="B21" s="30"/>
      <c r="C21" s="31"/>
      <c r="D21" s="32"/>
      <c r="E21" s="33"/>
      <c r="F21" s="30"/>
      <c r="G21" s="31"/>
      <c r="H21" s="32"/>
      <c r="I21" s="33"/>
      <c r="J21" s="30"/>
      <c r="K21" s="31"/>
      <c r="L21" s="32"/>
      <c r="M21" s="33"/>
      <c r="N21" s="30"/>
      <c r="O21" s="31"/>
      <c r="P21" s="32"/>
      <c r="Q21" s="33"/>
      <c r="R21" s="30"/>
      <c r="S21" s="31"/>
      <c r="T21" s="35"/>
      <c r="U21" s="31"/>
    </row>
    <row r="22">
      <c r="A22" s="29">
        <v>18.0</v>
      </c>
      <c r="B22" s="30"/>
      <c r="C22" s="31"/>
      <c r="D22" s="32"/>
      <c r="E22" s="33"/>
      <c r="F22" s="30"/>
      <c r="G22" s="31"/>
      <c r="H22" s="32"/>
      <c r="I22" s="33"/>
      <c r="J22" s="30"/>
      <c r="K22" s="31"/>
      <c r="L22" s="32"/>
      <c r="M22" s="33"/>
      <c r="N22" s="30"/>
      <c r="O22" s="31"/>
      <c r="P22" s="32"/>
      <c r="Q22" s="33"/>
      <c r="R22" s="30"/>
      <c r="S22" s="31"/>
      <c r="T22" s="32"/>
      <c r="U22" s="31"/>
    </row>
    <row r="23">
      <c r="A23" s="29">
        <v>19.0</v>
      </c>
      <c r="B23" s="30"/>
      <c r="C23" s="31"/>
      <c r="D23" s="32"/>
      <c r="E23" s="33"/>
      <c r="F23" s="30"/>
      <c r="G23" s="31"/>
      <c r="H23" s="32"/>
      <c r="I23" s="33"/>
      <c r="J23" s="30"/>
      <c r="K23" s="31"/>
      <c r="L23" s="32"/>
      <c r="M23" s="33"/>
      <c r="N23" s="30"/>
      <c r="O23" s="31"/>
      <c r="P23" s="32"/>
      <c r="Q23" s="33"/>
      <c r="R23" s="30"/>
      <c r="S23" s="31"/>
      <c r="T23" s="32"/>
      <c r="U23" s="31"/>
    </row>
    <row r="24">
      <c r="A24" s="29">
        <v>20.0</v>
      </c>
      <c r="B24" s="30"/>
      <c r="C24" s="31"/>
      <c r="D24" s="32"/>
      <c r="E24" s="33"/>
      <c r="F24" s="30"/>
      <c r="G24" s="31"/>
      <c r="H24" s="32"/>
      <c r="I24" s="33"/>
      <c r="J24" s="30"/>
      <c r="K24" s="31"/>
      <c r="L24" s="32"/>
      <c r="M24" s="33"/>
      <c r="N24" s="30"/>
      <c r="O24" s="31"/>
      <c r="P24" s="32"/>
      <c r="Q24" s="33"/>
      <c r="R24" s="30"/>
      <c r="S24" s="31"/>
      <c r="T24" s="32"/>
      <c r="U24" s="31"/>
    </row>
    <row r="25">
      <c r="A25" s="29">
        <v>21.0</v>
      </c>
      <c r="B25" s="30"/>
      <c r="C25" s="31"/>
      <c r="D25" s="32"/>
      <c r="E25" s="33"/>
      <c r="F25" s="30"/>
      <c r="G25" s="31"/>
      <c r="H25" s="32"/>
      <c r="I25" s="33"/>
      <c r="J25" s="30"/>
      <c r="K25" s="31"/>
      <c r="L25" s="32"/>
      <c r="M25" s="33"/>
      <c r="N25" s="30"/>
      <c r="O25" s="31"/>
      <c r="P25" s="32"/>
      <c r="Q25" s="33"/>
      <c r="R25" s="30"/>
      <c r="S25" s="31"/>
      <c r="T25" s="32"/>
      <c r="U25" s="31"/>
    </row>
    <row r="26">
      <c r="A26" s="29">
        <v>22.0</v>
      </c>
      <c r="B26" s="30"/>
      <c r="C26" s="31"/>
      <c r="D26" s="32"/>
      <c r="E26" s="33"/>
      <c r="F26" s="30"/>
      <c r="G26" s="31"/>
      <c r="H26" s="32"/>
      <c r="I26" s="33"/>
      <c r="J26" s="30"/>
      <c r="K26" s="31"/>
      <c r="L26" s="32"/>
      <c r="M26" s="33"/>
      <c r="N26" s="30"/>
      <c r="O26" s="31"/>
      <c r="P26" s="32"/>
      <c r="Q26" s="33"/>
      <c r="R26" s="30"/>
      <c r="S26" s="31"/>
      <c r="T26" s="32"/>
      <c r="U26" s="31"/>
    </row>
    <row r="27">
      <c r="A27" s="29">
        <v>23.0</v>
      </c>
      <c r="B27" s="30"/>
      <c r="C27" s="31"/>
      <c r="D27" s="32"/>
      <c r="E27" s="33"/>
      <c r="F27" s="30"/>
      <c r="G27" s="31"/>
      <c r="H27" s="32"/>
      <c r="I27" s="33"/>
      <c r="J27" s="30"/>
      <c r="K27" s="31"/>
      <c r="L27" s="32"/>
      <c r="M27" s="33"/>
      <c r="N27" s="30"/>
      <c r="O27" s="31"/>
      <c r="P27" s="32"/>
      <c r="Q27" s="33"/>
      <c r="R27" s="30"/>
      <c r="S27" s="31"/>
      <c r="T27" s="32"/>
      <c r="U27" s="31"/>
    </row>
    <row r="28">
      <c r="A28" s="29">
        <v>24.0</v>
      </c>
      <c r="B28" s="30"/>
      <c r="C28" s="31"/>
      <c r="D28" s="32"/>
      <c r="E28" s="33"/>
      <c r="F28" s="30"/>
      <c r="G28" s="31"/>
      <c r="H28" s="32"/>
      <c r="I28" s="33"/>
      <c r="J28" s="30"/>
      <c r="K28" s="31"/>
      <c r="L28" s="32"/>
      <c r="M28" s="33"/>
      <c r="N28" s="30"/>
      <c r="O28" s="31"/>
      <c r="P28" s="32"/>
      <c r="Q28" s="33"/>
      <c r="R28" s="30"/>
      <c r="S28" s="31"/>
      <c r="T28" s="32"/>
      <c r="U28" s="31"/>
    </row>
    <row r="29">
      <c r="A29" s="29">
        <v>25.0</v>
      </c>
      <c r="B29" s="30"/>
      <c r="C29" s="31"/>
      <c r="D29" s="32"/>
      <c r="E29" s="33"/>
      <c r="F29" s="30"/>
      <c r="G29" s="31"/>
      <c r="H29" s="32"/>
      <c r="I29" s="33"/>
      <c r="J29" s="30"/>
      <c r="K29" s="31"/>
      <c r="L29" s="32"/>
      <c r="M29" s="33"/>
      <c r="N29" s="30"/>
      <c r="O29" s="31"/>
      <c r="P29" s="32"/>
      <c r="Q29" s="33"/>
      <c r="R29" s="30"/>
      <c r="S29" s="31"/>
      <c r="T29" s="32"/>
      <c r="U29" s="31"/>
    </row>
    <row r="30">
      <c r="A30" s="29">
        <v>26.0</v>
      </c>
      <c r="B30" s="30"/>
      <c r="C30" s="31"/>
      <c r="D30" s="32"/>
      <c r="E30" s="33"/>
      <c r="F30" s="30"/>
      <c r="G30" s="31"/>
      <c r="H30" s="32"/>
      <c r="I30" s="33"/>
      <c r="J30" s="30"/>
      <c r="K30" s="31"/>
      <c r="L30" s="32"/>
      <c r="M30" s="33"/>
      <c r="N30" s="30"/>
      <c r="O30" s="31"/>
      <c r="P30" s="32"/>
      <c r="Q30" s="33"/>
      <c r="R30" s="30"/>
      <c r="S30" s="31"/>
      <c r="T30" s="32"/>
      <c r="U30" s="31"/>
    </row>
    <row r="31">
      <c r="A31" s="29">
        <v>27.0</v>
      </c>
      <c r="B31" s="30"/>
      <c r="C31" s="31"/>
      <c r="D31" s="32"/>
      <c r="E31" s="33"/>
      <c r="F31" s="30"/>
      <c r="G31" s="31"/>
      <c r="H31" s="32"/>
      <c r="I31" s="33"/>
      <c r="J31" s="30"/>
      <c r="K31" s="31"/>
      <c r="L31" s="32"/>
      <c r="M31" s="33"/>
      <c r="N31" s="30"/>
      <c r="O31" s="31"/>
      <c r="P31" s="32"/>
      <c r="Q31" s="33"/>
      <c r="R31" s="30"/>
      <c r="S31" s="31"/>
      <c r="T31" s="32"/>
      <c r="U31" s="31"/>
    </row>
    <row r="32">
      <c r="A32" s="29">
        <v>28.0</v>
      </c>
      <c r="B32" s="30"/>
      <c r="C32" s="31"/>
      <c r="D32" s="32"/>
      <c r="E32" s="33"/>
      <c r="F32" s="30"/>
      <c r="G32" s="31"/>
      <c r="H32" s="32"/>
      <c r="I32" s="33"/>
      <c r="J32" s="30"/>
      <c r="K32" s="31"/>
      <c r="L32" s="32"/>
      <c r="M32" s="33"/>
      <c r="N32" s="30"/>
      <c r="O32" s="31"/>
      <c r="P32" s="32"/>
      <c r="Q32" s="33"/>
      <c r="R32" s="30"/>
      <c r="S32" s="31"/>
      <c r="T32" s="32"/>
      <c r="U32" s="31"/>
    </row>
    <row r="33">
      <c r="A33" s="29">
        <v>29.0</v>
      </c>
      <c r="B33" s="30"/>
      <c r="C33" s="31"/>
      <c r="D33" s="32"/>
      <c r="E33" s="33"/>
      <c r="F33" s="30"/>
      <c r="G33" s="31"/>
      <c r="H33" s="32"/>
      <c r="I33" s="33"/>
      <c r="J33" s="30"/>
      <c r="K33" s="31"/>
      <c r="L33" s="32"/>
      <c r="M33" s="33"/>
      <c r="N33" s="30"/>
      <c r="O33" s="31"/>
      <c r="P33" s="32"/>
      <c r="Q33" s="33"/>
      <c r="R33" s="30"/>
      <c r="S33" s="31"/>
      <c r="T33" s="32"/>
      <c r="U33" s="31"/>
    </row>
    <row r="34">
      <c r="A34" s="29">
        <v>30.0</v>
      </c>
      <c r="B34" s="30"/>
      <c r="C34" s="31"/>
      <c r="D34" s="32"/>
      <c r="E34" s="33"/>
      <c r="F34" s="30"/>
      <c r="G34" s="31"/>
      <c r="H34" s="32"/>
      <c r="I34" s="33"/>
      <c r="J34" s="30"/>
      <c r="K34" s="31"/>
      <c r="L34" s="32"/>
      <c r="M34" s="33"/>
      <c r="N34" s="30"/>
      <c r="O34" s="31"/>
      <c r="P34" s="32"/>
      <c r="Q34" s="33"/>
      <c r="R34" s="30"/>
      <c r="S34" s="31"/>
      <c r="T34" s="32"/>
      <c r="U34" s="31"/>
    </row>
    <row r="35">
      <c r="A35" s="37">
        <v>31.0</v>
      </c>
      <c r="B35" s="38"/>
      <c r="C35" s="39"/>
      <c r="D35" s="40"/>
      <c r="E35" s="41"/>
      <c r="F35" s="38"/>
      <c r="G35" s="39"/>
      <c r="H35" s="40"/>
      <c r="I35" s="41"/>
      <c r="J35" s="38"/>
      <c r="K35" s="39"/>
      <c r="L35" s="40"/>
      <c r="M35" s="41"/>
      <c r="N35" s="38"/>
      <c r="O35" s="39"/>
      <c r="P35" s="40"/>
      <c r="Q35" s="41"/>
      <c r="R35" s="38"/>
      <c r="S35" s="39"/>
      <c r="T35" s="40"/>
      <c r="U35" s="39"/>
    </row>
    <row r="36">
      <c r="A36" s="42"/>
      <c r="B36" s="5" t="s">
        <v>1</v>
      </c>
      <c r="C36" s="43">
        <f>C4-SUM(C5:C35)</f>
        <v>0</v>
      </c>
      <c r="D36" s="44" t="s">
        <v>2</v>
      </c>
      <c r="E36" s="45">
        <f>E4-SUM(E5:E35)</f>
        <v>1</v>
      </c>
      <c r="F36" s="46" t="s">
        <v>3</v>
      </c>
      <c r="G36" s="47">
        <f>G4-SUM(G5:G35)</f>
        <v>0</v>
      </c>
      <c r="H36" s="48" t="s">
        <v>4</v>
      </c>
      <c r="I36" s="11">
        <f>I4-SUM(I5:I35)</f>
        <v>0</v>
      </c>
      <c r="J36" s="12" t="s">
        <v>5</v>
      </c>
      <c r="K36" s="49">
        <f>K4-SUM(K5:K35)</f>
        <v>5</v>
      </c>
      <c r="L36" s="50" t="s">
        <v>6</v>
      </c>
      <c r="M36" s="51">
        <f>M4-SUM(M5:M35)</f>
        <v>10</v>
      </c>
      <c r="N36" s="52" t="s">
        <v>7</v>
      </c>
      <c r="O36" s="53">
        <f>O4-SUM(O5:O35)</f>
        <v>21</v>
      </c>
      <c r="P36" s="54" t="s">
        <v>8</v>
      </c>
      <c r="Q36" s="15">
        <f>Q4-SUM(Q5:Q35)</f>
        <v>2</v>
      </c>
      <c r="R36" s="55" t="s">
        <v>9</v>
      </c>
      <c r="S36" s="56">
        <f>S4-SUM(S5:S35)</f>
        <v>0</v>
      </c>
      <c r="T36" s="57" t="s">
        <v>10</v>
      </c>
      <c r="U36" s="58">
        <f>U4-SUM(U5:U35)</f>
        <v>0</v>
      </c>
    </row>
    <row r="39">
      <c r="A39" s="1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>
      <c r="A40" s="60" t="s">
        <v>13</v>
      </c>
      <c r="B40" s="5" t="s">
        <v>1</v>
      </c>
      <c r="C40" s="6"/>
      <c r="D40" s="7" t="s">
        <v>2</v>
      </c>
      <c r="E40" s="8"/>
      <c r="F40" s="9" t="s">
        <v>3</v>
      </c>
      <c r="G40" s="10"/>
      <c r="H40" s="11" t="s">
        <v>4</v>
      </c>
      <c r="I40" s="8"/>
      <c r="J40" s="12" t="s">
        <v>5</v>
      </c>
      <c r="K40" s="6"/>
      <c r="L40" s="13" t="s">
        <v>6</v>
      </c>
      <c r="M40" s="8"/>
      <c r="N40" s="14" t="s">
        <v>7</v>
      </c>
      <c r="O40" s="10"/>
      <c r="P40" s="15" t="s">
        <v>8</v>
      </c>
      <c r="Q40" s="8"/>
      <c r="R40" s="16" t="s">
        <v>9</v>
      </c>
      <c r="S40" s="10"/>
      <c r="T40" s="17" t="s">
        <v>10</v>
      </c>
      <c r="U40" s="18"/>
    </row>
    <row r="41">
      <c r="A41" s="19"/>
      <c r="B41" s="20" t="s">
        <v>11</v>
      </c>
      <c r="C41" s="21" t="s">
        <v>12</v>
      </c>
      <c r="D41" s="22" t="s">
        <v>11</v>
      </c>
      <c r="E41" s="23" t="s">
        <v>12</v>
      </c>
      <c r="F41" s="20" t="s">
        <v>11</v>
      </c>
      <c r="G41" s="21" t="s">
        <v>12</v>
      </c>
      <c r="H41" s="22" t="s">
        <v>11</v>
      </c>
      <c r="I41" s="23" t="s">
        <v>12</v>
      </c>
      <c r="J41" s="20" t="s">
        <v>11</v>
      </c>
      <c r="K41" s="21" t="s">
        <v>12</v>
      </c>
      <c r="L41" s="22" t="s">
        <v>11</v>
      </c>
      <c r="M41" s="23" t="s">
        <v>12</v>
      </c>
      <c r="N41" s="20" t="s">
        <v>11</v>
      </c>
      <c r="O41" s="21" t="s">
        <v>12</v>
      </c>
      <c r="P41" s="22" t="s">
        <v>11</v>
      </c>
      <c r="Q41" s="23" t="s">
        <v>12</v>
      </c>
      <c r="R41" s="20" t="s">
        <v>11</v>
      </c>
      <c r="S41" s="21" t="s">
        <v>12</v>
      </c>
      <c r="T41" s="22" t="s">
        <v>11</v>
      </c>
      <c r="U41" s="21" t="s">
        <v>12</v>
      </c>
    </row>
    <row r="42">
      <c r="A42" s="24"/>
      <c r="B42" s="25">
        <f>C36</f>
        <v>0</v>
      </c>
      <c r="C42" s="26">
        <f>SUM(B42:B73)</f>
        <v>0</v>
      </c>
      <c r="D42" s="27">
        <f>E36</f>
        <v>1</v>
      </c>
      <c r="E42" s="28">
        <f>SUM(D42:D73)</f>
        <v>1</v>
      </c>
      <c r="F42" s="25">
        <f>G36</f>
        <v>0</v>
      </c>
      <c r="G42" s="26">
        <f>SUM(F42:F73)</f>
        <v>0</v>
      </c>
      <c r="H42" s="27">
        <f>I36</f>
        <v>0</v>
      </c>
      <c r="I42" s="28">
        <f>SUM(H42:H73)</f>
        <v>2</v>
      </c>
      <c r="J42" s="25">
        <f>K36</f>
        <v>5</v>
      </c>
      <c r="K42" s="26">
        <f>SUM(J42:J73)</f>
        <v>5</v>
      </c>
      <c r="L42" s="27">
        <f>M36</f>
        <v>10</v>
      </c>
      <c r="M42" s="28">
        <f>SUM(L42:L73)</f>
        <v>10</v>
      </c>
      <c r="N42" s="25">
        <f>O36</f>
        <v>21</v>
      </c>
      <c r="O42" s="26">
        <f>SUM(N42:N73)</f>
        <v>21</v>
      </c>
      <c r="P42" s="27">
        <f>Q36</f>
        <v>2</v>
      </c>
      <c r="Q42" s="28">
        <f>SUM(P42:P73)</f>
        <v>2</v>
      </c>
      <c r="R42" s="25">
        <f>S36</f>
        <v>0</v>
      </c>
      <c r="S42" s="26">
        <f>SUM(R42:R73)</f>
        <v>0</v>
      </c>
      <c r="T42" s="27">
        <f>U36</f>
        <v>0</v>
      </c>
      <c r="U42" s="26">
        <f>SUM(T43:T73)</f>
        <v>0</v>
      </c>
    </row>
    <row r="43">
      <c r="A43" s="29">
        <v>1.0</v>
      </c>
      <c r="B43" s="30"/>
      <c r="C43" s="31"/>
      <c r="D43" s="32"/>
      <c r="E43" s="33"/>
      <c r="F43" s="30"/>
      <c r="G43" s="31"/>
      <c r="H43" s="32"/>
      <c r="I43" s="33"/>
      <c r="J43" s="30"/>
      <c r="K43" s="31"/>
      <c r="L43" s="32"/>
      <c r="M43" s="33"/>
      <c r="N43" s="30"/>
      <c r="O43" s="31"/>
      <c r="P43" s="32"/>
      <c r="Q43" s="33"/>
      <c r="R43" s="30"/>
      <c r="S43" s="31"/>
      <c r="T43" s="32"/>
      <c r="U43" s="31"/>
    </row>
    <row r="44">
      <c r="A44" s="29">
        <v>2.0</v>
      </c>
      <c r="B44" s="30"/>
      <c r="C44" s="31"/>
      <c r="D44" s="32"/>
      <c r="E44" s="33"/>
      <c r="F44" s="30"/>
      <c r="G44" s="31"/>
      <c r="H44" s="32"/>
      <c r="I44" s="33"/>
      <c r="J44" s="30"/>
      <c r="K44" s="31"/>
      <c r="L44" s="32"/>
      <c r="M44" s="33"/>
      <c r="N44" s="30"/>
      <c r="O44" s="31"/>
      <c r="P44" s="32"/>
      <c r="Q44" s="33"/>
      <c r="R44" s="30"/>
      <c r="S44" s="31"/>
      <c r="T44" s="32"/>
      <c r="U44" s="31"/>
    </row>
    <row r="45">
      <c r="A45" s="29">
        <v>3.0</v>
      </c>
      <c r="B45" s="30"/>
      <c r="C45" s="31"/>
      <c r="D45" s="32"/>
      <c r="E45" s="33"/>
      <c r="F45" s="30"/>
      <c r="G45" s="31"/>
      <c r="H45" s="32"/>
      <c r="I45" s="33"/>
      <c r="J45" s="30"/>
      <c r="K45" s="34"/>
      <c r="L45" s="32"/>
      <c r="M45" s="33"/>
      <c r="N45" s="30"/>
      <c r="O45" s="31"/>
      <c r="P45" s="32"/>
      <c r="Q45" s="33"/>
      <c r="R45" s="30"/>
      <c r="S45" s="31"/>
      <c r="T45" s="32"/>
      <c r="U45" s="31"/>
    </row>
    <row r="46">
      <c r="A46" s="29">
        <v>4.0</v>
      </c>
      <c r="B46" s="30"/>
      <c r="C46" s="31"/>
      <c r="D46" s="32"/>
      <c r="E46" s="33"/>
      <c r="F46" s="30"/>
      <c r="G46" s="31"/>
      <c r="H46" s="32"/>
      <c r="I46" s="33"/>
      <c r="J46" s="30"/>
      <c r="K46" s="31"/>
      <c r="L46" s="32"/>
      <c r="M46" s="33"/>
      <c r="N46" s="30"/>
      <c r="O46" s="31"/>
      <c r="P46" s="32"/>
      <c r="Q46" s="33"/>
      <c r="R46" s="30"/>
      <c r="S46" s="31"/>
      <c r="T46" s="32"/>
      <c r="U46" s="31"/>
    </row>
    <row r="47">
      <c r="A47" s="29">
        <v>5.0</v>
      </c>
      <c r="B47" s="30"/>
      <c r="C47" s="31"/>
      <c r="D47" s="32"/>
      <c r="E47" s="33"/>
      <c r="F47" s="30"/>
      <c r="G47" s="31"/>
      <c r="H47" s="32"/>
      <c r="I47" s="33"/>
      <c r="J47" s="30"/>
      <c r="K47" s="31"/>
      <c r="L47" s="32"/>
      <c r="M47" s="33"/>
      <c r="N47" s="30"/>
      <c r="O47" s="31"/>
      <c r="P47" s="32"/>
      <c r="Q47" s="33"/>
      <c r="R47" s="30"/>
      <c r="S47" s="31"/>
      <c r="T47" s="32"/>
      <c r="U47" s="31"/>
    </row>
    <row r="48">
      <c r="A48" s="29">
        <v>6.0</v>
      </c>
      <c r="B48" s="30"/>
      <c r="C48" s="31"/>
      <c r="D48" s="32"/>
      <c r="E48" s="33"/>
      <c r="F48" s="30"/>
      <c r="G48" s="31"/>
      <c r="H48" s="32"/>
      <c r="I48" s="33"/>
      <c r="J48" s="30"/>
      <c r="K48" s="31"/>
      <c r="L48" s="32"/>
      <c r="M48" s="33"/>
      <c r="N48" s="30"/>
      <c r="O48" s="31"/>
      <c r="P48" s="32"/>
      <c r="Q48" s="33"/>
      <c r="R48" s="30"/>
      <c r="S48" s="31"/>
      <c r="T48" s="32"/>
      <c r="U48" s="31"/>
    </row>
    <row r="49">
      <c r="A49" s="29">
        <v>7.0</v>
      </c>
      <c r="B49" s="30"/>
      <c r="C49" s="31"/>
      <c r="D49" s="32"/>
      <c r="E49" s="33"/>
      <c r="F49" s="30"/>
      <c r="G49" s="31"/>
      <c r="H49" s="35">
        <v>2.0</v>
      </c>
      <c r="I49" s="33"/>
      <c r="J49" s="30"/>
      <c r="K49" s="34">
        <v>2.0</v>
      </c>
      <c r="L49" s="32"/>
      <c r="M49" s="33"/>
      <c r="N49" s="30"/>
      <c r="O49" s="31"/>
      <c r="P49" s="32"/>
      <c r="Q49" s="33"/>
      <c r="R49" s="30"/>
      <c r="S49" s="31"/>
      <c r="T49" s="32"/>
      <c r="U49" s="31"/>
    </row>
    <row r="50">
      <c r="A50" s="29">
        <v>8.0</v>
      </c>
      <c r="B50" s="30"/>
      <c r="C50" s="31"/>
      <c r="D50" s="32"/>
      <c r="E50" s="33"/>
      <c r="F50" s="30"/>
      <c r="G50" s="31"/>
      <c r="H50" s="35"/>
      <c r="I50" s="36"/>
      <c r="J50" s="30"/>
      <c r="K50" s="31"/>
      <c r="L50" s="32"/>
      <c r="M50" s="33"/>
      <c r="N50" s="30"/>
      <c r="O50" s="31"/>
      <c r="P50" s="32"/>
      <c r="Q50" s="33"/>
      <c r="R50" s="30"/>
      <c r="S50" s="31"/>
      <c r="T50" s="32"/>
      <c r="U50" s="31"/>
    </row>
    <row r="51">
      <c r="A51" s="29">
        <v>9.0</v>
      </c>
      <c r="B51" s="30"/>
      <c r="C51" s="31"/>
      <c r="D51" s="32"/>
      <c r="E51" s="33"/>
      <c r="F51" s="30"/>
      <c r="G51" s="31"/>
      <c r="H51" s="32"/>
      <c r="I51" s="33"/>
      <c r="J51" s="30"/>
      <c r="K51" s="31"/>
      <c r="L51" s="32"/>
      <c r="M51" s="33"/>
      <c r="N51" s="30"/>
      <c r="O51" s="31"/>
      <c r="P51" s="32"/>
      <c r="Q51" s="33"/>
      <c r="R51" s="30"/>
      <c r="S51" s="31"/>
      <c r="T51" s="32"/>
      <c r="U51" s="31"/>
    </row>
    <row r="52">
      <c r="A52" s="29">
        <v>10.0</v>
      </c>
      <c r="B52" s="30"/>
      <c r="C52" s="31"/>
      <c r="D52" s="32"/>
      <c r="E52" s="33"/>
      <c r="F52" s="30"/>
      <c r="G52" s="31"/>
      <c r="H52" s="32"/>
      <c r="I52" s="33"/>
      <c r="J52" s="30"/>
      <c r="K52" s="31"/>
      <c r="L52" s="32"/>
      <c r="M52" s="33"/>
      <c r="N52" s="30"/>
      <c r="O52" s="31"/>
      <c r="P52" s="32"/>
      <c r="Q52" s="33"/>
      <c r="R52" s="30"/>
      <c r="S52" s="31"/>
      <c r="T52" s="32"/>
      <c r="U52" s="31"/>
    </row>
    <row r="53">
      <c r="A53" s="29">
        <v>11.0</v>
      </c>
      <c r="B53" s="30"/>
      <c r="C53" s="31"/>
      <c r="D53" s="32"/>
      <c r="E53" s="33"/>
      <c r="F53" s="30"/>
      <c r="G53" s="31"/>
      <c r="H53" s="32"/>
      <c r="I53" s="33"/>
      <c r="J53" s="30"/>
      <c r="K53" s="31"/>
      <c r="L53" s="32"/>
      <c r="M53" s="33"/>
      <c r="N53" s="30"/>
      <c r="O53" s="31"/>
      <c r="P53" s="32"/>
      <c r="Q53" s="33"/>
      <c r="R53" s="30"/>
      <c r="S53" s="31"/>
      <c r="T53" s="32"/>
      <c r="U53" s="31"/>
    </row>
    <row r="54">
      <c r="A54" s="29">
        <v>12.0</v>
      </c>
      <c r="B54" s="30"/>
      <c r="C54" s="31"/>
      <c r="D54" s="32"/>
      <c r="E54" s="33"/>
      <c r="F54" s="30"/>
      <c r="G54" s="31"/>
      <c r="H54" s="32"/>
      <c r="I54" s="33"/>
      <c r="J54" s="30"/>
      <c r="K54" s="31"/>
      <c r="L54" s="32"/>
      <c r="M54" s="33"/>
      <c r="N54" s="30"/>
      <c r="O54" s="31"/>
      <c r="P54" s="32"/>
      <c r="Q54" s="33"/>
      <c r="R54" s="30"/>
      <c r="S54" s="31"/>
      <c r="T54" s="32"/>
      <c r="U54" s="31"/>
    </row>
    <row r="55">
      <c r="A55" s="29">
        <v>13.0</v>
      </c>
      <c r="B55" s="30"/>
      <c r="C55" s="31"/>
      <c r="D55" s="32"/>
      <c r="E55" s="33"/>
      <c r="F55" s="30"/>
      <c r="G55" s="31"/>
      <c r="H55" s="32"/>
      <c r="I55" s="33"/>
      <c r="J55" s="30"/>
      <c r="K55" s="31"/>
      <c r="L55" s="32"/>
      <c r="M55" s="33"/>
      <c r="N55" s="30"/>
      <c r="O55" s="31"/>
      <c r="P55" s="32"/>
      <c r="Q55" s="33"/>
      <c r="R55" s="30"/>
      <c r="S55" s="31"/>
      <c r="T55" s="32"/>
      <c r="U55" s="31"/>
    </row>
    <row r="56">
      <c r="A56" s="29">
        <v>14.0</v>
      </c>
      <c r="B56" s="30"/>
      <c r="C56" s="31"/>
      <c r="D56" s="32"/>
      <c r="E56" s="33"/>
      <c r="F56" s="30"/>
      <c r="G56" s="31"/>
      <c r="H56" s="32"/>
      <c r="I56" s="33"/>
      <c r="J56" s="30"/>
      <c r="K56" s="31"/>
      <c r="L56" s="32"/>
      <c r="M56" s="36">
        <v>1.0</v>
      </c>
      <c r="N56" s="30"/>
      <c r="O56" s="31"/>
      <c r="P56" s="32"/>
      <c r="Q56" s="33"/>
      <c r="R56" s="30"/>
      <c r="S56" s="31"/>
      <c r="T56" s="32"/>
      <c r="U56" s="31"/>
    </row>
    <row r="57">
      <c r="A57" s="29">
        <v>15.0</v>
      </c>
      <c r="B57" s="30"/>
      <c r="C57" s="31"/>
      <c r="D57" s="32"/>
      <c r="E57" s="33"/>
      <c r="F57" s="30"/>
      <c r="G57" s="31"/>
      <c r="H57" s="32"/>
      <c r="I57" s="36"/>
      <c r="J57" s="30"/>
      <c r="K57" s="31"/>
      <c r="L57" s="32"/>
      <c r="M57" s="33"/>
      <c r="N57" s="30"/>
      <c r="O57" s="31"/>
      <c r="P57" s="32"/>
      <c r="Q57" s="33"/>
      <c r="R57" s="30"/>
      <c r="S57" s="31"/>
      <c r="T57" s="32"/>
      <c r="U57" s="31"/>
    </row>
    <row r="58">
      <c r="A58" s="29">
        <v>16.0</v>
      </c>
      <c r="B58" s="30"/>
      <c r="C58" s="31"/>
      <c r="D58" s="32"/>
      <c r="E58" s="33"/>
      <c r="F58" s="30"/>
      <c r="G58" s="31"/>
      <c r="H58" s="32"/>
      <c r="I58" s="33"/>
      <c r="J58" s="30"/>
      <c r="K58" s="31"/>
      <c r="L58" s="32"/>
      <c r="M58" s="33"/>
      <c r="N58" s="30"/>
      <c r="O58" s="31"/>
      <c r="P58" s="32"/>
      <c r="Q58" s="33"/>
      <c r="R58" s="30"/>
      <c r="S58" s="31"/>
      <c r="T58" s="32"/>
      <c r="U58" s="31"/>
    </row>
    <row r="59">
      <c r="A59" s="29">
        <v>17.0</v>
      </c>
      <c r="B59" s="30"/>
      <c r="C59" s="31"/>
      <c r="D59" s="32"/>
      <c r="E59" s="33"/>
      <c r="F59" s="30"/>
      <c r="G59" s="31"/>
      <c r="H59" s="32"/>
      <c r="I59" s="33"/>
      <c r="J59" s="30"/>
      <c r="K59" s="31"/>
      <c r="L59" s="32"/>
      <c r="M59" s="33"/>
      <c r="N59" s="30"/>
      <c r="O59" s="31"/>
      <c r="P59" s="32"/>
      <c r="Q59" s="33"/>
      <c r="R59" s="30"/>
      <c r="S59" s="31"/>
      <c r="T59" s="35"/>
      <c r="U59" s="31"/>
    </row>
    <row r="60">
      <c r="A60" s="29">
        <v>18.0</v>
      </c>
      <c r="B60" s="30"/>
      <c r="C60" s="31"/>
      <c r="D60" s="32"/>
      <c r="E60" s="33"/>
      <c r="F60" s="30"/>
      <c r="G60" s="31"/>
      <c r="H60" s="32"/>
      <c r="I60" s="33"/>
      <c r="J60" s="30"/>
      <c r="K60" s="31"/>
      <c r="L60" s="32"/>
      <c r="M60" s="33"/>
      <c r="N60" s="30"/>
      <c r="O60" s="31"/>
      <c r="P60" s="32"/>
      <c r="Q60" s="33"/>
      <c r="R60" s="30"/>
      <c r="S60" s="31"/>
      <c r="T60" s="32"/>
      <c r="U60" s="31"/>
    </row>
    <row r="61">
      <c r="A61" s="29">
        <v>19.0</v>
      </c>
      <c r="B61" s="30"/>
      <c r="C61" s="31"/>
      <c r="D61" s="32"/>
      <c r="E61" s="33"/>
      <c r="F61" s="30"/>
      <c r="G61" s="31"/>
      <c r="H61" s="32"/>
      <c r="I61" s="33"/>
      <c r="J61" s="30"/>
      <c r="K61" s="31"/>
      <c r="L61" s="32"/>
      <c r="M61" s="33"/>
      <c r="N61" s="30"/>
      <c r="O61" s="31"/>
      <c r="P61" s="32"/>
      <c r="Q61" s="33"/>
      <c r="R61" s="30"/>
      <c r="S61" s="31"/>
      <c r="T61" s="32"/>
      <c r="U61" s="31"/>
    </row>
    <row r="62">
      <c r="A62" s="29">
        <v>20.0</v>
      </c>
      <c r="B62" s="30"/>
      <c r="C62" s="31"/>
      <c r="D62" s="32"/>
      <c r="E62" s="33"/>
      <c r="F62" s="30"/>
      <c r="G62" s="31"/>
      <c r="H62" s="32"/>
      <c r="I62" s="33"/>
      <c r="J62" s="30"/>
      <c r="K62" s="31"/>
      <c r="L62" s="32"/>
      <c r="M62" s="33"/>
      <c r="N62" s="30"/>
      <c r="O62" s="31"/>
      <c r="P62" s="32"/>
      <c r="Q62" s="33"/>
      <c r="R62" s="30"/>
      <c r="S62" s="31"/>
      <c r="T62" s="32"/>
      <c r="U62" s="31"/>
    </row>
    <row r="63">
      <c r="A63" s="29">
        <v>21.0</v>
      </c>
      <c r="B63" s="30"/>
      <c r="C63" s="31"/>
      <c r="D63" s="32"/>
      <c r="E63" s="33"/>
      <c r="F63" s="30"/>
      <c r="G63" s="31"/>
      <c r="H63" s="32"/>
      <c r="I63" s="33"/>
      <c r="J63" s="30"/>
      <c r="K63" s="31"/>
      <c r="L63" s="32"/>
      <c r="M63" s="33"/>
      <c r="N63" s="30"/>
      <c r="O63" s="31"/>
      <c r="P63" s="32"/>
      <c r="Q63" s="33"/>
      <c r="R63" s="30"/>
      <c r="S63" s="31"/>
      <c r="T63" s="32"/>
      <c r="U63" s="31"/>
    </row>
    <row r="64">
      <c r="A64" s="29">
        <v>22.0</v>
      </c>
      <c r="B64" s="30"/>
      <c r="C64" s="31"/>
      <c r="D64" s="32"/>
      <c r="E64" s="33"/>
      <c r="F64" s="30"/>
      <c r="G64" s="31"/>
      <c r="H64" s="32"/>
      <c r="I64" s="33"/>
      <c r="J64" s="30"/>
      <c r="K64" s="31"/>
      <c r="L64" s="32"/>
      <c r="M64" s="33"/>
      <c r="N64" s="30"/>
      <c r="O64" s="31"/>
      <c r="P64" s="32"/>
      <c r="Q64" s="33"/>
      <c r="R64" s="30"/>
      <c r="S64" s="31"/>
      <c r="T64" s="32"/>
      <c r="U64" s="31"/>
    </row>
    <row r="65">
      <c r="A65" s="29">
        <v>23.0</v>
      </c>
      <c r="B65" s="30"/>
      <c r="C65" s="31"/>
      <c r="D65" s="32"/>
      <c r="E65" s="33"/>
      <c r="F65" s="30"/>
      <c r="G65" s="31"/>
      <c r="H65" s="32"/>
      <c r="I65" s="33"/>
      <c r="J65" s="30"/>
      <c r="K65" s="31"/>
      <c r="L65" s="32"/>
      <c r="M65" s="33"/>
      <c r="N65" s="30"/>
      <c r="O65" s="31"/>
      <c r="P65" s="32"/>
      <c r="Q65" s="33"/>
      <c r="R65" s="30"/>
      <c r="S65" s="31"/>
      <c r="T65" s="32"/>
      <c r="U65" s="31"/>
    </row>
    <row r="66">
      <c r="A66" s="29">
        <v>24.0</v>
      </c>
      <c r="B66" s="30"/>
      <c r="C66" s="31"/>
      <c r="D66" s="32"/>
      <c r="E66" s="33"/>
      <c r="F66" s="30"/>
      <c r="G66" s="31"/>
      <c r="H66" s="32"/>
      <c r="I66" s="33"/>
      <c r="J66" s="30"/>
      <c r="K66" s="31"/>
      <c r="L66" s="32"/>
      <c r="M66" s="33"/>
      <c r="N66" s="30"/>
      <c r="O66" s="31"/>
      <c r="P66" s="32"/>
      <c r="Q66" s="33"/>
      <c r="R66" s="30"/>
      <c r="S66" s="31"/>
      <c r="T66" s="32"/>
      <c r="U66" s="31"/>
    </row>
    <row r="67">
      <c r="A67" s="29">
        <v>25.0</v>
      </c>
      <c r="B67" s="30"/>
      <c r="C67" s="31"/>
      <c r="D67" s="32"/>
      <c r="E67" s="33"/>
      <c r="F67" s="30"/>
      <c r="G67" s="31"/>
      <c r="H67" s="32"/>
      <c r="I67" s="33"/>
      <c r="J67" s="30"/>
      <c r="K67" s="31"/>
      <c r="L67" s="32"/>
      <c r="M67" s="33"/>
      <c r="N67" s="30"/>
      <c r="O67" s="31"/>
      <c r="P67" s="32"/>
      <c r="Q67" s="33"/>
      <c r="R67" s="30"/>
      <c r="S67" s="31"/>
      <c r="T67" s="32"/>
      <c r="U67" s="31"/>
    </row>
    <row r="68">
      <c r="A68" s="29">
        <v>26.0</v>
      </c>
      <c r="B68" s="30"/>
      <c r="C68" s="31"/>
      <c r="D68" s="32"/>
      <c r="E68" s="33"/>
      <c r="F68" s="30"/>
      <c r="G68" s="31"/>
      <c r="H68" s="32"/>
      <c r="I68" s="33"/>
      <c r="J68" s="30"/>
      <c r="K68" s="31"/>
      <c r="L68" s="32"/>
      <c r="M68" s="33"/>
      <c r="N68" s="30"/>
      <c r="O68" s="31"/>
      <c r="P68" s="32"/>
      <c r="Q68" s="33"/>
      <c r="R68" s="30"/>
      <c r="S68" s="31"/>
      <c r="T68" s="32"/>
      <c r="U68" s="31"/>
    </row>
    <row r="69">
      <c r="A69" s="29">
        <v>27.0</v>
      </c>
      <c r="B69" s="30"/>
      <c r="C69" s="31"/>
      <c r="D69" s="32"/>
      <c r="E69" s="33"/>
      <c r="F69" s="30"/>
      <c r="G69" s="31"/>
      <c r="H69" s="32"/>
      <c r="I69" s="33"/>
      <c r="J69" s="30"/>
      <c r="K69" s="31"/>
      <c r="L69" s="32"/>
      <c r="M69" s="33"/>
      <c r="N69" s="30"/>
      <c r="O69" s="31"/>
      <c r="P69" s="32"/>
      <c r="Q69" s="33"/>
      <c r="R69" s="30"/>
      <c r="S69" s="31"/>
      <c r="T69" s="32"/>
      <c r="U69" s="31"/>
    </row>
    <row r="70">
      <c r="A70" s="29">
        <v>28.0</v>
      </c>
      <c r="B70" s="30"/>
      <c r="C70" s="31"/>
      <c r="D70" s="32"/>
      <c r="E70" s="33"/>
      <c r="F70" s="30"/>
      <c r="G70" s="31"/>
      <c r="H70" s="32"/>
      <c r="I70" s="33"/>
      <c r="J70" s="30"/>
      <c r="K70" s="31"/>
      <c r="L70" s="32"/>
      <c r="M70" s="33"/>
      <c r="N70" s="30"/>
      <c r="O70" s="31"/>
      <c r="P70" s="32"/>
      <c r="Q70" s="33"/>
      <c r="R70" s="30"/>
      <c r="S70" s="31"/>
      <c r="T70" s="32"/>
      <c r="U70" s="31"/>
    </row>
    <row r="71">
      <c r="A71" s="29">
        <v>29.0</v>
      </c>
      <c r="B71" s="30"/>
      <c r="C71" s="31"/>
      <c r="D71" s="32"/>
      <c r="E71" s="33"/>
      <c r="F71" s="30"/>
      <c r="G71" s="31"/>
      <c r="H71" s="32"/>
      <c r="I71" s="33"/>
      <c r="J71" s="30"/>
      <c r="K71" s="31"/>
      <c r="L71" s="32"/>
      <c r="M71" s="33"/>
      <c r="N71" s="30"/>
      <c r="O71" s="31"/>
      <c r="P71" s="32"/>
      <c r="Q71" s="33"/>
      <c r="R71" s="30"/>
      <c r="S71" s="31"/>
      <c r="T71" s="32"/>
      <c r="U71" s="31"/>
    </row>
    <row r="72">
      <c r="A72" s="29">
        <v>30.0</v>
      </c>
      <c r="B72" s="30"/>
      <c r="C72" s="31"/>
      <c r="D72" s="32"/>
      <c r="E72" s="33"/>
      <c r="F72" s="30"/>
      <c r="G72" s="31"/>
      <c r="H72" s="32"/>
      <c r="I72" s="33"/>
      <c r="J72" s="30"/>
      <c r="K72" s="31"/>
      <c r="L72" s="32"/>
      <c r="M72" s="33"/>
      <c r="N72" s="30"/>
      <c r="O72" s="31"/>
      <c r="P72" s="32"/>
      <c r="Q72" s="33"/>
      <c r="R72" s="30"/>
      <c r="S72" s="31"/>
      <c r="T72" s="32"/>
      <c r="U72" s="31"/>
    </row>
    <row r="73">
      <c r="A73" s="37">
        <v>31.0</v>
      </c>
      <c r="B73" s="38"/>
      <c r="C73" s="39"/>
      <c r="D73" s="40"/>
      <c r="E73" s="41"/>
      <c r="F73" s="38"/>
      <c r="G73" s="39"/>
      <c r="H73" s="40"/>
      <c r="I73" s="41"/>
      <c r="J73" s="38"/>
      <c r="K73" s="39"/>
      <c r="L73" s="40"/>
      <c r="M73" s="41"/>
      <c r="N73" s="38"/>
      <c r="O73" s="39"/>
      <c r="P73" s="40"/>
      <c r="Q73" s="41"/>
      <c r="R73" s="38"/>
      <c r="S73" s="39"/>
      <c r="T73" s="40"/>
      <c r="U73" s="39"/>
    </row>
    <row r="74">
      <c r="A74" s="42"/>
      <c r="B74" s="5" t="s">
        <v>1</v>
      </c>
      <c r="C74" s="43">
        <f>C42-SUM(C43:C73)</f>
        <v>0</v>
      </c>
      <c r="D74" s="44" t="s">
        <v>2</v>
      </c>
      <c r="E74" s="45">
        <f>E42-SUM(E43:E73)</f>
        <v>1</v>
      </c>
      <c r="F74" s="46" t="s">
        <v>3</v>
      </c>
      <c r="G74" s="47">
        <f>G42-SUM(G43:G73)</f>
        <v>0</v>
      </c>
      <c r="H74" s="48" t="s">
        <v>4</v>
      </c>
      <c r="I74" s="11">
        <f>I42-SUM(I43:I73)</f>
        <v>2</v>
      </c>
      <c r="J74" s="12" t="s">
        <v>5</v>
      </c>
      <c r="K74" s="49">
        <f>K42-SUM(K43:K73)</f>
        <v>3</v>
      </c>
      <c r="L74" s="50" t="s">
        <v>6</v>
      </c>
      <c r="M74" s="51">
        <f>M42-SUM(M43:M73)</f>
        <v>9</v>
      </c>
      <c r="N74" s="52" t="s">
        <v>7</v>
      </c>
      <c r="O74" s="53">
        <f>O42-SUM(O43:O73)</f>
        <v>21</v>
      </c>
      <c r="P74" s="54" t="s">
        <v>8</v>
      </c>
      <c r="Q74" s="15">
        <f>Q42-SUM(Q43:Q73)</f>
        <v>2</v>
      </c>
      <c r="R74" s="55" t="s">
        <v>9</v>
      </c>
      <c r="S74" s="56">
        <f>S42-SUM(S43:S73)</f>
        <v>0</v>
      </c>
      <c r="T74" s="57" t="s">
        <v>10</v>
      </c>
      <c r="U74" s="58">
        <f>U42-SUM(U43:U73)</f>
        <v>0</v>
      </c>
    </row>
  </sheetData>
  <mergeCells count="22">
    <mergeCell ref="N2:O2"/>
    <mergeCell ref="P2:Q2"/>
    <mergeCell ref="R2:S2"/>
    <mergeCell ref="T2:U2"/>
    <mergeCell ref="A2:A4"/>
    <mergeCell ref="B2:C2"/>
    <mergeCell ref="D2:E2"/>
    <mergeCell ref="F2:G2"/>
    <mergeCell ref="H2:I2"/>
    <mergeCell ref="J2:K2"/>
    <mergeCell ref="L2:M2"/>
    <mergeCell ref="N40:O40"/>
    <mergeCell ref="P40:Q40"/>
    <mergeCell ref="R40:S40"/>
    <mergeCell ref="T40:U40"/>
    <mergeCell ref="A40:A42"/>
    <mergeCell ref="B40:C40"/>
    <mergeCell ref="D40:E40"/>
    <mergeCell ref="F40:G40"/>
    <mergeCell ref="H40:I40"/>
    <mergeCell ref="J40:K40"/>
    <mergeCell ref="L40:M40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0.0"/>
    <col customWidth="1" min="4" max="4" width="14.25"/>
    <col customWidth="1" min="5" max="5" width="13.38"/>
    <col customWidth="1" min="6" max="6" width="12.13"/>
    <col customWidth="1" min="7" max="7" width="9.63"/>
    <col customWidth="1" min="8" max="8" width="9.25"/>
    <col customWidth="1" min="9" max="17" width="4.0"/>
  </cols>
  <sheetData>
    <row r="1">
      <c r="I1" s="61">
        <v>22.0</v>
      </c>
      <c r="J1" s="61">
        <v>32.0</v>
      </c>
      <c r="K1" s="61">
        <v>134.0</v>
      </c>
      <c r="L1" s="61">
        <v>290.0</v>
      </c>
      <c r="M1" s="61">
        <v>404.0</v>
      </c>
      <c r="N1" s="61">
        <v>407.0</v>
      </c>
      <c r="O1" s="61">
        <v>410.0</v>
      </c>
      <c r="P1" s="61">
        <v>507.0</v>
      </c>
      <c r="Q1" s="61">
        <v>600.0</v>
      </c>
    </row>
    <row r="2">
      <c r="H2" s="61" t="s">
        <v>14</v>
      </c>
      <c r="I2" s="62">
        <f>SUMIFS(E4:E22,B4:B22,'справочники'!A3,D4:D22,'справочники'!A15)</f>
        <v>3</v>
      </c>
      <c r="J2" s="62"/>
      <c r="K2" s="62"/>
      <c r="L2" s="62"/>
      <c r="M2" s="62"/>
      <c r="N2" s="62"/>
      <c r="O2" s="62"/>
      <c r="P2" s="62"/>
      <c r="Q2" s="62"/>
    </row>
    <row r="3">
      <c r="A3" s="63" t="s">
        <v>15</v>
      </c>
      <c r="B3" s="63" t="s">
        <v>16</v>
      </c>
      <c r="C3" s="63" t="s">
        <v>17</v>
      </c>
      <c r="D3" s="64" t="s">
        <v>18</v>
      </c>
      <c r="E3" s="64" t="s">
        <v>19</v>
      </c>
      <c r="F3" s="63" t="s">
        <v>20</v>
      </c>
      <c r="H3" s="61" t="s">
        <v>21</v>
      </c>
      <c r="I3" s="62"/>
      <c r="J3" s="62"/>
      <c r="K3" s="62"/>
      <c r="L3" s="62"/>
      <c r="M3" s="62"/>
      <c r="N3" s="62"/>
      <c r="O3" s="62"/>
      <c r="P3" s="62"/>
      <c r="Q3" s="62"/>
    </row>
    <row r="4">
      <c r="A4" s="65">
        <v>45346.0</v>
      </c>
      <c r="B4" s="66" t="s">
        <v>1</v>
      </c>
      <c r="C4" s="66" t="s">
        <v>22</v>
      </c>
      <c r="D4" s="66" t="s">
        <v>11</v>
      </c>
      <c r="E4" s="66">
        <v>3.0</v>
      </c>
      <c r="H4" s="61" t="s">
        <v>23</v>
      </c>
      <c r="I4" s="62"/>
      <c r="J4" s="62"/>
      <c r="K4" s="62"/>
      <c r="L4" s="62"/>
      <c r="M4" s="62"/>
      <c r="N4" s="62"/>
      <c r="O4" s="62"/>
      <c r="P4" s="62"/>
      <c r="Q4" s="62"/>
    </row>
    <row r="5">
      <c r="A5" s="65">
        <v>45347.0</v>
      </c>
      <c r="B5" s="67"/>
      <c r="C5" s="67"/>
      <c r="D5" s="67"/>
    </row>
    <row r="6">
      <c r="A6" s="65">
        <v>45348.0</v>
      </c>
      <c r="B6" s="67"/>
      <c r="C6" s="67"/>
      <c r="D6" s="67"/>
    </row>
    <row r="7">
      <c r="A7" s="65">
        <v>45349.0</v>
      </c>
      <c r="B7" s="67"/>
      <c r="C7" s="67"/>
      <c r="D7" s="67"/>
    </row>
    <row r="8">
      <c r="A8" s="65">
        <v>45350.0</v>
      </c>
      <c r="B8" s="67"/>
      <c r="C8" s="67"/>
      <c r="D8" s="67"/>
    </row>
    <row r="9">
      <c r="A9" s="65">
        <v>45351.0</v>
      </c>
      <c r="B9" s="67"/>
      <c r="C9" s="67"/>
      <c r="D9" s="67"/>
    </row>
    <row r="10">
      <c r="A10" s="65">
        <v>45352.0</v>
      </c>
      <c r="B10" s="67"/>
      <c r="C10" s="67"/>
      <c r="D10" s="67"/>
    </row>
    <row r="11">
      <c r="A11" s="65">
        <v>45353.0</v>
      </c>
      <c r="B11" s="67"/>
      <c r="C11" s="67"/>
      <c r="D11" s="67"/>
    </row>
    <row r="12">
      <c r="A12" s="65">
        <v>45354.0</v>
      </c>
      <c r="B12" s="67"/>
      <c r="C12" s="67"/>
      <c r="D12" s="67"/>
    </row>
    <row r="13">
      <c r="A13" s="65">
        <v>45355.0</v>
      </c>
      <c r="B13" s="67"/>
      <c r="C13" s="67"/>
      <c r="D13" s="67"/>
    </row>
    <row r="14">
      <c r="A14" s="65">
        <v>45356.0</v>
      </c>
      <c r="B14" s="67"/>
      <c r="C14" s="67"/>
      <c r="D14" s="67"/>
    </row>
    <row r="15">
      <c r="A15" s="65">
        <v>45357.0</v>
      </c>
      <c r="B15" s="67"/>
      <c r="C15" s="67"/>
      <c r="D15" s="67"/>
    </row>
    <row r="16">
      <c r="A16" s="65">
        <v>45358.0</v>
      </c>
      <c r="B16" s="67"/>
      <c r="C16" s="67"/>
      <c r="D16" s="67"/>
    </row>
    <row r="17">
      <c r="A17" s="65">
        <v>45359.0</v>
      </c>
      <c r="B17" s="67"/>
      <c r="C17" s="67"/>
      <c r="D17" s="67"/>
    </row>
    <row r="18">
      <c r="A18" s="65">
        <v>45360.0</v>
      </c>
      <c r="B18" s="67"/>
      <c r="C18" s="67"/>
      <c r="D18" s="67"/>
    </row>
    <row r="19">
      <c r="A19" s="65">
        <v>45361.0</v>
      </c>
      <c r="B19" s="67"/>
      <c r="C19" s="67"/>
      <c r="D19" s="67"/>
    </row>
    <row r="20">
      <c r="A20" s="65">
        <v>45362.0</v>
      </c>
      <c r="B20" s="67"/>
      <c r="C20" s="67"/>
      <c r="D20" s="67"/>
    </row>
    <row r="21">
      <c r="A21" s="65">
        <v>45363.0</v>
      </c>
      <c r="B21" s="67"/>
      <c r="C21" s="67"/>
      <c r="D21" s="67"/>
    </row>
    <row r="22">
      <c r="A22" s="65">
        <v>45364.0</v>
      </c>
      <c r="B22" s="67"/>
      <c r="C22" s="67"/>
      <c r="D22" s="67"/>
    </row>
  </sheetData>
  <dataValidations>
    <dataValidation type="list" allowBlank="1" showErrorMessage="1" sqref="D4:D22">
      <formula1>"Приход,Расход"</formula1>
    </dataValidation>
    <dataValidation type="list" allowBlank="1" showErrorMessage="1" sqref="C4:C22">
      <formula1>'справочники'!$C$3:$C$5</formula1>
    </dataValidation>
    <dataValidation type="list" allowBlank="1" showErrorMessage="1" sqref="B4:B22">
      <formula1>'справочники'!$A$3:$A$11</formula1>
    </dataValidation>
  </dataValidation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5.25"/>
  </cols>
  <sheetData>
    <row r="2">
      <c r="A2" s="66" t="s">
        <v>16</v>
      </c>
      <c r="C2" s="66" t="s">
        <v>24</v>
      </c>
      <c r="F2" s="66" t="s">
        <v>25</v>
      </c>
    </row>
    <row r="3">
      <c r="A3" s="66" t="s">
        <v>1</v>
      </c>
      <c r="C3" s="66" t="s">
        <v>22</v>
      </c>
    </row>
    <row r="4">
      <c r="A4" s="66" t="s">
        <v>2</v>
      </c>
      <c r="C4" s="66" t="s">
        <v>26</v>
      </c>
    </row>
    <row r="5">
      <c r="A5" s="66" t="s">
        <v>3</v>
      </c>
      <c r="C5" s="66" t="s">
        <v>27</v>
      </c>
    </row>
    <row r="6">
      <c r="A6" s="66" t="s">
        <v>9</v>
      </c>
    </row>
    <row r="7">
      <c r="A7" s="66" t="s">
        <v>28</v>
      </c>
    </row>
    <row r="8">
      <c r="A8" s="66" t="s">
        <v>29</v>
      </c>
    </row>
    <row r="9">
      <c r="A9" s="66" t="s">
        <v>30</v>
      </c>
    </row>
    <row r="10">
      <c r="A10" s="66" t="s">
        <v>7</v>
      </c>
    </row>
    <row r="11">
      <c r="A11" s="66" t="s">
        <v>31</v>
      </c>
    </row>
    <row r="12">
      <c r="A12" s="66"/>
    </row>
    <row r="14">
      <c r="A14" s="66" t="s">
        <v>32</v>
      </c>
    </row>
    <row r="15">
      <c r="A15" s="66" t="s">
        <v>11</v>
      </c>
    </row>
    <row r="16">
      <c r="A16" s="66" t="s">
        <v>12</v>
      </c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7.75"/>
  </cols>
  <sheetData>
    <row r="1">
      <c r="A1" s="68">
        <v>45194.0</v>
      </c>
      <c r="B1" s="69"/>
      <c r="C1" s="69" t="s">
        <v>33</v>
      </c>
      <c r="D1" s="69" t="s">
        <v>34</v>
      </c>
      <c r="E1" s="69" t="s">
        <v>11</v>
      </c>
      <c r="G1" s="68">
        <v>45285.0</v>
      </c>
      <c r="H1" s="69"/>
      <c r="I1" s="69" t="s">
        <v>33</v>
      </c>
      <c r="J1" s="69" t="s">
        <v>34</v>
      </c>
      <c r="K1" s="69" t="s">
        <v>11</v>
      </c>
    </row>
    <row r="2">
      <c r="A2" s="70"/>
      <c r="B2" s="71" t="s">
        <v>1</v>
      </c>
      <c r="C2" s="72">
        <v>2.0</v>
      </c>
      <c r="D2" s="73"/>
      <c r="E2" s="71"/>
      <c r="G2" s="70"/>
      <c r="H2" s="71" t="s">
        <v>1</v>
      </c>
      <c r="I2" s="74">
        <v>9.0</v>
      </c>
      <c r="J2" s="73"/>
      <c r="K2" s="71"/>
    </row>
    <row r="3">
      <c r="A3" s="70"/>
      <c r="B3" s="71" t="s">
        <v>2</v>
      </c>
      <c r="C3" s="72">
        <v>3.0</v>
      </c>
      <c r="D3" s="71"/>
      <c r="E3" s="71"/>
      <c r="G3" s="70"/>
      <c r="H3" s="71" t="s">
        <v>2</v>
      </c>
      <c r="I3" s="75">
        <v>2.0</v>
      </c>
      <c r="J3" s="71"/>
      <c r="K3" s="71"/>
    </row>
    <row r="4">
      <c r="A4" s="70"/>
      <c r="B4" s="71" t="s">
        <v>3</v>
      </c>
      <c r="C4" s="72">
        <v>5.0</v>
      </c>
      <c r="D4" s="71"/>
      <c r="E4" s="71"/>
      <c r="G4" s="70"/>
      <c r="H4" s="71" t="s">
        <v>3</v>
      </c>
      <c r="I4" s="75">
        <v>4.0</v>
      </c>
      <c r="J4" s="71"/>
      <c r="K4" s="71"/>
    </row>
    <row r="5">
      <c r="A5" s="70"/>
      <c r="B5" s="71" t="s">
        <v>4</v>
      </c>
      <c r="C5" s="72">
        <v>3.0</v>
      </c>
      <c r="D5" s="71"/>
      <c r="E5" s="71"/>
      <c r="G5" s="70"/>
      <c r="H5" s="71" t="s">
        <v>4</v>
      </c>
      <c r="I5" s="75">
        <v>2.0</v>
      </c>
      <c r="J5" s="71"/>
      <c r="K5" s="71"/>
    </row>
    <row r="6">
      <c r="A6" s="70"/>
      <c r="B6" s="71" t="s">
        <v>5</v>
      </c>
      <c r="C6" s="72">
        <v>44.0</v>
      </c>
      <c r="D6" s="71"/>
      <c r="E6" s="71"/>
      <c r="G6" s="70"/>
      <c r="H6" s="71" t="s">
        <v>5</v>
      </c>
      <c r="I6" s="75">
        <v>25.0</v>
      </c>
      <c r="J6" s="71"/>
      <c r="K6" s="71"/>
    </row>
    <row r="7">
      <c r="A7" s="70"/>
      <c r="B7" s="71" t="s">
        <v>6</v>
      </c>
      <c r="C7" s="72">
        <v>3.0</v>
      </c>
      <c r="D7" s="73"/>
      <c r="E7" s="71"/>
      <c r="G7" s="70"/>
      <c r="H7" s="71" t="s">
        <v>6</v>
      </c>
      <c r="I7" s="75">
        <v>3.0</v>
      </c>
      <c r="J7" s="73"/>
      <c r="K7" s="71"/>
    </row>
    <row r="8">
      <c r="A8" s="70"/>
      <c r="B8" s="71" t="s">
        <v>7</v>
      </c>
      <c r="C8" s="72">
        <v>6.0</v>
      </c>
      <c r="D8" s="71"/>
      <c r="E8" s="71"/>
      <c r="G8" s="70"/>
      <c r="H8" s="71" t="s">
        <v>7</v>
      </c>
      <c r="I8" s="75">
        <v>2.0</v>
      </c>
      <c r="J8" s="71"/>
      <c r="K8" s="71"/>
    </row>
    <row r="9">
      <c r="A9" s="70"/>
      <c r="B9" s="71" t="s">
        <v>31</v>
      </c>
      <c r="C9" s="72">
        <v>4.0</v>
      </c>
      <c r="D9" s="71"/>
      <c r="E9" s="71"/>
      <c r="G9" s="70"/>
      <c r="H9" s="71" t="s">
        <v>31</v>
      </c>
      <c r="I9" s="75">
        <v>1.0</v>
      </c>
      <c r="J9" s="73">
        <v>1.0</v>
      </c>
      <c r="K9" s="71"/>
    </row>
    <row r="10">
      <c r="A10" s="76"/>
      <c r="B10" s="77" t="s">
        <v>9</v>
      </c>
      <c r="C10" s="72">
        <v>8.0</v>
      </c>
      <c r="D10" s="71"/>
      <c r="E10" s="71"/>
      <c r="G10" s="76"/>
      <c r="H10" s="77" t="s">
        <v>9</v>
      </c>
      <c r="I10" s="75">
        <v>8.0</v>
      </c>
      <c r="J10" s="71"/>
      <c r="K10" s="71"/>
    </row>
    <row r="11">
      <c r="A11" s="78"/>
      <c r="B11" s="79"/>
      <c r="C11" s="80">
        <f t="shared" ref="C11:E11" si="1">SUM(C2:C10)</f>
        <v>78</v>
      </c>
      <c r="D11" s="80">
        <f t="shared" si="1"/>
        <v>0</v>
      </c>
      <c r="E11" s="80">
        <f t="shared" si="1"/>
        <v>0</v>
      </c>
      <c r="G11" s="78"/>
      <c r="H11" s="79"/>
      <c r="I11" s="80">
        <f t="shared" ref="I11:K11" si="2">SUM(I2:I10)</f>
        <v>56</v>
      </c>
      <c r="J11" s="80">
        <f t="shared" si="2"/>
        <v>1</v>
      </c>
      <c r="K11" s="80">
        <f t="shared" si="2"/>
        <v>0</v>
      </c>
    </row>
    <row r="12">
      <c r="A12" s="68">
        <f>A1+1</f>
        <v>45195</v>
      </c>
      <c r="B12" s="69"/>
      <c r="C12" s="69" t="s">
        <v>33</v>
      </c>
      <c r="D12" s="69" t="s">
        <v>34</v>
      </c>
      <c r="E12" s="69" t="s">
        <v>11</v>
      </c>
      <c r="G12" s="68">
        <f>G1+1</f>
        <v>45286</v>
      </c>
      <c r="H12" s="69"/>
      <c r="I12" s="69" t="s">
        <v>33</v>
      </c>
      <c r="J12" s="69" t="s">
        <v>34</v>
      </c>
      <c r="K12" s="69" t="s">
        <v>11</v>
      </c>
    </row>
    <row r="13">
      <c r="A13" s="70"/>
      <c r="B13" s="71" t="s">
        <v>1</v>
      </c>
      <c r="C13" s="72">
        <v>2.0</v>
      </c>
      <c r="D13" s="73"/>
      <c r="E13" s="71"/>
      <c r="G13" s="70"/>
      <c r="H13" s="71" t="s">
        <v>1</v>
      </c>
      <c r="I13" s="74">
        <v>9.0</v>
      </c>
      <c r="J13" s="73"/>
      <c r="K13" s="71"/>
    </row>
    <row r="14">
      <c r="A14" s="70"/>
      <c r="B14" s="71" t="s">
        <v>2</v>
      </c>
      <c r="C14" s="72">
        <v>3.0</v>
      </c>
      <c r="D14" s="71"/>
      <c r="E14" s="71"/>
      <c r="G14" s="70"/>
      <c r="H14" s="71" t="s">
        <v>2</v>
      </c>
      <c r="I14" s="75">
        <v>2.0</v>
      </c>
      <c r="J14" s="71"/>
      <c r="K14" s="71"/>
    </row>
    <row r="15">
      <c r="A15" s="70"/>
      <c r="B15" s="71" t="s">
        <v>3</v>
      </c>
      <c r="C15" s="72">
        <v>5.0</v>
      </c>
      <c r="D15" s="71"/>
      <c r="E15" s="71"/>
      <c r="G15" s="70"/>
      <c r="H15" s="71" t="s">
        <v>3</v>
      </c>
      <c r="I15" s="75">
        <v>4.0</v>
      </c>
      <c r="J15" s="71"/>
      <c r="K15" s="71"/>
    </row>
    <row r="16">
      <c r="A16" s="70"/>
      <c r="B16" s="71" t="s">
        <v>4</v>
      </c>
      <c r="C16" s="72">
        <v>3.0</v>
      </c>
      <c r="D16" s="71"/>
      <c r="E16" s="71"/>
      <c r="G16" s="70"/>
      <c r="H16" s="71" t="s">
        <v>4</v>
      </c>
      <c r="I16" s="75">
        <v>2.0</v>
      </c>
      <c r="J16" s="71"/>
      <c r="K16" s="71"/>
    </row>
    <row r="17">
      <c r="A17" s="70"/>
      <c r="B17" s="71" t="s">
        <v>5</v>
      </c>
      <c r="C17" s="72">
        <v>44.0</v>
      </c>
      <c r="D17" s="71"/>
      <c r="E17" s="71"/>
      <c r="G17" s="70"/>
      <c r="H17" s="71" t="s">
        <v>5</v>
      </c>
      <c r="I17" s="75">
        <v>25.0</v>
      </c>
      <c r="J17" s="71"/>
      <c r="K17" s="71"/>
    </row>
    <row r="18">
      <c r="A18" s="70"/>
      <c r="B18" s="71" t="s">
        <v>6</v>
      </c>
      <c r="C18" s="72">
        <v>3.0</v>
      </c>
      <c r="D18" s="73"/>
      <c r="E18" s="71"/>
      <c r="G18" s="70"/>
      <c r="H18" s="71" t="s">
        <v>6</v>
      </c>
      <c r="I18" s="75">
        <v>3.0</v>
      </c>
      <c r="J18" s="73"/>
      <c r="K18" s="71"/>
    </row>
    <row r="19">
      <c r="A19" s="70"/>
      <c r="B19" s="71" t="s">
        <v>7</v>
      </c>
      <c r="C19" s="72">
        <v>6.0</v>
      </c>
      <c r="D19" s="71"/>
      <c r="E19" s="71"/>
      <c r="G19" s="70"/>
      <c r="H19" s="71" t="s">
        <v>7</v>
      </c>
      <c r="I19" s="75">
        <v>2.0</v>
      </c>
      <c r="J19" s="71"/>
      <c r="K19" s="71"/>
    </row>
    <row r="20">
      <c r="A20" s="70"/>
      <c r="B20" s="71" t="s">
        <v>31</v>
      </c>
      <c r="C20" s="72">
        <v>4.0</v>
      </c>
      <c r="D20" s="71"/>
      <c r="E20" s="71"/>
      <c r="G20" s="70"/>
      <c r="H20" s="71" t="s">
        <v>31</v>
      </c>
      <c r="I20" s="81">
        <v>0.0</v>
      </c>
      <c r="J20" s="71"/>
      <c r="K20" s="71"/>
    </row>
    <row r="21">
      <c r="A21" s="76"/>
      <c r="B21" s="77" t="s">
        <v>9</v>
      </c>
      <c r="C21" s="72">
        <v>8.0</v>
      </c>
      <c r="D21" s="71"/>
      <c r="E21" s="71"/>
      <c r="G21" s="76"/>
      <c r="H21" s="77" t="s">
        <v>9</v>
      </c>
      <c r="I21" s="75">
        <v>8.0</v>
      </c>
      <c r="J21" s="71"/>
      <c r="K21" s="71"/>
    </row>
    <row r="22">
      <c r="A22" s="78"/>
      <c r="B22" s="79"/>
      <c r="C22" s="80">
        <f t="shared" ref="C22:E22" si="3">SUM(C13:C21)</f>
        <v>78</v>
      </c>
      <c r="D22" s="80">
        <f t="shared" si="3"/>
        <v>0</v>
      </c>
      <c r="E22" s="80">
        <f t="shared" si="3"/>
        <v>0</v>
      </c>
      <c r="G22" s="78"/>
      <c r="H22" s="79"/>
      <c r="I22" s="80">
        <f t="shared" ref="I22:K22" si="4">SUM(I13:I21)</f>
        <v>55</v>
      </c>
      <c r="J22" s="80">
        <f t="shared" si="4"/>
        <v>0</v>
      </c>
      <c r="K22" s="80">
        <f t="shared" si="4"/>
        <v>0</v>
      </c>
    </row>
    <row r="23">
      <c r="A23" s="68">
        <f>A12+1</f>
        <v>45196</v>
      </c>
      <c r="B23" s="69"/>
      <c r="C23" s="69" t="s">
        <v>33</v>
      </c>
      <c r="D23" s="69" t="s">
        <v>34</v>
      </c>
      <c r="E23" s="69" t="s">
        <v>11</v>
      </c>
      <c r="G23" s="68">
        <f>G12+1</f>
        <v>45287</v>
      </c>
      <c r="H23" s="69"/>
      <c r="I23" s="69" t="s">
        <v>33</v>
      </c>
      <c r="J23" s="69" t="s">
        <v>34</v>
      </c>
      <c r="K23" s="69" t="s">
        <v>11</v>
      </c>
    </row>
    <row r="24">
      <c r="A24" s="70"/>
      <c r="B24" s="71" t="s">
        <v>1</v>
      </c>
      <c r="C24" s="72">
        <v>2.0</v>
      </c>
      <c r="D24" s="73">
        <v>1.0</v>
      </c>
      <c r="E24" s="71"/>
      <c r="G24" s="70"/>
      <c r="H24" s="71" t="s">
        <v>1</v>
      </c>
      <c r="I24" s="74">
        <v>9.0</v>
      </c>
      <c r="J24" s="73"/>
      <c r="K24" s="71"/>
    </row>
    <row r="25">
      <c r="A25" s="70"/>
      <c r="B25" s="71" t="s">
        <v>2</v>
      </c>
      <c r="C25" s="72">
        <v>3.0</v>
      </c>
      <c r="D25" s="73">
        <v>1.0</v>
      </c>
      <c r="E25" s="71"/>
      <c r="G25" s="70"/>
      <c r="H25" s="71" t="s">
        <v>2</v>
      </c>
      <c r="I25" s="75">
        <v>2.0</v>
      </c>
      <c r="J25" s="71"/>
      <c r="K25" s="71"/>
    </row>
    <row r="26">
      <c r="A26" s="70"/>
      <c r="B26" s="71" t="s">
        <v>3</v>
      </c>
      <c r="C26" s="72">
        <v>5.0</v>
      </c>
      <c r="D26" s="71"/>
      <c r="E26" s="71"/>
      <c r="G26" s="70"/>
      <c r="H26" s="71" t="s">
        <v>3</v>
      </c>
      <c r="I26" s="75">
        <v>4.0</v>
      </c>
      <c r="J26" s="71"/>
      <c r="K26" s="71"/>
    </row>
    <row r="27">
      <c r="A27" s="70"/>
      <c r="B27" s="71" t="s">
        <v>4</v>
      </c>
      <c r="C27" s="72">
        <v>3.0</v>
      </c>
      <c r="D27" s="71"/>
      <c r="E27" s="71"/>
      <c r="G27" s="70"/>
      <c r="H27" s="71" t="s">
        <v>4</v>
      </c>
      <c r="I27" s="75">
        <v>2.0</v>
      </c>
      <c r="J27" s="71"/>
      <c r="K27" s="71"/>
    </row>
    <row r="28">
      <c r="A28" s="70"/>
      <c r="B28" s="71" t="s">
        <v>5</v>
      </c>
      <c r="C28" s="72">
        <v>44.0</v>
      </c>
      <c r="D28" s="73">
        <v>14.0</v>
      </c>
      <c r="E28" s="71"/>
      <c r="G28" s="70"/>
      <c r="H28" s="71" t="s">
        <v>5</v>
      </c>
      <c r="I28" s="75">
        <v>25.0</v>
      </c>
      <c r="J28" s="71"/>
      <c r="K28" s="71"/>
    </row>
    <row r="29">
      <c r="A29" s="70"/>
      <c r="B29" s="71" t="s">
        <v>6</v>
      </c>
      <c r="C29" s="72">
        <v>3.0</v>
      </c>
      <c r="D29" s="73"/>
      <c r="E29" s="71"/>
      <c r="G29" s="70"/>
      <c r="H29" s="71" t="s">
        <v>6</v>
      </c>
      <c r="I29" s="75">
        <v>3.0</v>
      </c>
      <c r="J29" s="73"/>
      <c r="K29" s="71"/>
    </row>
    <row r="30">
      <c r="A30" s="70"/>
      <c r="B30" s="71" t="s">
        <v>7</v>
      </c>
      <c r="C30" s="72">
        <v>6.0</v>
      </c>
      <c r="D30" s="71"/>
      <c r="E30" s="71"/>
      <c r="G30" s="70"/>
      <c r="H30" s="71" t="s">
        <v>7</v>
      </c>
      <c r="I30" s="75">
        <v>2.0</v>
      </c>
      <c r="J30" s="71"/>
      <c r="K30" s="71"/>
    </row>
    <row r="31">
      <c r="A31" s="70"/>
      <c r="B31" s="71" t="s">
        <v>31</v>
      </c>
      <c r="C31" s="72">
        <v>4.0</v>
      </c>
      <c r="D31" s="73">
        <v>3.0</v>
      </c>
      <c r="E31" s="71"/>
      <c r="G31" s="70"/>
      <c r="H31" s="71" t="s">
        <v>31</v>
      </c>
      <c r="I31" s="81">
        <v>0.0</v>
      </c>
      <c r="J31" s="71"/>
      <c r="K31" s="71"/>
    </row>
    <row r="32">
      <c r="A32" s="76"/>
      <c r="B32" s="77" t="s">
        <v>9</v>
      </c>
      <c r="C32" s="72">
        <v>8.0</v>
      </c>
      <c r="D32" s="71"/>
      <c r="E32" s="71"/>
      <c r="G32" s="76"/>
      <c r="H32" s="77" t="s">
        <v>9</v>
      </c>
      <c r="I32" s="75">
        <v>8.0</v>
      </c>
      <c r="J32" s="71"/>
      <c r="K32" s="71"/>
    </row>
    <row r="33">
      <c r="A33" s="78"/>
      <c r="B33" s="79"/>
      <c r="C33" s="80">
        <f t="shared" ref="C33:E33" si="5">SUM(C24:C32)</f>
        <v>78</v>
      </c>
      <c r="D33" s="80">
        <f t="shared" si="5"/>
        <v>19</v>
      </c>
      <c r="E33" s="80">
        <f t="shared" si="5"/>
        <v>0</v>
      </c>
      <c r="G33" s="78"/>
      <c r="H33" s="79"/>
      <c r="I33" s="80">
        <f t="shared" ref="I33:K33" si="6">SUM(I24:I32)</f>
        <v>55</v>
      </c>
      <c r="J33" s="80">
        <f t="shared" si="6"/>
        <v>0</v>
      </c>
      <c r="K33" s="80">
        <f t="shared" si="6"/>
        <v>0</v>
      </c>
    </row>
    <row r="34">
      <c r="A34" s="68">
        <f>A23+1</f>
        <v>45197</v>
      </c>
      <c r="B34" s="69"/>
      <c r="C34" s="69" t="s">
        <v>33</v>
      </c>
      <c r="D34" s="69" t="s">
        <v>34</v>
      </c>
      <c r="E34" s="69" t="s">
        <v>11</v>
      </c>
      <c r="G34" s="68">
        <f>G23+1</f>
        <v>45288</v>
      </c>
      <c r="H34" s="69"/>
      <c r="I34" s="69" t="s">
        <v>33</v>
      </c>
      <c r="J34" s="69" t="s">
        <v>34</v>
      </c>
      <c r="K34" s="69" t="s">
        <v>11</v>
      </c>
    </row>
    <row r="35">
      <c r="A35" s="70"/>
      <c r="B35" s="71" t="s">
        <v>1</v>
      </c>
      <c r="C35" s="72">
        <v>1.0</v>
      </c>
      <c r="D35" s="73"/>
      <c r="E35" s="71"/>
      <c r="G35" s="70"/>
      <c r="H35" s="71" t="s">
        <v>1</v>
      </c>
      <c r="I35" s="74">
        <v>9.0</v>
      </c>
      <c r="J35" s="73"/>
      <c r="K35" s="71"/>
    </row>
    <row r="36">
      <c r="A36" s="70"/>
      <c r="B36" s="71" t="s">
        <v>2</v>
      </c>
      <c r="C36" s="72">
        <v>2.0</v>
      </c>
      <c r="D36" s="71"/>
      <c r="E36" s="71"/>
      <c r="G36" s="70"/>
      <c r="H36" s="71" t="s">
        <v>2</v>
      </c>
      <c r="I36" s="75">
        <v>2.0</v>
      </c>
      <c r="J36" s="71"/>
      <c r="K36" s="71"/>
    </row>
    <row r="37">
      <c r="A37" s="70"/>
      <c r="B37" s="71" t="s">
        <v>3</v>
      </c>
      <c r="C37" s="72">
        <v>5.0</v>
      </c>
      <c r="D37" s="71"/>
      <c r="E37" s="71"/>
      <c r="G37" s="70"/>
      <c r="H37" s="71" t="s">
        <v>3</v>
      </c>
      <c r="I37" s="75">
        <v>4.0</v>
      </c>
      <c r="J37" s="71"/>
      <c r="K37" s="71"/>
    </row>
    <row r="38">
      <c r="A38" s="70"/>
      <c r="B38" s="71" t="s">
        <v>4</v>
      </c>
      <c r="C38" s="72">
        <v>3.0</v>
      </c>
      <c r="D38" s="71"/>
      <c r="E38" s="71"/>
      <c r="G38" s="70"/>
      <c r="H38" s="71" t="s">
        <v>4</v>
      </c>
      <c r="I38" s="75">
        <v>2.0</v>
      </c>
      <c r="J38" s="71"/>
      <c r="K38" s="71"/>
    </row>
    <row r="39">
      <c r="A39" s="70"/>
      <c r="B39" s="71" t="s">
        <v>5</v>
      </c>
      <c r="C39" s="72">
        <v>30.0</v>
      </c>
      <c r="D39" s="71"/>
      <c r="E39" s="71"/>
      <c r="G39" s="70"/>
      <c r="H39" s="71" t="s">
        <v>5</v>
      </c>
      <c r="I39" s="75">
        <v>25.0</v>
      </c>
      <c r="J39" s="71"/>
      <c r="K39" s="71"/>
    </row>
    <row r="40">
      <c r="A40" s="70"/>
      <c r="B40" s="71" t="s">
        <v>6</v>
      </c>
      <c r="C40" s="72">
        <v>3.0</v>
      </c>
      <c r="D40" s="73"/>
      <c r="E40" s="71"/>
      <c r="G40" s="70"/>
      <c r="H40" s="71" t="s">
        <v>6</v>
      </c>
      <c r="I40" s="75">
        <v>3.0</v>
      </c>
      <c r="J40" s="73"/>
      <c r="K40" s="71"/>
    </row>
    <row r="41">
      <c r="A41" s="70"/>
      <c r="B41" s="71" t="s">
        <v>7</v>
      </c>
      <c r="C41" s="72">
        <v>6.0</v>
      </c>
      <c r="D41" s="71"/>
      <c r="E41" s="71"/>
      <c r="G41" s="70"/>
      <c r="H41" s="71" t="s">
        <v>7</v>
      </c>
      <c r="I41" s="75">
        <v>2.0</v>
      </c>
      <c r="J41" s="71"/>
      <c r="K41" s="71"/>
    </row>
    <row r="42">
      <c r="A42" s="70"/>
      <c r="B42" s="71" t="s">
        <v>31</v>
      </c>
      <c r="C42" s="72">
        <v>1.0</v>
      </c>
      <c r="D42" s="71"/>
      <c r="E42" s="71"/>
      <c r="G42" s="70"/>
      <c r="H42" s="71" t="s">
        <v>31</v>
      </c>
      <c r="I42" s="81">
        <v>0.0</v>
      </c>
      <c r="J42" s="71"/>
      <c r="K42" s="71"/>
    </row>
    <row r="43">
      <c r="A43" s="76"/>
      <c r="B43" s="77" t="s">
        <v>9</v>
      </c>
      <c r="C43" s="72">
        <v>8.0</v>
      </c>
      <c r="D43" s="71"/>
      <c r="E43" s="71"/>
      <c r="G43" s="76"/>
      <c r="H43" s="77" t="s">
        <v>9</v>
      </c>
      <c r="I43" s="75">
        <v>8.0</v>
      </c>
      <c r="J43" s="71"/>
      <c r="K43" s="71"/>
    </row>
    <row r="44">
      <c r="A44" s="78"/>
      <c r="B44" s="79"/>
      <c r="C44" s="80">
        <f t="shared" ref="C44:E44" si="7">SUM(C35:C43)</f>
        <v>59</v>
      </c>
      <c r="D44" s="80">
        <f t="shared" si="7"/>
        <v>0</v>
      </c>
      <c r="E44" s="80">
        <f t="shared" si="7"/>
        <v>0</v>
      </c>
      <c r="G44" s="78"/>
      <c r="H44" s="79"/>
      <c r="I44" s="80">
        <f t="shared" ref="I44:K44" si="8">SUM(I35:I43)</f>
        <v>55</v>
      </c>
      <c r="J44" s="80">
        <f t="shared" si="8"/>
        <v>0</v>
      </c>
      <c r="K44" s="80">
        <f t="shared" si="8"/>
        <v>0</v>
      </c>
    </row>
    <row r="45">
      <c r="A45" s="68">
        <f>A34+1</f>
        <v>45198</v>
      </c>
      <c r="B45" s="69"/>
      <c r="C45" s="69" t="s">
        <v>33</v>
      </c>
      <c r="D45" s="69" t="s">
        <v>34</v>
      </c>
      <c r="E45" s="69" t="s">
        <v>11</v>
      </c>
      <c r="G45" s="68">
        <f>G34+1</f>
        <v>45289</v>
      </c>
      <c r="H45" s="69"/>
      <c r="I45" s="69" t="s">
        <v>33</v>
      </c>
      <c r="J45" s="69" t="s">
        <v>34</v>
      </c>
      <c r="K45" s="69" t="s">
        <v>11</v>
      </c>
    </row>
    <row r="46">
      <c r="A46" s="70"/>
      <c r="B46" s="71" t="s">
        <v>1</v>
      </c>
      <c r="C46" s="72">
        <v>1.0</v>
      </c>
      <c r="D46" s="73"/>
      <c r="E46" s="71"/>
      <c r="G46" s="70"/>
      <c r="H46" s="71" t="s">
        <v>1</v>
      </c>
      <c r="I46" s="74">
        <v>9.0</v>
      </c>
      <c r="J46" s="73"/>
      <c r="K46" s="71"/>
    </row>
    <row r="47">
      <c r="A47" s="70"/>
      <c r="B47" s="71" t="s">
        <v>2</v>
      </c>
      <c r="C47" s="72">
        <v>2.0</v>
      </c>
      <c r="D47" s="71"/>
      <c r="E47" s="71"/>
      <c r="G47" s="70"/>
      <c r="H47" s="71" t="s">
        <v>2</v>
      </c>
      <c r="I47" s="75">
        <v>2.0</v>
      </c>
      <c r="J47" s="71"/>
      <c r="K47" s="71"/>
    </row>
    <row r="48">
      <c r="A48" s="70"/>
      <c r="B48" s="71" t="s">
        <v>3</v>
      </c>
      <c r="C48" s="72">
        <v>5.0</v>
      </c>
      <c r="D48" s="71"/>
      <c r="E48" s="71"/>
      <c r="G48" s="70"/>
      <c r="H48" s="71" t="s">
        <v>3</v>
      </c>
      <c r="I48" s="75">
        <v>4.0</v>
      </c>
      <c r="J48" s="71"/>
      <c r="K48" s="71"/>
    </row>
    <row r="49">
      <c r="A49" s="70"/>
      <c r="B49" s="71" t="s">
        <v>4</v>
      </c>
      <c r="C49" s="72">
        <v>3.0</v>
      </c>
      <c r="D49" s="71"/>
      <c r="E49" s="71"/>
      <c r="G49" s="70"/>
      <c r="H49" s="71" t="s">
        <v>4</v>
      </c>
      <c r="I49" s="75">
        <v>2.0</v>
      </c>
      <c r="J49" s="71"/>
      <c r="K49" s="71"/>
    </row>
    <row r="50">
      <c r="A50" s="70"/>
      <c r="B50" s="71" t="s">
        <v>5</v>
      </c>
      <c r="C50" s="72">
        <v>30.0</v>
      </c>
      <c r="D50" s="71"/>
      <c r="E50" s="71"/>
      <c r="G50" s="70"/>
      <c r="H50" s="71" t="s">
        <v>5</v>
      </c>
      <c r="I50" s="75">
        <v>25.0</v>
      </c>
      <c r="J50" s="71"/>
      <c r="K50" s="71"/>
    </row>
    <row r="51">
      <c r="A51" s="70"/>
      <c r="B51" s="71" t="s">
        <v>6</v>
      </c>
      <c r="C51" s="72">
        <v>3.0</v>
      </c>
      <c r="D51" s="73"/>
      <c r="E51" s="71"/>
      <c r="G51" s="70"/>
      <c r="H51" s="71" t="s">
        <v>6</v>
      </c>
      <c r="I51" s="75">
        <v>3.0</v>
      </c>
      <c r="J51" s="73"/>
      <c r="K51" s="71"/>
    </row>
    <row r="52">
      <c r="A52" s="70"/>
      <c r="B52" s="71" t="s">
        <v>7</v>
      </c>
      <c r="C52" s="72">
        <v>6.0</v>
      </c>
      <c r="D52" s="71"/>
      <c r="E52" s="71"/>
      <c r="G52" s="70"/>
      <c r="H52" s="71" t="s">
        <v>7</v>
      </c>
      <c r="I52" s="75">
        <v>2.0</v>
      </c>
      <c r="J52" s="71"/>
      <c r="K52" s="71"/>
    </row>
    <row r="53">
      <c r="A53" s="70"/>
      <c r="B53" s="71" t="s">
        <v>31</v>
      </c>
      <c r="C53" s="72">
        <v>1.0</v>
      </c>
      <c r="D53" s="71"/>
      <c r="E53" s="71"/>
      <c r="G53" s="70"/>
      <c r="H53" s="71" t="s">
        <v>31</v>
      </c>
      <c r="I53" s="81">
        <v>0.0</v>
      </c>
      <c r="J53" s="71"/>
      <c r="K53" s="71"/>
    </row>
    <row r="54">
      <c r="A54" s="76"/>
      <c r="B54" s="77" t="s">
        <v>9</v>
      </c>
      <c r="C54" s="72">
        <v>8.0</v>
      </c>
      <c r="D54" s="71"/>
      <c r="E54" s="71"/>
      <c r="G54" s="76"/>
      <c r="H54" s="77" t="s">
        <v>9</v>
      </c>
      <c r="I54" s="75">
        <v>8.0</v>
      </c>
      <c r="J54" s="71"/>
      <c r="K54" s="71"/>
    </row>
    <row r="55">
      <c r="A55" s="78"/>
      <c r="B55" s="79"/>
      <c r="C55" s="80">
        <f t="shared" ref="C55:E55" si="9">SUM(C46:C54)</f>
        <v>59</v>
      </c>
      <c r="D55" s="80">
        <f t="shared" si="9"/>
        <v>0</v>
      </c>
      <c r="E55" s="80">
        <f t="shared" si="9"/>
        <v>0</v>
      </c>
      <c r="G55" s="78"/>
      <c r="H55" s="79"/>
      <c r="I55" s="80">
        <f t="shared" ref="I55:K55" si="10">SUM(I46:I54)</f>
        <v>55</v>
      </c>
      <c r="J55" s="80">
        <f t="shared" si="10"/>
        <v>0</v>
      </c>
      <c r="K55" s="80">
        <f t="shared" si="10"/>
        <v>0</v>
      </c>
    </row>
    <row r="56">
      <c r="A56" s="68">
        <f>A45+1</f>
        <v>45199</v>
      </c>
      <c r="B56" s="69"/>
      <c r="C56" s="69" t="s">
        <v>33</v>
      </c>
      <c r="D56" s="69" t="s">
        <v>34</v>
      </c>
      <c r="E56" s="69" t="s">
        <v>11</v>
      </c>
      <c r="G56" s="68">
        <f>G45+1</f>
        <v>45290</v>
      </c>
      <c r="H56" s="69"/>
      <c r="I56" s="69" t="s">
        <v>33</v>
      </c>
      <c r="J56" s="69" t="s">
        <v>34</v>
      </c>
      <c r="K56" s="69" t="s">
        <v>11</v>
      </c>
    </row>
    <row r="57">
      <c r="A57" s="70"/>
      <c r="B57" s="71" t="s">
        <v>1</v>
      </c>
      <c r="C57" s="72">
        <v>1.0</v>
      </c>
      <c r="D57" s="73"/>
      <c r="E57" s="71"/>
      <c r="G57" s="70"/>
      <c r="H57" s="71" t="s">
        <v>1</v>
      </c>
      <c r="I57" s="74">
        <v>9.0</v>
      </c>
      <c r="J57" s="73"/>
      <c r="K57" s="71"/>
    </row>
    <row r="58">
      <c r="A58" s="70"/>
      <c r="B58" s="71" t="s">
        <v>2</v>
      </c>
      <c r="C58" s="72">
        <v>2.0</v>
      </c>
      <c r="D58" s="71"/>
      <c r="E58" s="71"/>
      <c r="G58" s="70"/>
      <c r="H58" s="71" t="s">
        <v>2</v>
      </c>
      <c r="I58" s="75">
        <v>2.0</v>
      </c>
      <c r="J58" s="71"/>
      <c r="K58" s="71"/>
    </row>
    <row r="59">
      <c r="A59" s="70"/>
      <c r="B59" s="71" t="s">
        <v>3</v>
      </c>
      <c r="C59" s="72">
        <v>5.0</v>
      </c>
      <c r="D59" s="71"/>
      <c r="E59" s="71"/>
      <c r="G59" s="70"/>
      <c r="H59" s="71" t="s">
        <v>3</v>
      </c>
      <c r="I59" s="75">
        <v>4.0</v>
      </c>
      <c r="J59" s="71"/>
      <c r="K59" s="71"/>
    </row>
    <row r="60">
      <c r="A60" s="70"/>
      <c r="B60" s="71" t="s">
        <v>4</v>
      </c>
      <c r="C60" s="72">
        <v>3.0</v>
      </c>
      <c r="D60" s="71"/>
      <c r="E60" s="71"/>
      <c r="G60" s="70"/>
      <c r="H60" s="71" t="s">
        <v>4</v>
      </c>
      <c r="I60" s="75">
        <v>2.0</v>
      </c>
      <c r="J60" s="71"/>
      <c r="K60" s="71"/>
    </row>
    <row r="61">
      <c r="A61" s="70"/>
      <c r="B61" s="71" t="s">
        <v>5</v>
      </c>
      <c r="C61" s="72">
        <v>30.0</v>
      </c>
      <c r="D61" s="71"/>
      <c r="E61" s="71"/>
      <c r="G61" s="70"/>
      <c r="H61" s="71" t="s">
        <v>5</v>
      </c>
      <c r="I61" s="75">
        <v>25.0</v>
      </c>
      <c r="J61" s="71"/>
      <c r="K61" s="71"/>
    </row>
    <row r="62">
      <c r="A62" s="70"/>
      <c r="B62" s="71" t="s">
        <v>6</v>
      </c>
      <c r="C62" s="72">
        <v>3.0</v>
      </c>
      <c r="D62" s="73"/>
      <c r="E62" s="71"/>
      <c r="G62" s="70"/>
      <c r="H62" s="71" t="s">
        <v>6</v>
      </c>
      <c r="I62" s="75">
        <v>3.0</v>
      </c>
      <c r="J62" s="73"/>
      <c r="K62" s="71"/>
    </row>
    <row r="63">
      <c r="A63" s="70"/>
      <c r="B63" s="71" t="s">
        <v>7</v>
      </c>
      <c r="C63" s="72">
        <v>6.0</v>
      </c>
      <c r="D63" s="71"/>
      <c r="E63" s="71"/>
      <c r="G63" s="70"/>
      <c r="H63" s="71" t="s">
        <v>7</v>
      </c>
      <c r="I63" s="75">
        <v>2.0</v>
      </c>
      <c r="J63" s="71"/>
      <c r="K63" s="71"/>
    </row>
    <row r="64">
      <c r="A64" s="70"/>
      <c r="B64" s="71" t="s">
        <v>31</v>
      </c>
      <c r="C64" s="72">
        <v>1.0</v>
      </c>
      <c r="D64" s="71"/>
      <c r="E64" s="71"/>
      <c r="G64" s="70"/>
      <c r="H64" s="71" t="s">
        <v>31</v>
      </c>
      <c r="I64" s="75">
        <v>0.0</v>
      </c>
      <c r="J64" s="71"/>
      <c r="K64" s="71"/>
    </row>
    <row r="65">
      <c r="A65" s="76"/>
      <c r="B65" s="77" t="s">
        <v>9</v>
      </c>
      <c r="C65" s="72">
        <v>8.0</v>
      </c>
      <c r="D65" s="71"/>
      <c r="E65" s="71"/>
      <c r="G65" s="76"/>
      <c r="H65" s="77" t="s">
        <v>9</v>
      </c>
      <c r="I65" s="75">
        <v>8.0</v>
      </c>
      <c r="J65" s="71"/>
      <c r="K65" s="71"/>
    </row>
    <row r="66">
      <c r="A66" s="78"/>
      <c r="B66" s="79"/>
      <c r="C66" s="80">
        <f t="shared" ref="C66:E66" si="11">SUM(C57:C65)</f>
        <v>59</v>
      </c>
      <c r="D66" s="80">
        <f t="shared" si="11"/>
        <v>0</v>
      </c>
      <c r="E66" s="80">
        <f t="shared" si="11"/>
        <v>0</v>
      </c>
      <c r="G66" s="78"/>
      <c r="H66" s="79"/>
      <c r="I66" s="80">
        <f t="shared" ref="I66:K66" si="12">SUM(I57:I65)</f>
        <v>55</v>
      </c>
      <c r="J66" s="80">
        <f t="shared" si="12"/>
        <v>0</v>
      </c>
      <c r="K66" s="80">
        <f t="shared" si="12"/>
        <v>0</v>
      </c>
    </row>
    <row r="67">
      <c r="A67" s="68">
        <f>A56+1</f>
        <v>45200</v>
      </c>
      <c r="B67" s="69"/>
      <c r="C67" s="69" t="s">
        <v>33</v>
      </c>
      <c r="D67" s="69" t="s">
        <v>34</v>
      </c>
      <c r="E67" s="69" t="s">
        <v>11</v>
      </c>
      <c r="G67" s="68">
        <f>G56+1</f>
        <v>45291</v>
      </c>
      <c r="H67" s="69"/>
      <c r="I67" s="69" t="s">
        <v>33</v>
      </c>
      <c r="J67" s="69" t="s">
        <v>34</v>
      </c>
      <c r="K67" s="69" t="s">
        <v>11</v>
      </c>
    </row>
    <row r="68">
      <c r="A68" s="70"/>
      <c r="B68" s="71" t="s">
        <v>1</v>
      </c>
      <c r="C68" s="82">
        <v>1.0</v>
      </c>
      <c r="D68" s="73"/>
      <c r="E68" s="71"/>
      <c r="G68" s="70"/>
      <c r="H68" s="71" t="s">
        <v>1</v>
      </c>
      <c r="I68" s="74">
        <v>9.0</v>
      </c>
      <c r="J68" s="73"/>
      <c r="K68" s="71"/>
    </row>
    <row r="69">
      <c r="A69" s="70"/>
      <c r="B69" s="71" t="s">
        <v>2</v>
      </c>
      <c r="C69" s="83">
        <v>2.0</v>
      </c>
      <c r="D69" s="71"/>
      <c r="E69" s="71"/>
      <c r="G69" s="70"/>
      <c r="H69" s="71" t="s">
        <v>2</v>
      </c>
      <c r="I69" s="75">
        <v>2.0</v>
      </c>
      <c r="J69" s="71"/>
      <c r="K69" s="71"/>
    </row>
    <row r="70">
      <c r="A70" s="70"/>
      <c r="B70" s="71" t="s">
        <v>3</v>
      </c>
      <c r="C70" s="83">
        <v>5.0</v>
      </c>
      <c r="D70" s="71"/>
      <c r="E70" s="71"/>
      <c r="G70" s="70"/>
      <c r="H70" s="71" t="s">
        <v>3</v>
      </c>
      <c r="I70" s="75">
        <v>4.0</v>
      </c>
      <c r="J70" s="71"/>
      <c r="K70" s="71"/>
    </row>
    <row r="71">
      <c r="A71" s="70"/>
      <c r="B71" s="71" t="s">
        <v>4</v>
      </c>
      <c r="C71" s="83">
        <v>3.0</v>
      </c>
      <c r="D71" s="71"/>
      <c r="E71" s="71"/>
      <c r="G71" s="70"/>
      <c r="H71" s="71" t="s">
        <v>4</v>
      </c>
      <c r="I71" s="75">
        <v>2.0</v>
      </c>
      <c r="J71" s="71"/>
      <c r="K71" s="71"/>
    </row>
    <row r="72">
      <c r="A72" s="70"/>
      <c r="B72" s="71" t="s">
        <v>5</v>
      </c>
      <c r="C72" s="83">
        <v>30.0</v>
      </c>
      <c r="D72" s="71"/>
      <c r="E72" s="71"/>
      <c r="G72" s="70"/>
      <c r="H72" s="71" t="s">
        <v>5</v>
      </c>
      <c r="I72" s="75">
        <v>25.0</v>
      </c>
      <c r="J72" s="71"/>
      <c r="K72" s="71"/>
    </row>
    <row r="73">
      <c r="A73" s="70"/>
      <c r="B73" s="71" t="s">
        <v>6</v>
      </c>
      <c r="C73" s="83">
        <v>3.0</v>
      </c>
      <c r="D73" s="73"/>
      <c r="E73" s="71"/>
      <c r="G73" s="70"/>
      <c r="H73" s="71" t="s">
        <v>6</v>
      </c>
      <c r="I73" s="75">
        <v>3.0</v>
      </c>
      <c r="J73" s="73"/>
      <c r="K73" s="71"/>
    </row>
    <row r="74">
      <c r="A74" s="70"/>
      <c r="B74" s="71" t="s">
        <v>7</v>
      </c>
      <c r="C74" s="83">
        <v>6.0</v>
      </c>
      <c r="D74" s="71"/>
      <c r="E74" s="71"/>
      <c r="G74" s="70"/>
      <c r="H74" s="71" t="s">
        <v>7</v>
      </c>
      <c r="I74" s="75">
        <v>2.0</v>
      </c>
      <c r="J74" s="71"/>
      <c r="K74" s="71"/>
    </row>
    <row r="75">
      <c r="A75" s="70"/>
      <c r="B75" s="71" t="s">
        <v>31</v>
      </c>
      <c r="C75" s="83">
        <v>1.0</v>
      </c>
      <c r="D75" s="71"/>
      <c r="E75" s="71"/>
      <c r="G75" s="70"/>
      <c r="H75" s="71" t="s">
        <v>31</v>
      </c>
      <c r="I75" s="75">
        <v>0.0</v>
      </c>
      <c r="J75" s="71"/>
      <c r="K75" s="71"/>
    </row>
    <row r="76">
      <c r="A76" s="76"/>
      <c r="B76" s="77" t="s">
        <v>9</v>
      </c>
      <c r="C76" s="83">
        <v>8.0</v>
      </c>
      <c r="D76" s="71"/>
      <c r="E76" s="71"/>
      <c r="G76" s="76"/>
      <c r="H76" s="77" t="s">
        <v>9</v>
      </c>
      <c r="I76" s="75">
        <v>8.0</v>
      </c>
      <c r="J76" s="71"/>
      <c r="K76" s="71"/>
    </row>
    <row r="77">
      <c r="A77" s="78"/>
      <c r="B77" s="79"/>
      <c r="C77" s="80">
        <f t="shared" ref="C77:E77" si="13">SUM(C68:C76)</f>
        <v>59</v>
      </c>
      <c r="D77" s="80">
        <f t="shared" si="13"/>
        <v>0</v>
      </c>
      <c r="E77" s="80">
        <f t="shared" si="13"/>
        <v>0</v>
      </c>
      <c r="G77" s="78"/>
      <c r="H77" s="79"/>
      <c r="I77" s="80">
        <f t="shared" ref="I77:K77" si="14">SUM(I68:I76)</f>
        <v>55</v>
      </c>
      <c r="J77" s="80">
        <f t="shared" si="14"/>
        <v>0</v>
      </c>
      <c r="K77" s="80">
        <f t="shared" si="14"/>
        <v>0</v>
      </c>
    </row>
    <row r="78">
      <c r="A78" s="68">
        <f>A67+1</f>
        <v>45201</v>
      </c>
      <c r="B78" s="69"/>
      <c r="C78" s="69" t="s">
        <v>33</v>
      </c>
      <c r="D78" s="69" t="s">
        <v>34</v>
      </c>
      <c r="E78" s="69" t="s">
        <v>11</v>
      </c>
      <c r="G78" s="68">
        <f>G67+1</f>
        <v>45292</v>
      </c>
      <c r="H78" s="69"/>
      <c r="I78" s="69" t="s">
        <v>33</v>
      </c>
      <c r="J78" s="69" t="s">
        <v>34</v>
      </c>
      <c r="K78" s="69" t="s">
        <v>11</v>
      </c>
    </row>
    <row r="79">
      <c r="A79" s="70"/>
      <c r="B79" s="71" t="s">
        <v>1</v>
      </c>
      <c r="C79" s="82">
        <v>1.0</v>
      </c>
      <c r="D79" s="73">
        <v>1.0</v>
      </c>
      <c r="E79" s="71"/>
      <c r="G79" s="70"/>
      <c r="H79" s="71" t="s">
        <v>1</v>
      </c>
      <c r="I79" s="74">
        <v>9.0</v>
      </c>
      <c r="J79" s="73"/>
      <c r="K79" s="71"/>
    </row>
    <row r="80">
      <c r="A80" s="70"/>
      <c r="B80" s="71" t="s">
        <v>2</v>
      </c>
      <c r="C80" s="83">
        <v>2.0</v>
      </c>
      <c r="D80" s="71"/>
      <c r="E80" s="71"/>
      <c r="G80" s="70"/>
      <c r="H80" s="71" t="s">
        <v>2</v>
      </c>
      <c r="I80" s="75">
        <v>2.0</v>
      </c>
      <c r="J80" s="71"/>
      <c r="K80" s="71"/>
    </row>
    <row r="81">
      <c r="A81" s="70"/>
      <c r="B81" s="71" t="s">
        <v>3</v>
      </c>
      <c r="C81" s="83">
        <v>5.0</v>
      </c>
      <c r="D81" s="71"/>
      <c r="E81" s="71"/>
      <c r="G81" s="70"/>
      <c r="H81" s="71" t="s">
        <v>3</v>
      </c>
      <c r="I81" s="75">
        <v>4.0</v>
      </c>
      <c r="J81" s="71"/>
      <c r="K81" s="71"/>
    </row>
    <row r="82">
      <c r="A82" s="70"/>
      <c r="B82" s="71" t="s">
        <v>4</v>
      </c>
      <c r="C82" s="83">
        <v>3.0</v>
      </c>
      <c r="D82" s="71"/>
      <c r="E82" s="71"/>
      <c r="G82" s="70"/>
      <c r="H82" s="71" t="s">
        <v>4</v>
      </c>
      <c r="I82" s="75">
        <v>2.0</v>
      </c>
      <c r="J82" s="71"/>
      <c r="K82" s="71"/>
    </row>
    <row r="83">
      <c r="A83" s="70"/>
      <c r="B83" s="71" t="s">
        <v>5</v>
      </c>
      <c r="C83" s="83">
        <v>30.0</v>
      </c>
      <c r="D83" s="71"/>
      <c r="E83" s="71"/>
      <c r="G83" s="70"/>
      <c r="H83" s="71" t="s">
        <v>5</v>
      </c>
      <c r="I83" s="75">
        <v>25.0</v>
      </c>
      <c r="J83" s="71"/>
      <c r="K83" s="71"/>
    </row>
    <row r="84">
      <c r="A84" s="70"/>
      <c r="B84" s="71" t="s">
        <v>6</v>
      </c>
      <c r="C84" s="83">
        <v>3.0</v>
      </c>
      <c r="D84" s="73"/>
      <c r="E84" s="71"/>
      <c r="G84" s="70"/>
      <c r="H84" s="71" t="s">
        <v>6</v>
      </c>
      <c r="I84" s="75">
        <v>3.0</v>
      </c>
      <c r="J84" s="73"/>
      <c r="K84" s="71"/>
    </row>
    <row r="85">
      <c r="A85" s="70"/>
      <c r="B85" s="71" t="s">
        <v>7</v>
      </c>
      <c r="C85" s="83">
        <v>6.0</v>
      </c>
      <c r="D85" s="71"/>
      <c r="E85" s="71"/>
      <c r="G85" s="70"/>
      <c r="H85" s="71" t="s">
        <v>7</v>
      </c>
      <c r="I85" s="75">
        <v>2.0</v>
      </c>
      <c r="J85" s="71"/>
      <c r="K85" s="71"/>
    </row>
    <row r="86">
      <c r="A86" s="70"/>
      <c r="B86" s="71" t="s">
        <v>31</v>
      </c>
      <c r="C86" s="83">
        <v>1.0</v>
      </c>
      <c r="D86" s="71"/>
      <c r="E86" s="71"/>
      <c r="G86" s="70"/>
      <c r="H86" s="71" t="s">
        <v>31</v>
      </c>
      <c r="I86" s="75">
        <v>0.0</v>
      </c>
      <c r="J86" s="71"/>
      <c r="K86" s="71"/>
    </row>
    <row r="87">
      <c r="A87" s="76"/>
      <c r="B87" s="77" t="s">
        <v>9</v>
      </c>
      <c r="C87" s="83">
        <v>8.0</v>
      </c>
      <c r="D87" s="71"/>
      <c r="E87" s="71"/>
      <c r="G87" s="76"/>
      <c r="H87" s="77" t="s">
        <v>9</v>
      </c>
      <c r="I87" s="75">
        <v>8.0</v>
      </c>
      <c r="J87" s="71"/>
      <c r="K87" s="71"/>
    </row>
    <row r="88">
      <c r="A88" s="78"/>
      <c r="B88" s="79"/>
      <c r="C88" s="80">
        <f t="shared" ref="C88:E88" si="15">SUM(C79:C87)</f>
        <v>59</v>
      </c>
      <c r="D88" s="80">
        <f t="shared" si="15"/>
        <v>1</v>
      </c>
      <c r="E88" s="80">
        <f t="shared" si="15"/>
        <v>0</v>
      </c>
      <c r="G88" s="78"/>
      <c r="H88" s="79"/>
      <c r="I88" s="80">
        <f t="shared" ref="I88:K88" si="16">SUM(I79:I87)</f>
        <v>55</v>
      </c>
      <c r="J88" s="80">
        <f t="shared" si="16"/>
        <v>0</v>
      </c>
      <c r="K88" s="80">
        <f t="shared" si="16"/>
        <v>0</v>
      </c>
    </row>
    <row r="89">
      <c r="A89" s="68">
        <f>A78+1</f>
        <v>45202</v>
      </c>
      <c r="B89" s="69"/>
      <c r="C89" s="69" t="s">
        <v>33</v>
      </c>
      <c r="D89" s="69" t="s">
        <v>34</v>
      </c>
      <c r="E89" s="69" t="s">
        <v>11</v>
      </c>
      <c r="G89" s="68">
        <f>G78+1</f>
        <v>45293</v>
      </c>
      <c r="H89" s="69"/>
      <c r="I89" s="69" t="s">
        <v>33</v>
      </c>
      <c r="J89" s="69" t="s">
        <v>34</v>
      </c>
      <c r="K89" s="69" t="s">
        <v>11</v>
      </c>
    </row>
    <row r="90">
      <c r="A90" s="70"/>
      <c r="B90" s="71" t="s">
        <v>1</v>
      </c>
      <c r="C90" s="84">
        <v>0.0</v>
      </c>
      <c r="D90" s="73"/>
      <c r="E90" s="71"/>
      <c r="G90" s="70"/>
      <c r="H90" s="71" t="s">
        <v>1</v>
      </c>
      <c r="I90" s="74">
        <v>9.0</v>
      </c>
      <c r="J90" s="73"/>
      <c r="K90" s="71"/>
    </row>
    <row r="91">
      <c r="A91" s="70"/>
      <c r="B91" s="71" t="s">
        <v>2</v>
      </c>
      <c r="C91" s="83">
        <v>2.0</v>
      </c>
      <c r="D91" s="71"/>
      <c r="E91" s="71"/>
      <c r="G91" s="70"/>
      <c r="H91" s="71" t="s">
        <v>2</v>
      </c>
      <c r="I91" s="75">
        <v>2.0</v>
      </c>
      <c r="J91" s="71"/>
      <c r="K91" s="71"/>
    </row>
    <row r="92">
      <c r="A92" s="70"/>
      <c r="B92" s="71" t="s">
        <v>3</v>
      </c>
      <c r="C92" s="83">
        <v>5.0</v>
      </c>
      <c r="D92" s="71"/>
      <c r="E92" s="71"/>
      <c r="G92" s="70"/>
      <c r="H92" s="71" t="s">
        <v>3</v>
      </c>
      <c r="I92" s="75">
        <v>4.0</v>
      </c>
      <c r="J92" s="71"/>
      <c r="K92" s="71"/>
    </row>
    <row r="93">
      <c r="A93" s="70"/>
      <c r="B93" s="71" t="s">
        <v>4</v>
      </c>
      <c r="C93" s="83">
        <v>3.0</v>
      </c>
      <c r="D93" s="71"/>
      <c r="E93" s="71"/>
      <c r="G93" s="70"/>
      <c r="H93" s="71" t="s">
        <v>4</v>
      </c>
      <c r="I93" s="75">
        <v>2.0</v>
      </c>
      <c r="J93" s="71"/>
      <c r="K93" s="71"/>
    </row>
    <row r="94">
      <c r="A94" s="70"/>
      <c r="B94" s="71" t="s">
        <v>5</v>
      </c>
      <c r="C94" s="83">
        <v>30.0</v>
      </c>
      <c r="D94" s="71"/>
      <c r="E94" s="71"/>
      <c r="G94" s="70"/>
      <c r="H94" s="71" t="s">
        <v>5</v>
      </c>
      <c r="I94" s="75">
        <v>25.0</v>
      </c>
      <c r="J94" s="71"/>
      <c r="K94" s="71"/>
    </row>
    <row r="95">
      <c r="A95" s="70"/>
      <c r="B95" s="71" t="s">
        <v>6</v>
      </c>
      <c r="C95" s="83">
        <v>3.0</v>
      </c>
      <c r="D95" s="73"/>
      <c r="E95" s="71"/>
      <c r="G95" s="70"/>
      <c r="H95" s="71" t="s">
        <v>6</v>
      </c>
      <c r="I95" s="75">
        <v>3.0</v>
      </c>
      <c r="J95" s="73"/>
      <c r="K95" s="71"/>
    </row>
    <row r="96">
      <c r="A96" s="70"/>
      <c r="B96" s="71" t="s">
        <v>7</v>
      </c>
      <c r="C96" s="83">
        <v>6.0</v>
      </c>
      <c r="D96" s="71"/>
      <c r="E96" s="71"/>
      <c r="G96" s="70"/>
      <c r="H96" s="71" t="s">
        <v>7</v>
      </c>
      <c r="I96" s="75">
        <v>2.0</v>
      </c>
      <c r="J96" s="71"/>
      <c r="K96" s="71"/>
    </row>
    <row r="97">
      <c r="A97" s="70"/>
      <c r="B97" s="71" t="s">
        <v>31</v>
      </c>
      <c r="C97" s="83">
        <v>1.0</v>
      </c>
      <c r="D97" s="71"/>
      <c r="E97" s="71"/>
      <c r="G97" s="70"/>
      <c r="H97" s="71" t="s">
        <v>31</v>
      </c>
      <c r="I97" s="75">
        <v>0.0</v>
      </c>
      <c r="J97" s="71"/>
      <c r="K97" s="71"/>
    </row>
    <row r="98">
      <c r="A98" s="76"/>
      <c r="B98" s="77" t="s">
        <v>9</v>
      </c>
      <c r="C98" s="83">
        <v>8.0</v>
      </c>
      <c r="D98" s="71"/>
      <c r="E98" s="71"/>
      <c r="G98" s="76"/>
      <c r="H98" s="77" t="s">
        <v>9</v>
      </c>
      <c r="I98" s="75">
        <v>8.0</v>
      </c>
      <c r="J98" s="71"/>
      <c r="K98" s="71"/>
    </row>
    <row r="99">
      <c r="A99" s="78"/>
      <c r="B99" s="79"/>
      <c r="C99" s="80">
        <f t="shared" ref="C99:E99" si="17">SUM(C90:C98)</f>
        <v>58</v>
      </c>
      <c r="D99" s="80">
        <f t="shared" si="17"/>
        <v>0</v>
      </c>
      <c r="E99" s="80">
        <f t="shared" si="17"/>
        <v>0</v>
      </c>
      <c r="G99" s="78"/>
      <c r="H99" s="79"/>
      <c r="I99" s="80">
        <f t="shared" ref="I99:K99" si="18">SUM(I90:I98)</f>
        <v>55</v>
      </c>
      <c r="J99" s="80">
        <f t="shared" si="18"/>
        <v>0</v>
      </c>
      <c r="K99" s="80">
        <f t="shared" si="18"/>
        <v>0</v>
      </c>
    </row>
    <row r="100">
      <c r="A100" s="68">
        <f>A89+1</f>
        <v>45203</v>
      </c>
      <c r="B100" s="69"/>
      <c r="C100" s="69" t="s">
        <v>33</v>
      </c>
      <c r="D100" s="69" t="s">
        <v>34</v>
      </c>
      <c r="E100" s="69" t="s">
        <v>11</v>
      </c>
      <c r="G100" s="68">
        <f>G89+1</f>
        <v>45294</v>
      </c>
      <c r="H100" s="69"/>
      <c r="I100" s="69" t="s">
        <v>33</v>
      </c>
      <c r="J100" s="69" t="s">
        <v>34</v>
      </c>
      <c r="K100" s="69" t="s">
        <v>11</v>
      </c>
    </row>
    <row r="101">
      <c r="A101" s="70"/>
      <c r="B101" s="71" t="s">
        <v>1</v>
      </c>
      <c r="C101" s="84">
        <v>0.0</v>
      </c>
      <c r="D101" s="73"/>
      <c r="E101" s="71"/>
      <c r="G101" s="70"/>
      <c r="H101" s="71" t="s">
        <v>1</v>
      </c>
      <c r="I101" s="74">
        <v>9.0</v>
      </c>
      <c r="J101" s="73"/>
      <c r="K101" s="71"/>
    </row>
    <row r="102">
      <c r="A102" s="70"/>
      <c r="B102" s="71" t="s">
        <v>2</v>
      </c>
      <c r="C102" s="83">
        <v>2.0</v>
      </c>
      <c r="D102" s="71"/>
      <c r="E102" s="71"/>
      <c r="G102" s="70"/>
      <c r="H102" s="71" t="s">
        <v>2</v>
      </c>
      <c r="I102" s="75">
        <v>2.0</v>
      </c>
      <c r="J102" s="71"/>
      <c r="K102" s="71"/>
    </row>
    <row r="103">
      <c r="A103" s="70"/>
      <c r="B103" s="71" t="s">
        <v>3</v>
      </c>
      <c r="C103" s="83">
        <v>5.0</v>
      </c>
      <c r="D103" s="71"/>
      <c r="E103" s="71"/>
      <c r="G103" s="70"/>
      <c r="H103" s="71" t="s">
        <v>3</v>
      </c>
      <c r="I103" s="75">
        <v>4.0</v>
      </c>
      <c r="J103" s="71"/>
      <c r="K103" s="71"/>
    </row>
    <row r="104">
      <c r="A104" s="70"/>
      <c r="B104" s="71" t="s">
        <v>4</v>
      </c>
      <c r="C104" s="83">
        <v>3.0</v>
      </c>
      <c r="D104" s="71"/>
      <c r="E104" s="71"/>
      <c r="G104" s="70"/>
      <c r="H104" s="71" t="s">
        <v>4</v>
      </c>
      <c r="I104" s="75">
        <v>2.0</v>
      </c>
      <c r="J104" s="71"/>
      <c r="K104" s="71"/>
    </row>
    <row r="105">
      <c r="A105" s="70"/>
      <c r="B105" s="71" t="s">
        <v>5</v>
      </c>
      <c r="C105" s="83">
        <v>30.0</v>
      </c>
      <c r="D105" s="71"/>
      <c r="E105" s="71"/>
      <c r="G105" s="70"/>
      <c r="H105" s="71" t="s">
        <v>5</v>
      </c>
      <c r="I105" s="75">
        <v>25.0</v>
      </c>
      <c r="J105" s="71"/>
      <c r="K105" s="71"/>
    </row>
    <row r="106">
      <c r="A106" s="70"/>
      <c r="B106" s="71" t="s">
        <v>6</v>
      </c>
      <c r="C106" s="83">
        <v>3.0</v>
      </c>
      <c r="D106" s="73"/>
      <c r="E106" s="71"/>
      <c r="G106" s="70"/>
      <c r="H106" s="71" t="s">
        <v>6</v>
      </c>
      <c r="I106" s="75">
        <v>3.0</v>
      </c>
      <c r="J106" s="73"/>
      <c r="K106" s="71"/>
    </row>
    <row r="107">
      <c r="A107" s="70"/>
      <c r="B107" s="71" t="s">
        <v>7</v>
      </c>
      <c r="C107" s="83">
        <v>6.0</v>
      </c>
      <c r="D107" s="71"/>
      <c r="E107" s="71"/>
      <c r="G107" s="70"/>
      <c r="H107" s="71" t="s">
        <v>7</v>
      </c>
      <c r="I107" s="75">
        <v>2.0</v>
      </c>
      <c r="J107" s="71"/>
      <c r="K107" s="71"/>
    </row>
    <row r="108">
      <c r="A108" s="70"/>
      <c r="B108" s="71" t="s">
        <v>31</v>
      </c>
      <c r="C108" s="83">
        <v>1.0</v>
      </c>
      <c r="D108" s="71"/>
      <c r="E108" s="71"/>
      <c r="G108" s="70"/>
      <c r="H108" s="71" t="s">
        <v>31</v>
      </c>
      <c r="I108" s="75">
        <v>0.0</v>
      </c>
      <c r="J108" s="71"/>
      <c r="K108" s="71"/>
    </row>
    <row r="109">
      <c r="A109" s="76"/>
      <c r="B109" s="77" t="s">
        <v>9</v>
      </c>
      <c r="C109" s="83">
        <v>8.0</v>
      </c>
      <c r="D109" s="71"/>
      <c r="E109" s="71"/>
      <c r="G109" s="76"/>
      <c r="H109" s="77" t="s">
        <v>9</v>
      </c>
      <c r="I109" s="75">
        <v>8.0</v>
      </c>
      <c r="J109" s="71"/>
      <c r="K109" s="71"/>
    </row>
    <row r="110">
      <c r="A110" s="78"/>
      <c r="B110" s="79"/>
      <c r="C110" s="80">
        <f t="shared" ref="C110:E110" si="19">SUM(C101:C109)</f>
        <v>58</v>
      </c>
      <c r="D110" s="80">
        <f t="shared" si="19"/>
        <v>0</v>
      </c>
      <c r="E110" s="80">
        <f t="shared" si="19"/>
        <v>0</v>
      </c>
      <c r="G110" s="78"/>
      <c r="H110" s="79"/>
      <c r="I110" s="80">
        <f t="shared" ref="I110:K110" si="20">SUM(I101:I109)</f>
        <v>55</v>
      </c>
      <c r="J110" s="80">
        <f t="shared" si="20"/>
        <v>0</v>
      </c>
      <c r="K110" s="80">
        <f t="shared" si="20"/>
        <v>0</v>
      </c>
    </row>
    <row r="111">
      <c r="A111" s="68">
        <f>A100+1</f>
        <v>45204</v>
      </c>
      <c r="B111" s="69"/>
      <c r="C111" s="69" t="s">
        <v>33</v>
      </c>
      <c r="D111" s="69" t="s">
        <v>34</v>
      </c>
      <c r="E111" s="69" t="s">
        <v>11</v>
      </c>
      <c r="G111" s="68">
        <f>G100+1</f>
        <v>45295</v>
      </c>
      <c r="H111" s="69"/>
      <c r="I111" s="69" t="s">
        <v>33</v>
      </c>
      <c r="J111" s="69" t="s">
        <v>34</v>
      </c>
      <c r="K111" s="69" t="s">
        <v>11</v>
      </c>
    </row>
    <row r="112">
      <c r="A112" s="70"/>
      <c r="B112" s="71" t="s">
        <v>1</v>
      </c>
      <c r="C112" s="84">
        <v>0.0</v>
      </c>
      <c r="D112" s="73"/>
      <c r="E112" s="73">
        <v>15.0</v>
      </c>
      <c r="G112" s="70"/>
      <c r="H112" s="71" t="s">
        <v>1</v>
      </c>
      <c r="I112" s="74">
        <v>9.0</v>
      </c>
      <c r="J112" s="73"/>
      <c r="K112" s="71"/>
    </row>
    <row r="113">
      <c r="A113" s="70"/>
      <c r="B113" s="71" t="s">
        <v>2</v>
      </c>
      <c r="C113" s="83">
        <v>2.0</v>
      </c>
      <c r="D113" s="71"/>
      <c r="E113" s="71"/>
      <c r="G113" s="70"/>
      <c r="H113" s="71" t="s">
        <v>2</v>
      </c>
      <c r="I113" s="75">
        <v>2.0</v>
      </c>
      <c r="J113" s="71"/>
      <c r="K113" s="71"/>
    </row>
    <row r="114">
      <c r="A114" s="70"/>
      <c r="B114" s="71" t="s">
        <v>3</v>
      </c>
      <c r="C114" s="83">
        <v>5.0</v>
      </c>
      <c r="D114" s="71"/>
      <c r="E114" s="71"/>
      <c r="G114" s="70"/>
      <c r="H114" s="71" t="s">
        <v>3</v>
      </c>
      <c r="I114" s="75">
        <v>4.0</v>
      </c>
      <c r="J114" s="71"/>
      <c r="K114" s="71"/>
    </row>
    <row r="115">
      <c r="A115" s="70"/>
      <c r="B115" s="71" t="s">
        <v>4</v>
      </c>
      <c r="C115" s="83">
        <v>3.0</v>
      </c>
      <c r="D115" s="71"/>
      <c r="E115" s="71"/>
      <c r="G115" s="70"/>
      <c r="H115" s="71" t="s">
        <v>4</v>
      </c>
      <c r="I115" s="75">
        <v>2.0</v>
      </c>
      <c r="J115" s="71"/>
      <c r="K115" s="71"/>
    </row>
    <row r="116">
      <c r="A116" s="70"/>
      <c r="B116" s="71" t="s">
        <v>5</v>
      </c>
      <c r="C116" s="83">
        <v>30.0</v>
      </c>
      <c r="D116" s="71"/>
      <c r="E116" s="71"/>
      <c r="G116" s="70"/>
      <c r="H116" s="71" t="s">
        <v>5</v>
      </c>
      <c r="I116" s="75">
        <v>25.0</v>
      </c>
      <c r="J116" s="71"/>
      <c r="K116" s="71"/>
    </row>
    <row r="117">
      <c r="A117" s="70"/>
      <c r="B117" s="71" t="s">
        <v>6</v>
      </c>
      <c r="C117" s="83">
        <v>3.0</v>
      </c>
      <c r="D117" s="73"/>
      <c r="E117" s="71"/>
      <c r="G117" s="70"/>
      <c r="H117" s="71" t="s">
        <v>6</v>
      </c>
      <c r="I117" s="75">
        <v>3.0</v>
      </c>
      <c r="J117" s="73"/>
      <c r="K117" s="71"/>
    </row>
    <row r="118">
      <c r="A118" s="70"/>
      <c r="B118" s="71" t="s">
        <v>7</v>
      </c>
      <c r="C118" s="83">
        <v>6.0</v>
      </c>
      <c r="D118" s="71"/>
      <c r="E118" s="71"/>
      <c r="G118" s="70"/>
      <c r="H118" s="71" t="s">
        <v>7</v>
      </c>
      <c r="I118" s="75">
        <v>2.0</v>
      </c>
      <c r="J118" s="71"/>
      <c r="K118" s="71"/>
    </row>
    <row r="119">
      <c r="A119" s="70"/>
      <c r="B119" s="71" t="s">
        <v>31</v>
      </c>
      <c r="C119" s="83">
        <v>1.0</v>
      </c>
      <c r="D119" s="71"/>
      <c r="E119" s="71"/>
      <c r="G119" s="70"/>
      <c r="H119" s="71" t="s">
        <v>31</v>
      </c>
      <c r="I119" s="75">
        <v>0.0</v>
      </c>
      <c r="J119" s="71"/>
      <c r="K119" s="71"/>
    </row>
    <row r="120">
      <c r="A120" s="76"/>
      <c r="B120" s="77" t="s">
        <v>9</v>
      </c>
      <c r="C120" s="83">
        <v>8.0</v>
      </c>
      <c r="D120" s="71"/>
      <c r="E120" s="71"/>
      <c r="G120" s="76"/>
      <c r="H120" s="77" t="s">
        <v>9</v>
      </c>
      <c r="I120" s="75">
        <v>8.0</v>
      </c>
      <c r="J120" s="71"/>
      <c r="K120" s="71"/>
    </row>
    <row r="121">
      <c r="A121" s="78"/>
      <c r="B121" s="79"/>
      <c r="C121" s="80">
        <f t="shared" ref="C121:E121" si="21">SUM(C112:C120)</f>
        <v>58</v>
      </c>
      <c r="D121" s="80">
        <f t="shared" si="21"/>
        <v>0</v>
      </c>
      <c r="E121" s="80">
        <f t="shared" si="21"/>
        <v>15</v>
      </c>
      <c r="G121" s="78"/>
      <c r="H121" s="79"/>
      <c r="I121" s="80">
        <f t="shared" ref="I121:K121" si="22">SUM(I112:I120)</f>
        <v>55</v>
      </c>
      <c r="J121" s="80">
        <f t="shared" si="22"/>
        <v>0</v>
      </c>
      <c r="K121" s="80">
        <f t="shared" si="22"/>
        <v>0</v>
      </c>
    </row>
    <row r="122">
      <c r="A122" s="68">
        <f>A111+1</f>
        <v>45205</v>
      </c>
      <c r="B122" s="69"/>
      <c r="C122" s="69" t="s">
        <v>33</v>
      </c>
      <c r="D122" s="69" t="s">
        <v>34</v>
      </c>
      <c r="E122" s="69" t="s">
        <v>11</v>
      </c>
      <c r="G122" s="68">
        <f>G111+1</f>
        <v>45296</v>
      </c>
      <c r="H122" s="69"/>
      <c r="I122" s="69" t="s">
        <v>33</v>
      </c>
      <c r="J122" s="69" t="s">
        <v>34</v>
      </c>
      <c r="K122" s="69" t="s">
        <v>11</v>
      </c>
    </row>
    <row r="123">
      <c r="A123" s="70"/>
      <c r="B123" s="71" t="s">
        <v>1</v>
      </c>
      <c r="C123" s="84">
        <v>15.0</v>
      </c>
      <c r="D123" s="73"/>
      <c r="E123" s="71"/>
      <c r="G123" s="70"/>
      <c r="H123" s="71" t="s">
        <v>1</v>
      </c>
      <c r="I123" s="74">
        <v>9.0</v>
      </c>
      <c r="J123" s="73"/>
      <c r="K123" s="71"/>
    </row>
    <row r="124">
      <c r="A124" s="70"/>
      <c r="B124" s="71" t="s">
        <v>2</v>
      </c>
      <c r="C124" s="83">
        <v>2.0</v>
      </c>
      <c r="D124" s="71"/>
      <c r="E124" s="71"/>
      <c r="G124" s="70"/>
      <c r="H124" s="71" t="s">
        <v>2</v>
      </c>
      <c r="I124" s="75">
        <v>2.0</v>
      </c>
      <c r="J124" s="71"/>
      <c r="K124" s="71"/>
    </row>
    <row r="125">
      <c r="A125" s="70"/>
      <c r="B125" s="71" t="s">
        <v>3</v>
      </c>
      <c r="C125" s="83">
        <v>5.0</v>
      </c>
      <c r="D125" s="71"/>
      <c r="E125" s="71"/>
      <c r="G125" s="70"/>
      <c r="H125" s="71" t="s">
        <v>3</v>
      </c>
      <c r="I125" s="75">
        <v>4.0</v>
      </c>
      <c r="J125" s="71"/>
      <c r="K125" s="71"/>
    </row>
    <row r="126">
      <c r="A126" s="70"/>
      <c r="B126" s="71" t="s">
        <v>4</v>
      </c>
      <c r="C126" s="83">
        <v>3.0</v>
      </c>
      <c r="D126" s="71"/>
      <c r="E126" s="71"/>
      <c r="G126" s="70"/>
      <c r="H126" s="71" t="s">
        <v>4</v>
      </c>
      <c r="I126" s="75">
        <v>2.0</v>
      </c>
      <c r="J126" s="71"/>
      <c r="K126" s="71"/>
    </row>
    <row r="127">
      <c r="A127" s="70"/>
      <c r="B127" s="71" t="s">
        <v>5</v>
      </c>
      <c r="C127" s="83">
        <v>30.0</v>
      </c>
      <c r="D127" s="71"/>
      <c r="E127" s="71"/>
      <c r="G127" s="70"/>
      <c r="H127" s="71" t="s">
        <v>5</v>
      </c>
      <c r="I127" s="75">
        <v>25.0</v>
      </c>
      <c r="J127" s="71"/>
      <c r="K127" s="71"/>
    </row>
    <row r="128">
      <c r="A128" s="70"/>
      <c r="B128" s="71" t="s">
        <v>6</v>
      </c>
      <c r="C128" s="83">
        <v>3.0</v>
      </c>
      <c r="D128" s="73"/>
      <c r="E128" s="71"/>
      <c r="G128" s="70"/>
      <c r="H128" s="71" t="s">
        <v>6</v>
      </c>
      <c r="I128" s="75">
        <v>3.0</v>
      </c>
      <c r="J128" s="73"/>
      <c r="K128" s="71"/>
    </row>
    <row r="129">
      <c r="A129" s="70"/>
      <c r="B129" s="71" t="s">
        <v>7</v>
      </c>
      <c r="C129" s="83">
        <v>6.0</v>
      </c>
      <c r="D129" s="71"/>
      <c r="E129" s="71"/>
      <c r="G129" s="70"/>
      <c r="H129" s="71" t="s">
        <v>7</v>
      </c>
      <c r="I129" s="75">
        <v>2.0</v>
      </c>
      <c r="J129" s="71"/>
      <c r="K129" s="71"/>
    </row>
    <row r="130">
      <c r="A130" s="70"/>
      <c r="B130" s="71" t="s">
        <v>31</v>
      </c>
      <c r="C130" s="83">
        <v>1.0</v>
      </c>
      <c r="D130" s="71"/>
      <c r="E130" s="71"/>
      <c r="G130" s="70"/>
      <c r="H130" s="71" t="s">
        <v>31</v>
      </c>
      <c r="I130" s="75">
        <v>0.0</v>
      </c>
      <c r="J130" s="71"/>
      <c r="K130" s="71"/>
    </row>
    <row r="131">
      <c r="A131" s="76"/>
      <c r="B131" s="77" t="s">
        <v>9</v>
      </c>
      <c r="C131" s="83">
        <v>8.0</v>
      </c>
      <c r="D131" s="71"/>
      <c r="E131" s="71"/>
      <c r="G131" s="76"/>
      <c r="H131" s="77" t="s">
        <v>9</v>
      </c>
      <c r="I131" s="75">
        <v>8.0</v>
      </c>
      <c r="J131" s="71"/>
      <c r="K131" s="71"/>
    </row>
    <row r="132">
      <c r="A132" s="78"/>
      <c r="B132" s="79"/>
      <c r="C132" s="80">
        <f t="shared" ref="C132:E132" si="23">SUM(C123:C131)</f>
        <v>73</v>
      </c>
      <c r="D132" s="80">
        <f t="shared" si="23"/>
        <v>0</v>
      </c>
      <c r="E132" s="80">
        <f t="shared" si="23"/>
        <v>0</v>
      </c>
      <c r="G132" s="78"/>
      <c r="H132" s="79"/>
      <c r="I132" s="80">
        <f t="shared" ref="I132:K132" si="24">SUM(I123:I131)</f>
        <v>55</v>
      </c>
      <c r="J132" s="80">
        <f t="shared" si="24"/>
        <v>0</v>
      </c>
      <c r="K132" s="80">
        <f t="shared" si="24"/>
        <v>0</v>
      </c>
    </row>
    <row r="133">
      <c r="A133" s="68">
        <f>A122+1</f>
        <v>45206</v>
      </c>
      <c r="B133" s="69"/>
      <c r="C133" s="69" t="s">
        <v>33</v>
      </c>
      <c r="D133" s="69" t="s">
        <v>34</v>
      </c>
      <c r="E133" s="69" t="s">
        <v>11</v>
      </c>
      <c r="G133" s="68">
        <f>G122+1</f>
        <v>45297</v>
      </c>
      <c r="H133" s="69"/>
      <c r="I133" s="69" t="s">
        <v>33</v>
      </c>
      <c r="J133" s="69" t="s">
        <v>34</v>
      </c>
      <c r="K133" s="69" t="s">
        <v>11</v>
      </c>
    </row>
    <row r="134">
      <c r="A134" s="70"/>
      <c r="B134" s="71" t="s">
        <v>1</v>
      </c>
      <c r="C134" s="84">
        <v>15.0</v>
      </c>
      <c r="D134" s="73"/>
      <c r="E134" s="71"/>
      <c r="G134" s="70"/>
      <c r="H134" s="71" t="s">
        <v>1</v>
      </c>
      <c r="I134" s="74">
        <v>9.0</v>
      </c>
      <c r="J134" s="73"/>
      <c r="K134" s="71"/>
    </row>
    <row r="135">
      <c r="A135" s="70"/>
      <c r="B135" s="71" t="s">
        <v>2</v>
      </c>
      <c r="C135" s="83">
        <v>2.0</v>
      </c>
      <c r="D135" s="71"/>
      <c r="E135" s="71"/>
      <c r="G135" s="70"/>
      <c r="H135" s="71" t="s">
        <v>2</v>
      </c>
      <c r="I135" s="75">
        <v>2.0</v>
      </c>
      <c r="J135" s="71"/>
      <c r="K135" s="71"/>
    </row>
    <row r="136">
      <c r="A136" s="70"/>
      <c r="B136" s="71" t="s">
        <v>3</v>
      </c>
      <c r="C136" s="83">
        <v>5.0</v>
      </c>
      <c r="D136" s="71"/>
      <c r="E136" s="71"/>
      <c r="G136" s="70"/>
      <c r="H136" s="71" t="s">
        <v>3</v>
      </c>
      <c r="I136" s="75">
        <v>4.0</v>
      </c>
      <c r="J136" s="71"/>
      <c r="K136" s="71"/>
    </row>
    <row r="137">
      <c r="A137" s="70"/>
      <c r="B137" s="71" t="s">
        <v>4</v>
      </c>
      <c r="C137" s="83">
        <v>3.0</v>
      </c>
      <c r="D137" s="71"/>
      <c r="E137" s="71"/>
      <c r="G137" s="70"/>
      <c r="H137" s="71" t="s">
        <v>4</v>
      </c>
      <c r="I137" s="75">
        <v>2.0</v>
      </c>
      <c r="J137" s="71"/>
      <c r="K137" s="71"/>
    </row>
    <row r="138">
      <c r="A138" s="70"/>
      <c r="B138" s="71" t="s">
        <v>5</v>
      </c>
      <c r="C138" s="83">
        <v>30.0</v>
      </c>
      <c r="D138" s="71"/>
      <c r="E138" s="71"/>
      <c r="G138" s="70"/>
      <c r="H138" s="71" t="s">
        <v>5</v>
      </c>
      <c r="I138" s="75">
        <v>25.0</v>
      </c>
      <c r="J138" s="71"/>
      <c r="K138" s="71"/>
    </row>
    <row r="139">
      <c r="A139" s="70"/>
      <c r="B139" s="71" t="s">
        <v>6</v>
      </c>
      <c r="C139" s="83">
        <v>3.0</v>
      </c>
      <c r="D139" s="73"/>
      <c r="E139" s="71"/>
      <c r="G139" s="70"/>
      <c r="H139" s="71" t="s">
        <v>6</v>
      </c>
      <c r="I139" s="75">
        <v>3.0</v>
      </c>
      <c r="J139" s="73"/>
      <c r="K139" s="71"/>
    </row>
    <row r="140">
      <c r="A140" s="70"/>
      <c r="B140" s="71" t="s">
        <v>7</v>
      </c>
      <c r="C140" s="83">
        <v>6.0</v>
      </c>
      <c r="D140" s="71"/>
      <c r="E140" s="71"/>
      <c r="G140" s="70"/>
      <c r="H140" s="71" t="s">
        <v>7</v>
      </c>
      <c r="I140" s="75">
        <v>2.0</v>
      </c>
      <c r="J140" s="71"/>
      <c r="K140" s="71"/>
    </row>
    <row r="141">
      <c r="A141" s="70"/>
      <c r="B141" s="71" t="s">
        <v>31</v>
      </c>
      <c r="C141" s="83">
        <v>1.0</v>
      </c>
      <c r="D141" s="71"/>
      <c r="E141" s="71"/>
      <c r="G141" s="70"/>
      <c r="H141" s="71" t="s">
        <v>31</v>
      </c>
      <c r="I141" s="75">
        <v>0.0</v>
      </c>
      <c r="J141" s="71"/>
      <c r="K141" s="71"/>
    </row>
    <row r="142">
      <c r="A142" s="76"/>
      <c r="B142" s="77" t="s">
        <v>9</v>
      </c>
      <c r="C142" s="83">
        <v>8.0</v>
      </c>
      <c r="D142" s="71"/>
      <c r="E142" s="71"/>
      <c r="G142" s="76"/>
      <c r="H142" s="77" t="s">
        <v>9</v>
      </c>
      <c r="I142" s="75">
        <v>8.0</v>
      </c>
      <c r="J142" s="71"/>
      <c r="K142" s="71"/>
    </row>
    <row r="143">
      <c r="A143" s="78"/>
      <c r="B143" s="79"/>
      <c r="C143" s="80">
        <f t="shared" ref="C143:E143" si="25">SUM(C134:C142)</f>
        <v>73</v>
      </c>
      <c r="D143" s="80">
        <f t="shared" si="25"/>
        <v>0</v>
      </c>
      <c r="E143" s="80">
        <f t="shared" si="25"/>
        <v>0</v>
      </c>
      <c r="G143" s="78"/>
      <c r="H143" s="79"/>
      <c r="I143" s="80">
        <f t="shared" ref="I143:K143" si="26">SUM(I134:I142)</f>
        <v>55</v>
      </c>
      <c r="J143" s="80">
        <f t="shared" si="26"/>
        <v>0</v>
      </c>
      <c r="K143" s="80">
        <f t="shared" si="26"/>
        <v>0</v>
      </c>
    </row>
    <row r="144">
      <c r="A144" s="68">
        <f>A133+1</f>
        <v>45207</v>
      </c>
      <c r="B144" s="69"/>
      <c r="C144" s="69" t="s">
        <v>33</v>
      </c>
      <c r="D144" s="69" t="s">
        <v>34</v>
      </c>
      <c r="E144" s="69" t="s">
        <v>11</v>
      </c>
      <c r="G144" s="68">
        <f>G133+1</f>
        <v>45298</v>
      </c>
      <c r="H144" s="69"/>
      <c r="I144" s="69" t="s">
        <v>33</v>
      </c>
      <c r="J144" s="69" t="s">
        <v>34</v>
      </c>
      <c r="K144" s="69" t="s">
        <v>11</v>
      </c>
    </row>
    <row r="145">
      <c r="A145" s="70"/>
      <c r="B145" s="71" t="s">
        <v>1</v>
      </c>
      <c r="C145" s="74">
        <v>15.0</v>
      </c>
      <c r="D145" s="73"/>
      <c r="E145" s="71"/>
      <c r="G145" s="70"/>
      <c r="H145" s="71" t="s">
        <v>1</v>
      </c>
      <c r="I145" s="74">
        <v>9.0</v>
      </c>
      <c r="J145" s="73"/>
      <c r="K145" s="71"/>
    </row>
    <row r="146">
      <c r="A146" s="70"/>
      <c r="B146" s="71" t="s">
        <v>2</v>
      </c>
      <c r="C146" s="75">
        <v>2.0</v>
      </c>
      <c r="D146" s="71"/>
      <c r="E146" s="71"/>
      <c r="G146" s="70"/>
      <c r="H146" s="71" t="s">
        <v>2</v>
      </c>
      <c r="I146" s="75">
        <v>2.0</v>
      </c>
      <c r="J146" s="71"/>
      <c r="K146" s="71"/>
    </row>
    <row r="147">
      <c r="A147" s="70"/>
      <c r="B147" s="71" t="s">
        <v>3</v>
      </c>
      <c r="C147" s="75">
        <v>5.0</v>
      </c>
      <c r="D147" s="71"/>
      <c r="E147" s="71"/>
      <c r="G147" s="70"/>
      <c r="H147" s="71" t="s">
        <v>3</v>
      </c>
      <c r="I147" s="75">
        <v>4.0</v>
      </c>
      <c r="J147" s="71"/>
      <c r="K147" s="71"/>
    </row>
    <row r="148">
      <c r="A148" s="70"/>
      <c r="B148" s="71" t="s">
        <v>4</v>
      </c>
      <c r="C148" s="75">
        <v>3.0</v>
      </c>
      <c r="D148" s="71"/>
      <c r="E148" s="71"/>
      <c r="G148" s="70"/>
      <c r="H148" s="71" t="s">
        <v>4</v>
      </c>
      <c r="I148" s="75">
        <v>2.0</v>
      </c>
      <c r="J148" s="71"/>
      <c r="K148" s="71"/>
    </row>
    <row r="149">
      <c r="A149" s="70"/>
      <c r="B149" s="71" t="s">
        <v>5</v>
      </c>
      <c r="C149" s="75">
        <v>30.0</v>
      </c>
      <c r="D149" s="71"/>
      <c r="E149" s="71"/>
      <c r="G149" s="70"/>
      <c r="H149" s="71" t="s">
        <v>5</v>
      </c>
      <c r="I149" s="75">
        <v>25.0</v>
      </c>
      <c r="J149" s="71"/>
      <c r="K149" s="71"/>
    </row>
    <row r="150">
      <c r="A150" s="70"/>
      <c r="B150" s="71" t="s">
        <v>6</v>
      </c>
      <c r="C150" s="75">
        <v>3.0</v>
      </c>
      <c r="D150" s="73"/>
      <c r="E150" s="71"/>
      <c r="G150" s="70"/>
      <c r="H150" s="71" t="s">
        <v>6</v>
      </c>
      <c r="I150" s="75">
        <v>3.0</v>
      </c>
      <c r="J150" s="73"/>
      <c r="K150" s="71"/>
    </row>
    <row r="151">
      <c r="A151" s="70"/>
      <c r="B151" s="71" t="s">
        <v>7</v>
      </c>
      <c r="C151" s="75">
        <v>6.0</v>
      </c>
      <c r="D151" s="71"/>
      <c r="E151" s="71"/>
      <c r="G151" s="70"/>
      <c r="H151" s="71" t="s">
        <v>7</v>
      </c>
      <c r="I151" s="75">
        <v>2.0</v>
      </c>
      <c r="J151" s="71"/>
      <c r="K151" s="71"/>
    </row>
    <row r="152">
      <c r="A152" s="70"/>
      <c r="B152" s="71" t="s">
        <v>31</v>
      </c>
      <c r="C152" s="75">
        <v>1.0</v>
      </c>
      <c r="D152" s="71"/>
      <c r="E152" s="71"/>
      <c r="G152" s="70"/>
      <c r="H152" s="71" t="s">
        <v>31</v>
      </c>
      <c r="I152" s="75">
        <v>0.0</v>
      </c>
      <c r="J152" s="71"/>
      <c r="K152" s="71"/>
    </row>
    <row r="153">
      <c r="A153" s="76"/>
      <c r="B153" s="77" t="s">
        <v>9</v>
      </c>
      <c r="C153" s="75">
        <v>8.0</v>
      </c>
      <c r="D153" s="71"/>
      <c r="E153" s="71"/>
      <c r="G153" s="76"/>
      <c r="H153" s="77" t="s">
        <v>9</v>
      </c>
      <c r="I153" s="75">
        <v>8.0</v>
      </c>
      <c r="J153" s="71"/>
      <c r="K153" s="71"/>
    </row>
    <row r="154">
      <c r="A154" s="78"/>
      <c r="B154" s="79"/>
      <c r="C154" s="80">
        <f t="shared" ref="C154:E154" si="27">SUM(C145:C153)</f>
        <v>73</v>
      </c>
      <c r="D154" s="80">
        <f t="shared" si="27"/>
        <v>0</v>
      </c>
      <c r="E154" s="80">
        <f t="shared" si="27"/>
        <v>0</v>
      </c>
      <c r="G154" s="78"/>
      <c r="H154" s="79"/>
      <c r="I154" s="80">
        <f t="shared" ref="I154:K154" si="28">SUM(I145:I153)</f>
        <v>55</v>
      </c>
      <c r="J154" s="80">
        <f t="shared" si="28"/>
        <v>0</v>
      </c>
      <c r="K154" s="80">
        <f t="shared" si="28"/>
        <v>0</v>
      </c>
    </row>
    <row r="155">
      <c r="A155" s="68">
        <f>A144+1</f>
        <v>45208</v>
      </c>
      <c r="B155" s="69"/>
      <c r="C155" s="69" t="s">
        <v>33</v>
      </c>
      <c r="D155" s="69" t="s">
        <v>34</v>
      </c>
      <c r="E155" s="69" t="s">
        <v>11</v>
      </c>
      <c r="G155" s="68">
        <f>G144+1</f>
        <v>45299</v>
      </c>
      <c r="H155" s="69"/>
      <c r="I155" s="69" t="s">
        <v>33</v>
      </c>
      <c r="J155" s="69" t="s">
        <v>34</v>
      </c>
      <c r="K155" s="69" t="s">
        <v>11</v>
      </c>
    </row>
    <row r="156">
      <c r="A156" s="70"/>
      <c r="B156" s="71" t="s">
        <v>1</v>
      </c>
      <c r="C156" s="74">
        <v>15.0</v>
      </c>
      <c r="D156" s="73"/>
      <c r="E156" s="71"/>
      <c r="G156" s="70"/>
      <c r="H156" s="71" t="s">
        <v>1</v>
      </c>
      <c r="I156" s="74">
        <v>9.0</v>
      </c>
      <c r="J156" s="73"/>
      <c r="K156" s="71"/>
    </row>
    <row r="157">
      <c r="A157" s="70"/>
      <c r="B157" s="71" t="s">
        <v>2</v>
      </c>
      <c r="C157" s="75">
        <v>2.0</v>
      </c>
      <c r="D157" s="71"/>
      <c r="E157" s="71"/>
      <c r="G157" s="70"/>
      <c r="H157" s="71" t="s">
        <v>2</v>
      </c>
      <c r="I157" s="75">
        <v>2.0</v>
      </c>
      <c r="J157" s="71"/>
      <c r="K157" s="71"/>
    </row>
    <row r="158">
      <c r="A158" s="70"/>
      <c r="B158" s="71" t="s">
        <v>3</v>
      </c>
      <c r="C158" s="75">
        <v>5.0</v>
      </c>
      <c r="D158" s="71"/>
      <c r="E158" s="71"/>
      <c r="G158" s="70"/>
      <c r="H158" s="71" t="s">
        <v>3</v>
      </c>
      <c r="I158" s="75">
        <v>4.0</v>
      </c>
      <c r="J158" s="71"/>
      <c r="K158" s="71"/>
    </row>
    <row r="159">
      <c r="A159" s="70"/>
      <c r="B159" s="71" t="s">
        <v>4</v>
      </c>
      <c r="C159" s="75">
        <v>3.0</v>
      </c>
      <c r="D159" s="71"/>
      <c r="E159" s="71"/>
      <c r="G159" s="70"/>
      <c r="H159" s="71" t="s">
        <v>4</v>
      </c>
      <c r="I159" s="75">
        <v>2.0</v>
      </c>
      <c r="J159" s="71"/>
      <c r="K159" s="71"/>
    </row>
    <row r="160">
      <c r="A160" s="70"/>
      <c r="B160" s="71" t="s">
        <v>5</v>
      </c>
      <c r="C160" s="75">
        <v>30.0</v>
      </c>
      <c r="D160" s="71"/>
      <c r="E160" s="71"/>
      <c r="G160" s="70"/>
      <c r="H160" s="71" t="s">
        <v>5</v>
      </c>
      <c r="I160" s="75">
        <v>25.0</v>
      </c>
      <c r="J160" s="71"/>
      <c r="K160" s="71"/>
    </row>
    <row r="161">
      <c r="A161" s="70"/>
      <c r="B161" s="71" t="s">
        <v>6</v>
      </c>
      <c r="C161" s="75">
        <v>3.0</v>
      </c>
      <c r="D161" s="73"/>
      <c r="E161" s="71"/>
      <c r="G161" s="70"/>
      <c r="H161" s="71" t="s">
        <v>6</v>
      </c>
      <c r="I161" s="75">
        <v>3.0</v>
      </c>
      <c r="J161" s="73"/>
      <c r="K161" s="71"/>
    </row>
    <row r="162">
      <c r="A162" s="70"/>
      <c r="B162" s="71" t="s">
        <v>7</v>
      </c>
      <c r="C162" s="75">
        <v>6.0</v>
      </c>
      <c r="D162" s="71"/>
      <c r="E162" s="71"/>
      <c r="G162" s="70"/>
      <c r="H162" s="71" t="s">
        <v>7</v>
      </c>
      <c r="I162" s="75">
        <v>2.0</v>
      </c>
      <c r="J162" s="71"/>
      <c r="K162" s="71"/>
    </row>
    <row r="163">
      <c r="A163" s="70"/>
      <c r="B163" s="71" t="s">
        <v>31</v>
      </c>
      <c r="C163" s="75">
        <v>1.0</v>
      </c>
      <c r="D163" s="71"/>
      <c r="E163" s="71"/>
      <c r="G163" s="70"/>
      <c r="H163" s="71" t="s">
        <v>31</v>
      </c>
      <c r="I163" s="75">
        <v>0.0</v>
      </c>
      <c r="J163" s="71"/>
      <c r="K163" s="71"/>
    </row>
    <row r="164">
      <c r="A164" s="76"/>
      <c r="B164" s="77" t="s">
        <v>9</v>
      </c>
      <c r="C164" s="75">
        <v>8.0</v>
      </c>
      <c r="D164" s="71"/>
      <c r="E164" s="71"/>
      <c r="G164" s="76"/>
      <c r="H164" s="77" t="s">
        <v>9</v>
      </c>
      <c r="I164" s="75">
        <v>8.0</v>
      </c>
      <c r="J164" s="71"/>
      <c r="K164" s="71"/>
    </row>
    <row r="165">
      <c r="A165" s="78"/>
      <c r="B165" s="79"/>
      <c r="C165" s="80">
        <f t="shared" ref="C165:E165" si="29">SUM(C156:C164)</f>
        <v>73</v>
      </c>
      <c r="D165" s="80">
        <f t="shared" si="29"/>
        <v>0</v>
      </c>
      <c r="E165" s="80">
        <f t="shared" si="29"/>
        <v>0</v>
      </c>
      <c r="G165" s="78"/>
      <c r="H165" s="79"/>
      <c r="I165" s="80">
        <f t="shared" ref="I165:K165" si="30">SUM(I156:I164)</f>
        <v>55</v>
      </c>
      <c r="J165" s="80">
        <f t="shared" si="30"/>
        <v>0</v>
      </c>
      <c r="K165" s="80">
        <f t="shared" si="30"/>
        <v>0</v>
      </c>
    </row>
    <row r="166">
      <c r="A166" s="68">
        <f>A155+1</f>
        <v>45209</v>
      </c>
      <c r="B166" s="69"/>
      <c r="C166" s="69" t="s">
        <v>33</v>
      </c>
      <c r="D166" s="69" t="s">
        <v>34</v>
      </c>
      <c r="E166" s="69" t="s">
        <v>11</v>
      </c>
      <c r="G166" s="68">
        <f>G155+1</f>
        <v>45300</v>
      </c>
      <c r="H166" s="69"/>
      <c r="I166" s="69" t="s">
        <v>33</v>
      </c>
      <c r="J166" s="69" t="s">
        <v>34</v>
      </c>
      <c r="K166" s="69" t="s">
        <v>11</v>
      </c>
    </row>
    <row r="167">
      <c r="A167" s="70"/>
      <c r="B167" s="71" t="s">
        <v>1</v>
      </c>
      <c r="C167" s="74">
        <v>15.0</v>
      </c>
      <c r="D167" s="73"/>
      <c r="E167" s="71"/>
      <c r="G167" s="70"/>
      <c r="H167" s="71" t="s">
        <v>1</v>
      </c>
      <c r="I167" s="74">
        <v>9.0</v>
      </c>
      <c r="J167" s="73"/>
      <c r="K167" s="71"/>
    </row>
    <row r="168">
      <c r="A168" s="70"/>
      <c r="B168" s="71" t="s">
        <v>2</v>
      </c>
      <c r="C168" s="75">
        <v>2.0</v>
      </c>
      <c r="D168" s="71"/>
      <c r="E168" s="71"/>
      <c r="G168" s="70"/>
      <c r="H168" s="71" t="s">
        <v>2</v>
      </c>
      <c r="I168" s="75">
        <v>2.0</v>
      </c>
      <c r="J168" s="71"/>
      <c r="K168" s="71"/>
    </row>
    <row r="169">
      <c r="A169" s="70"/>
      <c r="B169" s="71" t="s">
        <v>3</v>
      </c>
      <c r="C169" s="75">
        <v>5.0</v>
      </c>
      <c r="D169" s="71"/>
      <c r="E169" s="71"/>
      <c r="G169" s="70"/>
      <c r="H169" s="71" t="s">
        <v>3</v>
      </c>
      <c r="I169" s="75">
        <v>4.0</v>
      </c>
      <c r="J169" s="71"/>
      <c r="K169" s="71"/>
    </row>
    <row r="170">
      <c r="A170" s="70"/>
      <c r="B170" s="71" t="s">
        <v>4</v>
      </c>
      <c r="C170" s="75">
        <v>3.0</v>
      </c>
      <c r="D170" s="71"/>
      <c r="E170" s="71"/>
      <c r="G170" s="70"/>
      <c r="H170" s="71" t="s">
        <v>4</v>
      </c>
      <c r="I170" s="75">
        <v>2.0</v>
      </c>
      <c r="J170" s="71"/>
      <c r="K170" s="71"/>
    </row>
    <row r="171">
      <c r="A171" s="70"/>
      <c r="B171" s="71" t="s">
        <v>5</v>
      </c>
      <c r="C171" s="75">
        <v>30.0</v>
      </c>
      <c r="D171" s="71"/>
      <c r="E171" s="71"/>
      <c r="G171" s="70"/>
      <c r="H171" s="71" t="s">
        <v>5</v>
      </c>
      <c r="I171" s="75">
        <v>25.0</v>
      </c>
      <c r="J171" s="71"/>
      <c r="K171" s="71"/>
    </row>
    <row r="172">
      <c r="A172" s="70"/>
      <c r="B172" s="71" t="s">
        <v>6</v>
      </c>
      <c r="C172" s="75">
        <v>3.0</v>
      </c>
      <c r="D172" s="73"/>
      <c r="E172" s="71"/>
      <c r="G172" s="70"/>
      <c r="H172" s="71" t="s">
        <v>6</v>
      </c>
      <c r="I172" s="75">
        <v>3.0</v>
      </c>
      <c r="J172" s="73"/>
      <c r="K172" s="71"/>
    </row>
    <row r="173">
      <c r="A173" s="70"/>
      <c r="B173" s="71" t="s">
        <v>7</v>
      </c>
      <c r="C173" s="75">
        <v>6.0</v>
      </c>
      <c r="D173" s="71"/>
      <c r="E173" s="71"/>
      <c r="G173" s="70"/>
      <c r="H173" s="71" t="s">
        <v>7</v>
      </c>
      <c r="I173" s="75">
        <v>2.0</v>
      </c>
      <c r="J173" s="71"/>
      <c r="K173" s="71"/>
    </row>
    <row r="174">
      <c r="A174" s="70"/>
      <c r="B174" s="71" t="s">
        <v>31</v>
      </c>
      <c r="C174" s="75">
        <v>1.0</v>
      </c>
      <c r="D174" s="71"/>
      <c r="E174" s="71"/>
      <c r="G174" s="70"/>
      <c r="H174" s="71" t="s">
        <v>31</v>
      </c>
      <c r="I174" s="75">
        <v>0.0</v>
      </c>
      <c r="J174" s="71"/>
      <c r="K174" s="71"/>
    </row>
    <row r="175">
      <c r="A175" s="76"/>
      <c r="B175" s="77" t="s">
        <v>9</v>
      </c>
      <c r="C175" s="75">
        <v>8.0</v>
      </c>
      <c r="D175" s="71"/>
      <c r="E175" s="71"/>
      <c r="G175" s="76"/>
      <c r="H175" s="77" t="s">
        <v>9</v>
      </c>
      <c r="I175" s="75">
        <v>8.0</v>
      </c>
      <c r="J175" s="71"/>
      <c r="K175" s="71"/>
    </row>
    <row r="176">
      <c r="A176" s="78"/>
      <c r="B176" s="79"/>
      <c r="C176" s="80">
        <f t="shared" ref="C176:E176" si="31">SUM(C167:C175)</f>
        <v>73</v>
      </c>
      <c r="D176" s="80">
        <f t="shared" si="31"/>
        <v>0</v>
      </c>
      <c r="E176" s="80">
        <f t="shared" si="31"/>
        <v>0</v>
      </c>
      <c r="G176" s="78"/>
      <c r="H176" s="79"/>
      <c r="I176" s="80">
        <f t="shared" ref="I176:K176" si="32">SUM(I167:I175)</f>
        <v>55</v>
      </c>
      <c r="J176" s="80">
        <f t="shared" si="32"/>
        <v>0</v>
      </c>
      <c r="K176" s="80">
        <f t="shared" si="32"/>
        <v>0</v>
      </c>
    </row>
    <row r="177">
      <c r="A177" s="68">
        <f>A166+1</f>
        <v>45210</v>
      </c>
      <c r="B177" s="69"/>
      <c r="C177" s="69" t="s">
        <v>33</v>
      </c>
      <c r="D177" s="69" t="s">
        <v>34</v>
      </c>
      <c r="E177" s="69" t="s">
        <v>11</v>
      </c>
      <c r="G177" s="68">
        <f>G166+1</f>
        <v>45301</v>
      </c>
      <c r="H177" s="69"/>
      <c r="I177" s="69" t="s">
        <v>33</v>
      </c>
      <c r="J177" s="69" t="s">
        <v>34</v>
      </c>
      <c r="K177" s="69" t="s">
        <v>11</v>
      </c>
    </row>
    <row r="178">
      <c r="A178" s="70"/>
      <c r="B178" s="71" t="s">
        <v>1</v>
      </c>
      <c r="C178" s="74">
        <v>15.0</v>
      </c>
      <c r="D178" s="73"/>
      <c r="E178" s="71"/>
      <c r="G178" s="70"/>
      <c r="H178" s="71" t="s">
        <v>1</v>
      </c>
      <c r="I178" s="74">
        <v>9.0</v>
      </c>
      <c r="J178" s="73"/>
      <c r="K178" s="71"/>
    </row>
    <row r="179">
      <c r="A179" s="70"/>
      <c r="B179" s="71" t="s">
        <v>2</v>
      </c>
      <c r="C179" s="75">
        <v>2.0</v>
      </c>
      <c r="D179" s="71"/>
      <c r="E179" s="71"/>
      <c r="G179" s="70"/>
      <c r="H179" s="71" t="s">
        <v>2</v>
      </c>
      <c r="I179" s="75">
        <v>2.0</v>
      </c>
      <c r="J179" s="71"/>
      <c r="K179" s="71"/>
    </row>
    <row r="180">
      <c r="A180" s="70"/>
      <c r="B180" s="71" t="s">
        <v>3</v>
      </c>
      <c r="C180" s="75">
        <v>5.0</v>
      </c>
      <c r="D180" s="71"/>
      <c r="E180" s="71"/>
      <c r="G180" s="70"/>
      <c r="H180" s="71" t="s">
        <v>3</v>
      </c>
      <c r="I180" s="75">
        <v>4.0</v>
      </c>
      <c r="J180" s="71"/>
      <c r="K180" s="71"/>
    </row>
    <row r="181">
      <c r="A181" s="70"/>
      <c r="B181" s="71" t="s">
        <v>4</v>
      </c>
      <c r="C181" s="75">
        <v>3.0</v>
      </c>
      <c r="D181" s="71"/>
      <c r="E181" s="71"/>
      <c r="G181" s="70"/>
      <c r="H181" s="71" t="s">
        <v>4</v>
      </c>
      <c r="I181" s="75">
        <v>2.0</v>
      </c>
      <c r="J181" s="71"/>
      <c r="K181" s="71"/>
    </row>
    <row r="182">
      <c r="A182" s="70"/>
      <c r="B182" s="71" t="s">
        <v>5</v>
      </c>
      <c r="C182" s="75">
        <v>30.0</v>
      </c>
      <c r="D182" s="71"/>
      <c r="E182" s="71"/>
      <c r="G182" s="70"/>
      <c r="H182" s="71" t="s">
        <v>5</v>
      </c>
      <c r="I182" s="75">
        <v>25.0</v>
      </c>
      <c r="J182" s="71"/>
      <c r="K182" s="71"/>
    </row>
    <row r="183">
      <c r="A183" s="70"/>
      <c r="B183" s="71" t="s">
        <v>6</v>
      </c>
      <c r="C183" s="75">
        <v>3.0</v>
      </c>
      <c r="D183" s="73"/>
      <c r="E183" s="71"/>
      <c r="G183" s="70"/>
      <c r="H183" s="71" t="s">
        <v>6</v>
      </c>
      <c r="I183" s="75">
        <v>3.0</v>
      </c>
      <c r="J183" s="73"/>
      <c r="K183" s="71"/>
    </row>
    <row r="184">
      <c r="A184" s="70"/>
      <c r="B184" s="71" t="s">
        <v>7</v>
      </c>
      <c r="C184" s="75">
        <v>6.0</v>
      </c>
      <c r="D184" s="71"/>
      <c r="E184" s="71"/>
      <c r="G184" s="70"/>
      <c r="H184" s="71" t="s">
        <v>7</v>
      </c>
      <c r="I184" s="75">
        <v>2.0</v>
      </c>
      <c r="J184" s="71"/>
      <c r="K184" s="71"/>
    </row>
    <row r="185">
      <c r="A185" s="70"/>
      <c r="B185" s="71" t="s">
        <v>31</v>
      </c>
      <c r="C185" s="75">
        <v>1.0</v>
      </c>
      <c r="D185" s="71"/>
      <c r="E185" s="71"/>
      <c r="G185" s="70"/>
      <c r="H185" s="71" t="s">
        <v>31</v>
      </c>
      <c r="I185" s="75">
        <v>0.0</v>
      </c>
      <c r="J185" s="71"/>
      <c r="K185" s="71"/>
    </row>
    <row r="186">
      <c r="A186" s="76"/>
      <c r="B186" s="77" t="s">
        <v>9</v>
      </c>
      <c r="C186" s="75">
        <v>8.0</v>
      </c>
      <c r="D186" s="71"/>
      <c r="E186" s="71"/>
      <c r="G186" s="76"/>
      <c r="H186" s="77" t="s">
        <v>9</v>
      </c>
      <c r="I186" s="75">
        <v>8.0</v>
      </c>
      <c r="J186" s="71"/>
      <c r="K186" s="71"/>
    </row>
    <row r="187">
      <c r="A187" s="78"/>
      <c r="B187" s="79"/>
      <c r="C187" s="80">
        <f t="shared" ref="C187:E187" si="33">SUM(C178:C186)</f>
        <v>73</v>
      </c>
      <c r="D187" s="80">
        <f t="shared" si="33"/>
        <v>0</v>
      </c>
      <c r="E187" s="80">
        <f t="shared" si="33"/>
        <v>0</v>
      </c>
      <c r="G187" s="78"/>
      <c r="H187" s="79"/>
      <c r="I187" s="80">
        <f t="shared" ref="I187:K187" si="34">SUM(I178:I186)</f>
        <v>55</v>
      </c>
      <c r="J187" s="80">
        <f t="shared" si="34"/>
        <v>0</v>
      </c>
      <c r="K187" s="80">
        <f t="shared" si="34"/>
        <v>0</v>
      </c>
    </row>
    <row r="188">
      <c r="A188" s="68">
        <f>A177+1</f>
        <v>45211</v>
      </c>
      <c r="B188" s="69"/>
      <c r="C188" s="69" t="s">
        <v>33</v>
      </c>
      <c r="D188" s="69" t="s">
        <v>34</v>
      </c>
      <c r="E188" s="69" t="s">
        <v>11</v>
      </c>
      <c r="G188" s="68">
        <f>G177+1</f>
        <v>45302</v>
      </c>
      <c r="H188" s="69"/>
      <c r="I188" s="69" t="s">
        <v>33</v>
      </c>
      <c r="J188" s="69" t="s">
        <v>34</v>
      </c>
      <c r="K188" s="69" t="s">
        <v>11</v>
      </c>
    </row>
    <row r="189">
      <c r="A189" s="70"/>
      <c r="B189" s="71" t="s">
        <v>1</v>
      </c>
      <c r="C189" s="74">
        <v>15.0</v>
      </c>
      <c r="D189" s="73"/>
      <c r="E189" s="71"/>
      <c r="G189" s="70"/>
      <c r="H189" s="71" t="s">
        <v>1</v>
      </c>
      <c r="I189" s="74">
        <v>9.0</v>
      </c>
      <c r="J189" s="73"/>
      <c r="K189" s="71"/>
    </row>
    <row r="190">
      <c r="A190" s="70"/>
      <c r="B190" s="71" t="s">
        <v>2</v>
      </c>
      <c r="C190" s="75">
        <v>2.0</v>
      </c>
      <c r="D190" s="71"/>
      <c r="E190" s="71"/>
      <c r="G190" s="70"/>
      <c r="H190" s="71" t="s">
        <v>2</v>
      </c>
      <c r="I190" s="75">
        <v>2.0</v>
      </c>
      <c r="J190" s="71"/>
      <c r="K190" s="71"/>
    </row>
    <row r="191">
      <c r="A191" s="70"/>
      <c r="B191" s="71" t="s">
        <v>3</v>
      </c>
      <c r="C191" s="75">
        <v>5.0</v>
      </c>
      <c r="D191" s="71"/>
      <c r="E191" s="71"/>
      <c r="G191" s="70"/>
      <c r="H191" s="71" t="s">
        <v>3</v>
      </c>
      <c r="I191" s="75">
        <v>4.0</v>
      </c>
      <c r="J191" s="71"/>
      <c r="K191" s="71"/>
    </row>
    <row r="192">
      <c r="A192" s="70"/>
      <c r="B192" s="71" t="s">
        <v>4</v>
      </c>
      <c r="C192" s="75">
        <v>3.0</v>
      </c>
      <c r="D192" s="71"/>
      <c r="E192" s="71"/>
      <c r="G192" s="70"/>
      <c r="H192" s="71" t="s">
        <v>4</v>
      </c>
      <c r="I192" s="75">
        <v>2.0</v>
      </c>
      <c r="J192" s="71"/>
      <c r="K192" s="71"/>
    </row>
    <row r="193">
      <c r="A193" s="70"/>
      <c r="B193" s="71" t="s">
        <v>5</v>
      </c>
      <c r="C193" s="75">
        <v>30.0</v>
      </c>
      <c r="D193" s="71"/>
      <c r="E193" s="71"/>
      <c r="G193" s="70"/>
      <c r="H193" s="71" t="s">
        <v>5</v>
      </c>
      <c r="I193" s="75">
        <v>25.0</v>
      </c>
      <c r="J193" s="71"/>
      <c r="K193" s="71"/>
    </row>
    <row r="194">
      <c r="A194" s="70"/>
      <c r="B194" s="71" t="s">
        <v>6</v>
      </c>
      <c r="C194" s="75">
        <v>3.0</v>
      </c>
      <c r="D194" s="73"/>
      <c r="E194" s="71"/>
      <c r="G194" s="70"/>
      <c r="H194" s="71" t="s">
        <v>6</v>
      </c>
      <c r="I194" s="75">
        <v>3.0</v>
      </c>
      <c r="J194" s="73"/>
      <c r="K194" s="71"/>
    </row>
    <row r="195">
      <c r="A195" s="70"/>
      <c r="B195" s="71" t="s">
        <v>7</v>
      </c>
      <c r="C195" s="75">
        <v>6.0</v>
      </c>
      <c r="D195" s="71"/>
      <c r="E195" s="71"/>
      <c r="G195" s="70"/>
      <c r="H195" s="71" t="s">
        <v>7</v>
      </c>
      <c r="I195" s="75">
        <v>2.0</v>
      </c>
      <c r="J195" s="71"/>
      <c r="K195" s="71"/>
    </row>
    <row r="196">
      <c r="A196" s="70"/>
      <c r="B196" s="71" t="s">
        <v>31</v>
      </c>
      <c r="C196" s="75">
        <v>1.0</v>
      </c>
      <c r="D196" s="71"/>
      <c r="E196" s="71"/>
      <c r="G196" s="70"/>
      <c r="H196" s="71" t="s">
        <v>31</v>
      </c>
      <c r="I196" s="75">
        <v>0.0</v>
      </c>
      <c r="J196" s="71"/>
      <c r="K196" s="71"/>
    </row>
    <row r="197">
      <c r="A197" s="76"/>
      <c r="B197" s="77" t="s">
        <v>9</v>
      </c>
      <c r="C197" s="75">
        <v>8.0</v>
      </c>
      <c r="D197" s="71"/>
      <c r="E197" s="71"/>
      <c r="G197" s="76"/>
      <c r="H197" s="77" t="s">
        <v>9</v>
      </c>
      <c r="I197" s="75">
        <v>8.0</v>
      </c>
      <c r="J197" s="71"/>
      <c r="K197" s="71"/>
    </row>
    <row r="198">
      <c r="A198" s="78"/>
      <c r="B198" s="79"/>
      <c r="C198" s="80">
        <f t="shared" ref="C198:E198" si="35">SUM(C189:C197)</f>
        <v>73</v>
      </c>
      <c r="D198" s="80">
        <f t="shared" si="35"/>
        <v>0</v>
      </c>
      <c r="E198" s="80">
        <f t="shared" si="35"/>
        <v>0</v>
      </c>
      <c r="G198" s="78"/>
      <c r="H198" s="79"/>
      <c r="I198" s="80">
        <f t="shared" ref="I198:K198" si="36">SUM(I189:I197)</f>
        <v>55</v>
      </c>
      <c r="J198" s="80">
        <f t="shared" si="36"/>
        <v>0</v>
      </c>
      <c r="K198" s="80">
        <f t="shared" si="36"/>
        <v>0</v>
      </c>
    </row>
    <row r="199">
      <c r="A199" s="68">
        <f>A188+1</f>
        <v>45212</v>
      </c>
      <c r="B199" s="69"/>
      <c r="C199" s="69" t="s">
        <v>33</v>
      </c>
      <c r="D199" s="69" t="s">
        <v>34</v>
      </c>
      <c r="E199" s="69" t="s">
        <v>11</v>
      </c>
      <c r="G199" s="68">
        <f>G188+1</f>
        <v>45303</v>
      </c>
      <c r="H199" s="69"/>
      <c r="I199" s="69" t="s">
        <v>33</v>
      </c>
      <c r="J199" s="69" t="s">
        <v>34</v>
      </c>
      <c r="K199" s="69" t="s">
        <v>11</v>
      </c>
    </row>
    <row r="200">
      <c r="A200" s="70"/>
      <c r="B200" s="71" t="s">
        <v>1</v>
      </c>
      <c r="C200" s="74">
        <v>15.0</v>
      </c>
      <c r="D200" s="73"/>
      <c r="E200" s="71"/>
      <c r="G200" s="70"/>
      <c r="H200" s="71" t="s">
        <v>1</v>
      </c>
      <c r="I200" s="74">
        <v>9.0</v>
      </c>
      <c r="J200" s="73">
        <v>2.0</v>
      </c>
      <c r="K200" s="71"/>
    </row>
    <row r="201">
      <c r="A201" s="70"/>
      <c r="B201" s="71" t="s">
        <v>2</v>
      </c>
      <c r="C201" s="75">
        <v>2.0</v>
      </c>
      <c r="D201" s="71"/>
      <c r="E201" s="71"/>
      <c r="G201" s="70"/>
      <c r="H201" s="71" t="s">
        <v>2</v>
      </c>
      <c r="I201" s="75">
        <v>2.0</v>
      </c>
      <c r="J201" s="71"/>
      <c r="K201" s="71"/>
    </row>
    <row r="202">
      <c r="A202" s="70"/>
      <c r="B202" s="71" t="s">
        <v>3</v>
      </c>
      <c r="C202" s="75">
        <v>5.0</v>
      </c>
      <c r="D202" s="71"/>
      <c r="E202" s="71"/>
      <c r="G202" s="70"/>
      <c r="H202" s="71" t="s">
        <v>3</v>
      </c>
      <c r="I202" s="75">
        <v>4.0</v>
      </c>
      <c r="J202" s="71"/>
      <c r="K202" s="71"/>
    </row>
    <row r="203">
      <c r="A203" s="70"/>
      <c r="B203" s="71" t="s">
        <v>4</v>
      </c>
      <c r="C203" s="75">
        <v>3.0</v>
      </c>
      <c r="D203" s="71"/>
      <c r="E203" s="71"/>
      <c r="G203" s="70"/>
      <c r="H203" s="71" t="s">
        <v>4</v>
      </c>
      <c r="I203" s="75">
        <v>2.0</v>
      </c>
      <c r="J203" s="71"/>
      <c r="K203" s="71"/>
    </row>
    <row r="204">
      <c r="A204" s="70"/>
      <c r="B204" s="71" t="s">
        <v>5</v>
      </c>
      <c r="C204" s="75">
        <v>30.0</v>
      </c>
      <c r="D204" s="71"/>
      <c r="E204" s="71"/>
      <c r="G204" s="70"/>
      <c r="H204" s="71" t="s">
        <v>5</v>
      </c>
      <c r="I204" s="75">
        <v>25.0</v>
      </c>
      <c r="J204" s="71"/>
      <c r="K204" s="71"/>
    </row>
    <row r="205">
      <c r="A205" s="70"/>
      <c r="B205" s="71" t="s">
        <v>6</v>
      </c>
      <c r="C205" s="75">
        <v>3.0</v>
      </c>
      <c r="D205" s="73"/>
      <c r="E205" s="71"/>
      <c r="G205" s="70"/>
      <c r="H205" s="71" t="s">
        <v>6</v>
      </c>
      <c r="I205" s="75">
        <v>3.0</v>
      </c>
      <c r="J205" s="73"/>
      <c r="K205" s="71"/>
    </row>
    <row r="206">
      <c r="A206" s="70"/>
      <c r="B206" s="71" t="s">
        <v>7</v>
      </c>
      <c r="C206" s="75">
        <v>6.0</v>
      </c>
      <c r="D206" s="71"/>
      <c r="E206" s="71"/>
      <c r="G206" s="70"/>
      <c r="H206" s="71" t="s">
        <v>7</v>
      </c>
      <c r="I206" s="75">
        <v>2.0</v>
      </c>
      <c r="J206" s="71"/>
      <c r="K206" s="71"/>
    </row>
    <row r="207">
      <c r="A207" s="70"/>
      <c r="B207" s="71" t="s">
        <v>31</v>
      </c>
      <c r="C207" s="75">
        <v>1.0</v>
      </c>
      <c r="D207" s="71"/>
      <c r="E207" s="71"/>
      <c r="G207" s="70"/>
      <c r="H207" s="71" t="s">
        <v>31</v>
      </c>
      <c r="I207" s="75">
        <v>0.0</v>
      </c>
      <c r="J207" s="71"/>
      <c r="K207" s="71"/>
    </row>
    <row r="208">
      <c r="A208" s="76"/>
      <c r="B208" s="77" t="s">
        <v>9</v>
      </c>
      <c r="C208" s="75">
        <v>8.0</v>
      </c>
      <c r="D208" s="71"/>
      <c r="E208" s="71"/>
      <c r="G208" s="76"/>
      <c r="H208" s="77" t="s">
        <v>9</v>
      </c>
      <c r="I208" s="75">
        <v>8.0</v>
      </c>
      <c r="J208" s="71"/>
      <c r="K208" s="71"/>
    </row>
    <row r="209">
      <c r="A209" s="78"/>
      <c r="B209" s="79"/>
      <c r="C209" s="80">
        <f t="shared" ref="C209:E209" si="37">SUM(C200:C208)</f>
        <v>73</v>
      </c>
      <c r="D209" s="80">
        <f t="shared" si="37"/>
        <v>0</v>
      </c>
      <c r="E209" s="80">
        <f t="shared" si="37"/>
        <v>0</v>
      </c>
      <c r="G209" s="78"/>
      <c r="H209" s="79"/>
      <c r="I209" s="80">
        <f t="shared" ref="I209:K209" si="38">SUM(I200:I208)</f>
        <v>55</v>
      </c>
      <c r="J209" s="80">
        <f t="shared" si="38"/>
        <v>2</v>
      </c>
      <c r="K209" s="80">
        <f t="shared" si="38"/>
        <v>0</v>
      </c>
    </row>
    <row r="210">
      <c r="A210" s="68">
        <f>A199+1</f>
        <v>45213</v>
      </c>
      <c r="B210" s="69"/>
      <c r="C210" s="69" t="s">
        <v>33</v>
      </c>
      <c r="D210" s="69" t="s">
        <v>34</v>
      </c>
      <c r="E210" s="69" t="s">
        <v>11</v>
      </c>
      <c r="G210" s="68">
        <f>G199+1</f>
        <v>45304</v>
      </c>
      <c r="H210" s="69"/>
      <c r="I210" s="69" t="s">
        <v>33</v>
      </c>
      <c r="J210" s="69" t="s">
        <v>34</v>
      </c>
      <c r="K210" s="69" t="s">
        <v>11</v>
      </c>
    </row>
    <row r="211">
      <c r="A211" s="70"/>
      <c r="B211" s="71" t="s">
        <v>1</v>
      </c>
      <c r="C211" s="74">
        <v>15.0</v>
      </c>
      <c r="D211" s="73"/>
      <c r="E211" s="71"/>
      <c r="G211" s="70"/>
      <c r="H211" s="71" t="s">
        <v>1</v>
      </c>
      <c r="I211" s="85">
        <v>7.0</v>
      </c>
      <c r="J211" s="73"/>
      <c r="K211" s="71"/>
    </row>
    <row r="212">
      <c r="A212" s="70"/>
      <c r="B212" s="71" t="s">
        <v>2</v>
      </c>
      <c r="C212" s="75">
        <v>2.0</v>
      </c>
      <c r="D212" s="71"/>
      <c r="E212" s="71"/>
      <c r="G212" s="70"/>
      <c r="H212" s="71" t="s">
        <v>2</v>
      </c>
      <c r="I212" s="75">
        <v>2.0</v>
      </c>
      <c r="J212" s="71"/>
      <c r="K212" s="71"/>
    </row>
    <row r="213">
      <c r="A213" s="70"/>
      <c r="B213" s="71" t="s">
        <v>3</v>
      </c>
      <c r="C213" s="75">
        <v>5.0</v>
      </c>
      <c r="D213" s="71"/>
      <c r="E213" s="71"/>
      <c r="G213" s="70"/>
      <c r="H213" s="71" t="s">
        <v>3</v>
      </c>
      <c r="I213" s="75">
        <v>4.0</v>
      </c>
      <c r="J213" s="71"/>
      <c r="K213" s="71"/>
    </row>
    <row r="214">
      <c r="A214" s="70"/>
      <c r="B214" s="71" t="s">
        <v>4</v>
      </c>
      <c r="C214" s="75">
        <v>3.0</v>
      </c>
      <c r="D214" s="71"/>
      <c r="E214" s="71"/>
      <c r="G214" s="70"/>
      <c r="H214" s="71" t="s">
        <v>4</v>
      </c>
      <c r="I214" s="75">
        <v>2.0</v>
      </c>
      <c r="J214" s="71"/>
      <c r="K214" s="71"/>
    </row>
    <row r="215">
      <c r="A215" s="70"/>
      <c r="B215" s="71" t="s">
        <v>5</v>
      </c>
      <c r="C215" s="75">
        <v>30.0</v>
      </c>
      <c r="D215" s="71"/>
      <c r="E215" s="71"/>
      <c r="G215" s="70"/>
      <c r="H215" s="71" t="s">
        <v>5</v>
      </c>
      <c r="I215" s="75">
        <v>25.0</v>
      </c>
      <c r="J215" s="71"/>
      <c r="K215" s="71"/>
    </row>
    <row r="216">
      <c r="A216" s="70"/>
      <c r="B216" s="71" t="s">
        <v>6</v>
      </c>
      <c r="C216" s="75">
        <v>3.0</v>
      </c>
      <c r="D216" s="73"/>
      <c r="E216" s="71"/>
      <c r="G216" s="70"/>
      <c r="H216" s="71" t="s">
        <v>6</v>
      </c>
      <c r="I216" s="75">
        <v>3.0</v>
      </c>
      <c r="J216" s="73"/>
      <c r="K216" s="71"/>
    </row>
    <row r="217">
      <c r="A217" s="70"/>
      <c r="B217" s="71" t="s">
        <v>7</v>
      </c>
      <c r="C217" s="75">
        <v>6.0</v>
      </c>
      <c r="D217" s="71"/>
      <c r="E217" s="71"/>
      <c r="G217" s="70"/>
      <c r="H217" s="71" t="s">
        <v>7</v>
      </c>
      <c r="I217" s="75">
        <v>2.0</v>
      </c>
      <c r="J217" s="71"/>
      <c r="K217" s="71"/>
    </row>
    <row r="218">
      <c r="A218" s="70"/>
      <c r="B218" s="71" t="s">
        <v>31</v>
      </c>
      <c r="C218" s="75">
        <v>1.0</v>
      </c>
      <c r="D218" s="71"/>
      <c r="E218" s="71"/>
      <c r="G218" s="70"/>
      <c r="H218" s="71" t="s">
        <v>31</v>
      </c>
      <c r="I218" s="75">
        <v>0.0</v>
      </c>
      <c r="J218" s="71"/>
      <c r="K218" s="71"/>
    </row>
    <row r="219">
      <c r="A219" s="76"/>
      <c r="B219" s="77" t="s">
        <v>9</v>
      </c>
      <c r="C219" s="75">
        <v>8.0</v>
      </c>
      <c r="D219" s="71"/>
      <c r="E219" s="71"/>
      <c r="G219" s="76"/>
      <c r="H219" s="77" t="s">
        <v>9</v>
      </c>
      <c r="I219" s="75">
        <v>8.0</v>
      </c>
      <c r="J219" s="71"/>
      <c r="K219" s="71"/>
    </row>
    <row r="220">
      <c r="A220" s="78"/>
      <c r="B220" s="79"/>
      <c r="C220" s="80">
        <f t="shared" ref="C220:E220" si="39">SUM(C211:C219)</f>
        <v>73</v>
      </c>
      <c r="D220" s="80">
        <f t="shared" si="39"/>
        <v>0</v>
      </c>
      <c r="E220" s="80">
        <f t="shared" si="39"/>
        <v>0</v>
      </c>
      <c r="G220" s="78"/>
      <c r="H220" s="79"/>
      <c r="I220" s="80">
        <f t="shared" ref="I220:K220" si="40">SUM(I211:I219)</f>
        <v>53</v>
      </c>
      <c r="J220" s="80">
        <f t="shared" si="40"/>
        <v>0</v>
      </c>
      <c r="K220" s="80">
        <f t="shared" si="40"/>
        <v>0</v>
      </c>
    </row>
    <row r="221">
      <c r="A221" s="68">
        <f>A210+1</f>
        <v>45214</v>
      </c>
      <c r="B221" s="69"/>
      <c r="C221" s="69" t="s">
        <v>33</v>
      </c>
      <c r="D221" s="69" t="s">
        <v>34</v>
      </c>
      <c r="E221" s="69" t="s">
        <v>11</v>
      </c>
      <c r="G221" s="68">
        <f>G210+1</f>
        <v>45305</v>
      </c>
      <c r="H221" s="69"/>
      <c r="I221" s="69" t="s">
        <v>33</v>
      </c>
      <c r="J221" s="69" t="s">
        <v>34</v>
      </c>
      <c r="K221" s="69" t="s">
        <v>11</v>
      </c>
    </row>
    <row r="222">
      <c r="A222" s="70"/>
      <c r="B222" s="71" t="s">
        <v>1</v>
      </c>
      <c r="C222" s="74">
        <v>15.0</v>
      </c>
      <c r="D222" s="73"/>
      <c r="E222" s="71"/>
      <c r="G222" s="70"/>
      <c r="H222" s="71" t="s">
        <v>1</v>
      </c>
      <c r="I222" s="85">
        <v>7.0</v>
      </c>
      <c r="J222" s="73"/>
      <c r="K222" s="71"/>
    </row>
    <row r="223">
      <c r="A223" s="70"/>
      <c r="B223" s="71" t="s">
        <v>2</v>
      </c>
      <c r="C223" s="75">
        <v>2.0</v>
      </c>
      <c r="D223" s="71"/>
      <c r="E223" s="71"/>
      <c r="G223" s="70"/>
      <c r="H223" s="71" t="s">
        <v>2</v>
      </c>
      <c r="I223" s="75">
        <v>2.0</v>
      </c>
      <c r="J223" s="71"/>
      <c r="K223" s="71"/>
    </row>
    <row r="224">
      <c r="A224" s="70"/>
      <c r="B224" s="71" t="s">
        <v>3</v>
      </c>
      <c r="C224" s="75">
        <v>5.0</v>
      </c>
      <c r="D224" s="71"/>
      <c r="E224" s="71"/>
      <c r="G224" s="70"/>
      <c r="H224" s="71" t="s">
        <v>3</v>
      </c>
      <c r="I224" s="75">
        <v>4.0</v>
      </c>
      <c r="J224" s="71"/>
      <c r="K224" s="71"/>
    </row>
    <row r="225">
      <c r="A225" s="70"/>
      <c r="B225" s="71" t="s">
        <v>4</v>
      </c>
      <c r="C225" s="75">
        <v>3.0</v>
      </c>
      <c r="D225" s="71"/>
      <c r="E225" s="71"/>
      <c r="G225" s="70"/>
      <c r="H225" s="71" t="s">
        <v>4</v>
      </c>
      <c r="I225" s="75">
        <v>2.0</v>
      </c>
      <c r="J225" s="71"/>
      <c r="K225" s="71"/>
    </row>
    <row r="226">
      <c r="A226" s="70"/>
      <c r="B226" s="71" t="s">
        <v>5</v>
      </c>
      <c r="C226" s="75">
        <v>30.0</v>
      </c>
      <c r="D226" s="71"/>
      <c r="E226" s="71"/>
      <c r="G226" s="70"/>
      <c r="H226" s="71" t="s">
        <v>5</v>
      </c>
      <c r="I226" s="75">
        <v>25.0</v>
      </c>
      <c r="J226" s="71"/>
      <c r="K226" s="71"/>
    </row>
    <row r="227">
      <c r="A227" s="70"/>
      <c r="B227" s="71" t="s">
        <v>6</v>
      </c>
      <c r="C227" s="75">
        <v>3.0</v>
      </c>
      <c r="D227" s="73"/>
      <c r="E227" s="71"/>
      <c r="G227" s="70"/>
      <c r="H227" s="71" t="s">
        <v>6</v>
      </c>
      <c r="I227" s="75">
        <v>3.0</v>
      </c>
      <c r="J227" s="73"/>
      <c r="K227" s="71"/>
    </row>
    <row r="228">
      <c r="A228" s="70"/>
      <c r="B228" s="71" t="s">
        <v>7</v>
      </c>
      <c r="C228" s="75">
        <v>6.0</v>
      </c>
      <c r="D228" s="71"/>
      <c r="E228" s="71"/>
      <c r="G228" s="70"/>
      <c r="H228" s="71" t="s">
        <v>7</v>
      </c>
      <c r="I228" s="75">
        <v>2.0</v>
      </c>
      <c r="J228" s="71"/>
      <c r="K228" s="71"/>
    </row>
    <row r="229">
      <c r="A229" s="70"/>
      <c r="B229" s="71" t="s">
        <v>31</v>
      </c>
      <c r="C229" s="75">
        <v>1.0</v>
      </c>
      <c r="D229" s="71"/>
      <c r="E229" s="71"/>
      <c r="G229" s="70"/>
      <c r="H229" s="71" t="s">
        <v>31</v>
      </c>
      <c r="I229" s="75">
        <v>0.0</v>
      </c>
      <c r="J229" s="71"/>
      <c r="K229" s="71"/>
    </row>
    <row r="230">
      <c r="A230" s="76"/>
      <c r="B230" s="77" t="s">
        <v>9</v>
      </c>
      <c r="C230" s="75">
        <v>8.0</v>
      </c>
      <c r="D230" s="71"/>
      <c r="E230" s="71"/>
      <c r="G230" s="76"/>
      <c r="H230" s="77" t="s">
        <v>9</v>
      </c>
      <c r="I230" s="75">
        <v>8.0</v>
      </c>
      <c r="J230" s="71"/>
      <c r="K230" s="71"/>
    </row>
    <row r="231">
      <c r="A231" s="78"/>
      <c r="B231" s="79"/>
      <c r="C231" s="80">
        <f t="shared" ref="C231:E231" si="41">SUM(C222:C230)</f>
        <v>73</v>
      </c>
      <c r="D231" s="80">
        <f t="shared" si="41"/>
        <v>0</v>
      </c>
      <c r="E231" s="80">
        <f t="shared" si="41"/>
        <v>0</v>
      </c>
      <c r="G231" s="78"/>
      <c r="H231" s="79"/>
      <c r="I231" s="80">
        <f t="shared" ref="I231:K231" si="42">SUM(I222:I230)</f>
        <v>53</v>
      </c>
      <c r="J231" s="80">
        <f t="shared" si="42"/>
        <v>0</v>
      </c>
      <c r="K231" s="80">
        <f t="shared" si="42"/>
        <v>0</v>
      </c>
    </row>
    <row r="232">
      <c r="A232" s="68">
        <f>A221+1</f>
        <v>45215</v>
      </c>
      <c r="B232" s="69"/>
      <c r="C232" s="69" t="s">
        <v>33</v>
      </c>
      <c r="D232" s="69" t="s">
        <v>34</v>
      </c>
      <c r="E232" s="69" t="s">
        <v>11</v>
      </c>
      <c r="G232" s="68">
        <f>G221+1</f>
        <v>45306</v>
      </c>
      <c r="H232" s="69"/>
      <c r="I232" s="69" t="s">
        <v>33</v>
      </c>
      <c r="J232" s="69" t="s">
        <v>34</v>
      </c>
      <c r="K232" s="69" t="s">
        <v>11</v>
      </c>
    </row>
    <row r="233">
      <c r="A233" s="70"/>
      <c r="B233" s="71" t="s">
        <v>1</v>
      </c>
      <c r="C233" s="74">
        <v>15.0</v>
      </c>
      <c r="D233" s="73"/>
      <c r="E233" s="71"/>
      <c r="G233" s="70"/>
      <c r="H233" s="71" t="s">
        <v>1</v>
      </c>
      <c r="I233" s="85">
        <v>7.0</v>
      </c>
      <c r="J233" s="73"/>
      <c r="K233" s="71"/>
    </row>
    <row r="234">
      <c r="A234" s="70"/>
      <c r="B234" s="71" t="s">
        <v>2</v>
      </c>
      <c r="C234" s="75">
        <v>2.0</v>
      </c>
      <c r="D234" s="71"/>
      <c r="E234" s="71"/>
      <c r="G234" s="70"/>
      <c r="H234" s="71" t="s">
        <v>2</v>
      </c>
      <c r="I234" s="75">
        <v>2.0</v>
      </c>
      <c r="J234" s="71"/>
      <c r="K234" s="71"/>
    </row>
    <row r="235">
      <c r="A235" s="70"/>
      <c r="B235" s="71" t="s">
        <v>3</v>
      </c>
      <c r="C235" s="75">
        <v>5.0</v>
      </c>
      <c r="D235" s="71"/>
      <c r="E235" s="71"/>
      <c r="G235" s="70"/>
      <c r="H235" s="71" t="s">
        <v>3</v>
      </c>
      <c r="I235" s="75">
        <v>4.0</v>
      </c>
      <c r="J235" s="71"/>
      <c r="K235" s="71"/>
    </row>
    <row r="236">
      <c r="A236" s="70"/>
      <c r="B236" s="71" t="s">
        <v>4</v>
      </c>
      <c r="C236" s="75">
        <v>3.0</v>
      </c>
      <c r="D236" s="71"/>
      <c r="E236" s="71"/>
      <c r="G236" s="70"/>
      <c r="H236" s="71" t="s">
        <v>4</v>
      </c>
      <c r="I236" s="75">
        <v>2.0</v>
      </c>
      <c r="J236" s="71"/>
      <c r="K236" s="71"/>
    </row>
    <row r="237">
      <c r="A237" s="70"/>
      <c r="B237" s="71" t="s">
        <v>5</v>
      </c>
      <c r="C237" s="75">
        <v>30.0</v>
      </c>
      <c r="D237" s="71"/>
      <c r="E237" s="71"/>
      <c r="G237" s="70"/>
      <c r="H237" s="71" t="s">
        <v>5</v>
      </c>
      <c r="I237" s="75">
        <v>25.0</v>
      </c>
      <c r="J237" s="71"/>
      <c r="K237" s="71"/>
    </row>
    <row r="238">
      <c r="A238" s="70"/>
      <c r="B238" s="71" t="s">
        <v>6</v>
      </c>
      <c r="C238" s="75">
        <v>3.0</v>
      </c>
      <c r="D238" s="73"/>
      <c r="E238" s="71"/>
      <c r="G238" s="70"/>
      <c r="H238" s="71" t="s">
        <v>6</v>
      </c>
      <c r="I238" s="75">
        <v>3.0</v>
      </c>
      <c r="J238" s="73"/>
      <c r="K238" s="71"/>
    </row>
    <row r="239">
      <c r="A239" s="70"/>
      <c r="B239" s="71" t="s">
        <v>7</v>
      </c>
      <c r="C239" s="75">
        <v>6.0</v>
      </c>
      <c r="D239" s="71"/>
      <c r="E239" s="71"/>
      <c r="G239" s="70"/>
      <c r="H239" s="71" t="s">
        <v>7</v>
      </c>
      <c r="I239" s="75">
        <v>2.0</v>
      </c>
      <c r="J239" s="71"/>
      <c r="K239" s="71"/>
    </row>
    <row r="240">
      <c r="A240" s="70"/>
      <c r="B240" s="71" t="s">
        <v>31</v>
      </c>
      <c r="C240" s="75">
        <v>1.0</v>
      </c>
      <c r="D240" s="71"/>
      <c r="E240" s="71"/>
      <c r="G240" s="70"/>
      <c r="H240" s="71" t="s">
        <v>31</v>
      </c>
      <c r="I240" s="75">
        <v>0.0</v>
      </c>
      <c r="J240" s="71"/>
      <c r="K240" s="71"/>
    </row>
    <row r="241">
      <c r="A241" s="76"/>
      <c r="B241" s="77" t="s">
        <v>9</v>
      </c>
      <c r="C241" s="75">
        <v>8.0</v>
      </c>
      <c r="D241" s="71"/>
      <c r="E241" s="71"/>
      <c r="G241" s="76"/>
      <c r="H241" s="77" t="s">
        <v>9</v>
      </c>
      <c r="I241" s="75">
        <v>8.0</v>
      </c>
      <c r="J241" s="71"/>
      <c r="K241" s="71"/>
    </row>
    <row r="242">
      <c r="A242" s="78"/>
      <c r="B242" s="79"/>
      <c r="C242" s="80">
        <f t="shared" ref="C242:E242" si="43">SUM(C233:C241)</f>
        <v>73</v>
      </c>
      <c r="D242" s="80">
        <f t="shared" si="43"/>
        <v>0</v>
      </c>
      <c r="E242" s="80">
        <f t="shared" si="43"/>
        <v>0</v>
      </c>
      <c r="G242" s="78"/>
      <c r="H242" s="79"/>
      <c r="I242" s="80">
        <f t="shared" ref="I242:K242" si="44">SUM(I233:I241)</f>
        <v>53</v>
      </c>
      <c r="J242" s="80">
        <f t="shared" si="44"/>
        <v>0</v>
      </c>
      <c r="K242" s="80">
        <f t="shared" si="44"/>
        <v>0</v>
      </c>
    </row>
    <row r="243">
      <c r="A243" s="68">
        <f>A232+1</f>
        <v>45216</v>
      </c>
      <c r="B243" s="69"/>
      <c r="C243" s="69" t="s">
        <v>33</v>
      </c>
      <c r="D243" s="69" t="s">
        <v>34</v>
      </c>
      <c r="E243" s="69" t="s">
        <v>11</v>
      </c>
      <c r="G243" s="68">
        <f>G232+1</f>
        <v>45307</v>
      </c>
      <c r="H243" s="69"/>
      <c r="I243" s="69" t="s">
        <v>33</v>
      </c>
      <c r="J243" s="69" t="s">
        <v>34</v>
      </c>
      <c r="K243" s="69" t="s">
        <v>11</v>
      </c>
    </row>
    <row r="244">
      <c r="A244" s="70"/>
      <c r="B244" s="71" t="s">
        <v>1</v>
      </c>
      <c r="C244" s="74">
        <v>15.0</v>
      </c>
      <c r="D244" s="73"/>
      <c r="E244" s="71"/>
      <c r="G244" s="70"/>
      <c r="H244" s="71" t="s">
        <v>1</v>
      </c>
      <c r="I244" s="85">
        <v>7.0</v>
      </c>
      <c r="J244" s="73"/>
      <c r="K244" s="71"/>
    </row>
    <row r="245">
      <c r="A245" s="70"/>
      <c r="B245" s="71" t="s">
        <v>2</v>
      </c>
      <c r="C245" s="75">
        <v>2.0</v>
      </c>
      <c r="D245" s="71"/>
      <c r="E245" s="71"/>
      <c r="G245" s="70"/>
      <c r="H245" s="71" t="s">
        <v>2</v>
      </c>
      <c r="I245" s="75">
        <v>2.0</v>
      </c>
      <c r="J245" s="71"/>
      <c r="K245" s="71"/>
    </row>
    <row r="246">
      <c r="A246" s="70"/>
      <c r="B246" s="71" t="s">
        <v>3</v>
      </c>
      <c r="C246" s="75">
        <v>5.0</v>
      </c>
      <c r="D246" s="71"/>
      <c r="E246" s="71"/>
      <c r="G246" s="70"/>
      <c r="H246" s="71" t="s">
        <v>3</v>
      </c>
      <c r="I246" s="75">
        <v>4.0</v>
      </c>
      <c r="J246" s="71"/>
      <c r="K246" s="71"/>
    </row>
    <row r="247">
      <c r="A247" s="70"/>
      <c r="B247" s="71" t="s">
        <v>4</v>
      </c>
      <c r="C247" s="75">
        <v>3.0</v>
      </c>
      <c r="D247" s="71"/>
      <c r="E247" s="71"/>
      <c r="G247" s="70"/>
      <c r="H247" s="71" t="s">
        <v>4</v>
      </c>
      <c r="I247" s="75">
        <v>2.0</v>
      </c>
      <c r="J247" s="71"/>
      <c r="K247" s="71"/>
    </row>
    <row r="248">
      <c r="A248" s="70"/>
      <c r="B248" s="71" t="s">
        <v>5</v>
      </c>
      <c r="C248" s="75">
        <v>30.0</v>
      </c>
      <c r="D248" s="71"/>
      <c r="E248" s="71"/>
      <c r="G248" s="70"/>
      <c r="H248" s="71" t="s">
        <v>5</v>
      </c>
      <c r="I248" s="75">
        <v>25.0</v>
      </c>
      <c r="J248" s="71"/>
      <c r="K248" s="71"/>
    </row>
    <row r="249">
      <c r="A249" s="70"/>
      <c r="B249" s="71" t="s">
        <v>6</v>
      </c>
      <c r="C249" s="75">
        <v>3.0</v>
      </c>
      <c r="D249" s="73"/>
      <c r="E249" s="71"/>
      <c r="G249" s="70"/>
      <c r="H249" s="71" t="s">
        <v>6</v>
      </c>
      <c r="I249" s="75">
        <v>3.0</v>
      </c>
      <c r="J249" s="73"/>
      <c r="K249" s="71"/>
    </row>
    <row r="250">
      <c r="A250" s="70"/>
      <c r="B250" s="71" t="s">
        <v>7</v>
      </c>
      <c r="C250" s="75">
        <v>6.0</v>
      </c>
      <c r="D250" s="71"/>
      <c r="E250" s="71"/>
      <c r="G250" s="70"/>
      <c r="H250" s="71" t="s">
        <v>7</v>
      </c>
      <c r="I250" s="75">
        <v>2.0</v>
      </c>
      <c r="J250" s="71"/>
      <c r="K250" s="71"/>
    </row>
    <row r="251">
      <c r="A251" s="70"/>
      <c r="B251" s="71" t="s">
        <v>31</v>
      </c>
      <c r="C251" s="75">
        <v>1.0</v>
      </c>
      <c r="D251" s="71"/>
      <c r="E251" s="71"/>
      <c r="G251" s="70"/>
      <c r="H251" s="71" t="s">
        <v>31</v>
      </c>
      <c r="I251" s="75">
        <v>0.0</v>
      </c>
      <c r="J251" s="71"/>
      <c r="K251" s="71"/>
    </row>
    <row r="252">
      <c r="A252" s="76"/>
      <c r="B252" s="77" t="s">
        <v>9</v>
      </c>
      <c r="C252" s="75">
        <v>8.0</v>
      </c>
      <c r="D252" s="71"/>
      <c r="E252" s="71"/>
      <c r="G252" s="76"/>
      <c r="H252" s="77" t="s">
        <v>9</v>
      </c>
      <c r="I252" s="75">
        <v>8.0</v>
      </c>
      <c r="J252" s="71"/>
      <c r="K252" s="71"/>
    </row>
    <row r="253">
      <c r="A253" s="78"/>
      <c r="B253" s="79"/>
      <c r="C253" s="80">
        <f t="shared" ref="C253:E253" si="45">SUM(C244:C252)</f>
        <v>73</v>
      </c>
      <c r="D253" s="80">
        <f t="shared" si="45"/>
        <v>0</v>
      </c>
      <c r="E253" s="80">
        <f t="shared" si="45"/>
        <v>0</v>
      </c>
      <c r="G253" s="78"/>
      <c r="H253" s="79"/>
      <c r="I253" s="80">
        <f t="shared" ref="I253:K253" si="46">SUM(I244:I252)</f>
        <v>53</v>
      </c>
      <c r="J253" s="80">
        <f t="shared" si="46"/>
        <v>0</v>
      </c>
      <c r="K253" s="80">
        <f t="shared" si="46"/>
        <v>0</v>
      </c>
    </row>
    <row r="254">
      <c r="A254" s="68">
        <f>A243+1</f>
        <v>45217</v>
      </c>
      <c r="B254" s="69"/>
      <c r="C254" s="69" t="s">
        <v>33</v>
      </c>
      <c r="D254" s="69" t="s">
        <v>34</v>
      </c>
      <c r="E254" s="69" t="s">
        <v>11</v>
      </c>
      <c r="G254" s="68">
        <f>G243+1</f>
        <v>45308</v>
      </c>
      <c r="H254" s="69"/>
      <c r="I254" s="69" t="s">
        <v>33</v>
      </c>
      <c r="J254" s="69" t="s">
        <v>34</v>
      </c>
      <c r="K254" s="69" t="s">
        <v>11</v>
      </c>
    </row>
    <row r="255">
      <c r="A255" s="70"/>
      <c r="B255" s="71" t="s">
        <v>1</v>
      </c>
      <c r="C255" s="74">
        <v>15.0</v>
      </c>
      <c r="D255" s="73"/>
      <c r="E255" s="71"/>
      <c r="G255" s="70"/>
      <c r="H255" s="71" t="s">
        <v>1</v>
      </c>
      <c r="I255" s="72"/>
      <c r="J255" s="73"/>
      <c r="K255" s="71"/>
    </row>
    <row r="256">
      <c r="A256" s="70"/>
      <c r="B256" s="71" t="s">
        <v>2</v>
      </c>
      <c r="C256" s="75">
        <v>2.0</v>
      </c>
      <c r="D256" s="71"/>
      <c r="E256" s="71"/>
      <c r="G256" s="70"/>
      <c r="H256" s="71" t="s">
        <v>2</v>
      </c>
      <c r="I256" s="72"/>
      <c r="J256" s="71"/>
      <c r="K256" s="71"/>
    </row>
    <row r="257">
      <c r="A257" s="70"/>
      <c r="B257" s="71" t="s">
        <v>3</v>
      </c>
      <c r="C257" s="75">
        <v>5.0</v>
      </c>
      <c r="D257" s="71"/>
      <c r="E257" s="71"/>
      <c r="G257" s="70"/>
      <c r="H257" s="71" t="s">
        <v>3</v>
      </c>
      <c r="I257" s="72"/>
      <c r="J257" s="71"/>
      <c r="K257" s="71"/>
    </row>
    <row r="258">
      <c r="A258" s="70"/>
      <c r="B258" s="71" t="s">
        <v>4</v>
      </c>
      <c r="C258" s="75">
        <v>3.0</v>
      </c>
      <c r="D258" s="71"/>
      <c r="E258" s="71"/>
      <c r="G258" s="70"/>
      <c r="H258" s="71" t="s">
        <v>4</v>
      </c>
      <c r="I258" s="72"/>
      <c r="J258" s="71"/>
      <c r="K258" s="71"/>
    </row>
    <row r="259">
      <c r="A259" s="70"/>
      <c r="B259" s="71" t="s">
        <v>5</v>
      </c>
      <c r="C259" s="75">
        <v>30.0</v>
      </c>
      <c r="D259" s="71"/>
      <c r="E259" s="71"/>
      <c r="G259" s="70"/>
      <c r="H259" s="71" t="s">
        <v>5</v>
      </c>
      <c r="I259" s="72"/>
      <c r="J259" s="71"/>
      <c r="K259" s="71"/>
    </row>
    <row r="260">
      <c r="A260" s="70"/>
      <c r="B260" s="71" t="s">
        <v>6</v>
      </c>
      <c r="C260" s="75">
        <v>3.0</v>
      </c>
      <c r="D260" s="73"/>
      <c r="E260" s="71"/>
      <c r="G260" s="70"/>
      <c r="H260" s="71" t="s">
        <v>6</v>
      </c>
      <c r="I260" s="72"/>
      <c r="J260" s="73"/>
      <c r="K260" s="71"/>
    </row>
    <row r="261">
      <c r="A261" s="70"/>
      <c r="B261" s="71" t="s">
        <v>7</v>
      </c>
      <c r="C261" s="75">
        <v>6.0</v>
      </c>
      <c r="D261" s="71"/>
      <c r="E261" s="71"/>
      <c r="G261" s="70"/>
      <c r="H261" s="71" t="s">
        <v>7</v>
      </c>
      <c r="I261" s="72"/>
      <c r="J261" s="71"/>
      <c r="K261" s="71"/>
    </row>
    <row r="262">
      <c r="A262" s="70"/>
      <c r="B262" s="71" t="s">
        <v>31</v>
      </c>
      <c r="C262" s="75">
        <v>1.0</v>
      </c>
      <c r="D262" s="71"/>
      <c r="E262" s="71"/>
      <c r="G262" s="70"/>
      <c r="H262" s="71" t="s">
        <v>31</v>
      </c>
      <c r="I262" s="72"/>
      <c r="J262" s="71"/>
      <c r="K262" s="71"/>
    </row>
    <row r="263">
      <c r="A263" s="76"/>
      <c r="B263" s="77" t="s">
        <v>9</v>
      </c>
      <c r="C263" s="75">
        <v>8.0</v>
      </c>
      <c r="D263" s="71"/>
      <c r="E263" s="71"/>
      <c r="G263" s="76"/>
      <c r="H263" s="77" t="s">
        <v>9</v>
      </c>
      <c r="I263" s="72"/>
      <c r="J263" s="71"/>
      <c r="K263" s="71"/>
    </row>
    <row r="264">
      <c r="A264" s="78"/>
      <c r="B264" s="79"/>
      <c r="C264" s="80">
        <f t="shared" ref="C264:E264" si="47">SUM(C255:C263)</f>
        <v>73</v>
      </c>
      <c r="D264" s="80">
        <f t="shared" si="47"/>
        <v>0</v>
      </c>
      <c r="E264" s="80">
        <f t="shared" si="47"/>
        <v>0</v>
      </c>
      <c r="G264" s="78"/>
      <c r="H264" s="79"/>
      <c r="I264" s="80">
        <f t="shared" ref="I264:K264" si="48">SUM(I255:I263)</f>
        <v>0</v>
      </c>
      <c r="J264" s="80">
        <f t="shared" si="48"/>
        <v>0</v>
      </c>
      <c r="K264" s="80">
        <f t="shared" si="48"/>
        <v>0</v>
      </c>
    </row>
    <row r="265">
      <c r="A265" s="68">
        <f>A254+1</f>
        <v>45218</v>
      </c>
      <c r="B265" s="69"/>
      <c r="C265" s="69" t="s">
        <v>33</v>
      </c>
      <c r="D265" s="69" t="s">
        <v>34</v>
      </c>
      <c r="E265" s="69" t="s">
        <v>11</v>
      </c>
      <c r="G265" s="68">
        <f>G254+1</f>
        <v>45309</v>
      </c>
      <c r="H265" s="69"/>
      <c r="I265" s="69" t="s">
        <v>33</v>
      </c>
      <c r="J265" s="69" t="s">
        <v>34</v>
      </c>
      <c r="K265" s="69" t="s">
        <v>11</v>
      </c>
    </row>
    <row r="266">
      <c r="A266" s="70"/>
      <c r="B266" s="71" t="s">
        <v>1</v>
      </c>
      <c r="C266" s="74">
        <v>15.0</v>
      </c>
      <c r="D266" s="73"/>
      <c r="E266" s="71"/>
      <c r="G266" s="70"/>
      <c r="H266" s="71" t="s">
        <v>1</v>
      </c>
      <c r="I266" s="72"/>
      <c r="J266" s="73"/>
      <c r="K266" s="71"/>
    </row>
    <row r="267">
      <c r="A267" s="70"/>
      <c r="B267" s="71" t="s">
        <v>2</v>
      </c>
      <c r="C267" s="75">
        <v>2.0</v>
      </c>
      <c r="D267" s="71"/>
      <c r="E267" s="71"/>
      <c r="G267" s="70"/>
      <c r="H267" s="71" t="s">
        <v>2</v>
      </c>
      <c r="I267" s="72"/>
      <c r="J267" s="71"/>
      <c r="K267" s="71"/>
    </row>
    <row r="268">
      <c r="A268" s="70"/>
      <c r="B268" s="71" t="s">
        <v>3</v>
      </c>
      <c r="C268" s="75">
        <v>5.0</v>
      </c>
      <c r="D268" s="71"/>
      <c r="E268" s="71"/>
      <c r="G268" s="70"/>
      <c r="H268" s="71" t="s">
        <v>3</v>
      </c>
      <c r="I268" s="72"/>
      <c r="J268" s="71"/>
      <c r="K268" s="71"/>
    </row>
    <row r="269">
      <c r="A269" s="70"/>
      <c r="B269" s="71" t="s">
        <v>4</v>
      </c>
      <c r="C269" s="75">
        <v>3.0</v>
      </c>
      <c r="D269" s="71"/>
      <c r="E269" s="71"/>
      <c r="G269" s="70"/>
      <c r="H269" s="71" t="s">
        <v>4</v>
      </c>
      <c r="I269" s="72"/>
      <c r="J269" s="71"/>
      <c r="K269" s="71"/>
    </row>
    <row r="270">
      <c r="A270" s="70"/>
      <c r="B270" s="71" t="s">
        <v>5</v>
      </c>
      <c r="C270" s="75">
        <v>30.0</v>
      </c>
      <c r="D270" s="71"/>
      <c r="E270" s="71"/>
      <c r="G270" s="70"/>
      <c r="H270" s="71" t="s">
        <v>5</v>
      </c>
      <c r="I270" s="72"/>
      <c r="J270" s="71"/>
      <c r="K270" s="71"/>
    </row>
    <row r="271">
      <c r="A271" s="70"/>
      <c r="B271" s="71" t="s">
        <v>6</v>
      </c>
      <c r="C271" s="75">
        <v>3.0</v>
      </c>
      <c r="D271" s="73"/>
      <c r="E271" s="71"/>
      <c r="G271" s="70"/>
      <c r="H271" s="71" t="s">
        <v>6</v>
      </c>
      <c r="I271" s="72"/>
      <c r="J271" s="73"/>
      <c r="K271" s="71"/>
    </row>
    <row r="272">
      <c r="A272" s="70"/>
      <c r="B272" s="71" t="s">
        <v>7</v>
      </c>
      <c r="C272" s="75">
        <v>6.0</v>
      </c>
      <c r="D272" s="71"/>
      <c r="E272" s="71"/>
      <c r="G272" s="70"/>
      <c r="H272" s="71" t="s">
        <v>7</v>
      </c>
      <c r="I272" s="72"/>
      <c r="J272" s="71"/>
      <c r="K272" s="71"/>
    </row>
    <row r="273">
      <c r="A273" s="70"/>
      <c r="B273" s="71" t="s">
        <v>31</v>
      </c>
      <c r="C273" s="75">
        <v>1.0</v>
      </c>
      <c r="D273" s="71"/>
      <c r="E273" s="71"/>
      <c r="G273" s="70"/>
      <c r="H273" s="71" t="s">
        <v>31</v>
      </c>
      <c r="I273" s="72"/>
      <c r="J273" s="71"/>
      <c r="K273" s="71"/>
    </row>
    <row r="274">
      <c r="A274" s="76"/>
      <c r="B274" s="77" t="s">
        <v>9</v>
      </c>
      <c r="C274" s="75">
        <v>8.0</v>
      </c>
      <c r="D274" s="71"/>
      <c r="E274" s="71"/>
      <c r="G274" s="76"/>
      <c r="H274" s="77" t="s">
        <v>9</v>
      </c>
      <c r="I274" s="72"/>
      <c r="J274" s="71"/>
      <c r="K274" s="71"/>
    </row>
    <row r="275">
      <c r="A275" s="78"/>
      <c r="B275" s="79"/>
      <c r="C275" s="80">
        <f t="shared" ref="C275:E275" si="49">SUM(C266:C274)</f>
        <v>73</v>
      </c>
      <c r="D275" s="80">
        <f t="shared" si="49"/>
        <v>0</v>
      </c>
      <c r="E275" s="80">
        <f t="shared" si="49"/>
        <v>0</v>
      </c>
      <c r="G275" s="78"/>
      <c r="H275" s="79"/>
      <c r="I275" s="80">
        <f t="shared" ref="I275:K275" si="50">SUM(I266:I274)</f>
        <v>0</v>
      </c>
      <c r="J275" s="80">
        <f t="shared" si="50"/>
        <v>0</v>
      </c>
      <c r="K275" s="80">
        <f t="shared" si="50"/>
        <v>0</v>
      </c>
    </row>
    <row r="276">
      <c r="A276" s="68">
        <f>A265+1</f>
        <v>45219</v>
      </c>
      <c r="B276" s="69"/>
      <c r="C276" s="69" t="s">
        <v>33</v>
      </c>
      <c r="D276" s="69" t="s">
        <v>34</v>
      </c>
      <c r="E276" s="69" t="s">
        <v>11</v>
      </c>
      <c r="G276" s="68">
        <f>G265+1</f>
        <v>45310</v>
      </c>
      <c r="H276" s="69"/>
      <c r="I276" s="69" t="s">
        <v>33</v>
      </c>
      <c r="J276" s="69" t="s">
        <v>34</v>
      </c>
      <c r="K276" s="69" t="s">
        <v>11</v>
      </c>
    </row>
    <row r="277">
      <c r="A277" s="70"/>
      <c r="B277" s="71" t="s">
        <v>1</v>
      </c>
      <c r="C277" s="74">
        <v>15.0</v>
      </c>
      <c r="D277" s="73"/>
      <c r="E277" s="71"/>
      <c r="G277" s="70"/>
      <c r="H277" s="71" t="s">
        <v>1</v>
      </c>
      <c r="I277" s="72"/>
      <c r="J277" s="73"/>
      <c r="K277" s="71"/>
    </row>
    <row r="278">
      <c r="A278" s="70"/>
      <c r="B278" s="71" t="s">
        <v>2</v>
      </c>
      <c r="C278" s="75">
        <v>2.0</v>
      </c>
      <c r="D278" s="71"/>
      <c r="E278" s="71"/>
      <c r="G278" s="70"/>
      <c r="H278" s="71" t="s">
        <v>2</v>
      </c>
      <c r="I278" s="72"/>
      <c r="J278" s="71"/>
      <c r="K278" s="71"/>
    </row>
    <row r="279">
      <c r="A279" s="70"/>
      <c r="B279" s="71" t="s">
        <v>3</v>
      </c>
      <c r="C279" s="75">
        <v>5.0</v>
      </c>
      <c r="D279" s="71"/>
      <c r="E279" s="71"/>
      <c r="G279" s="70"/>
      <c r="H279" s="71" t="s">
        <v>3</v>
      </c>
      <c r="I279" s="72"/>
      <c r="J279" s="71"/>
      <c r="K279" s="71"/>
    </row>
    <row r="280">
      <c r="A280" s="70"/>
      <c r="B280" s="71" t="s">
        <v>4</v>
      </c>
      <c r="C280" s="75">
        <v>3.0</v>
      </c>
      <c r="D280" s="71"/>
      <c r="E280" s="71"/>
      <c r="G280" s="70"/>
      <c r="H280" s="71" t="s">
        <v>4</v>
      </c>
      <c r="I280" s="72"/>
      <c r="J280" s="71"/>
      <c r="K280" s="71"/>
    </row>
    <row r="281">
      <c r="A281" s="70"/>
      <c r="B281" s="71" t="s">
        <v>5</v>
      </c>
      <c r="C281" s="75">
        <v>30.0</v>
      </c>
      <c r="D281" s="71"/>
      <c r="E281" s="71"/>
      <c r="G281" s="70"/>
      <c r="H281" s="71" t="s">
        <v>5</v>
      </c>
      <c r="I281" s="72"/>
      <c r="J281" s="71"/>
      <c r="K281" s="71"/>
    </row>
    <row r="282">
      <c r="A282" s="70"/>
      <c r="B282" s="71" t="s">
        <v>6</v>
      </c>
      <c r="C282" s="75">
        <v>3.0</v>
      </c>
      <c r="D282" s="73"/>
      <c r="E282" s="71"/>
      <c r="G282" s="70"/>
      <c r="H282" s="71" t="s">
        <v>6</v>
      </c>
      <c r="I282" s="72"/>
      <c r="J282" s="73"/>
      <c r="K282" s="71"/>
    </row>
    <row r="283">
      <c r="A283" s="70"/>
      <c r="B283" s="71" t="s">
        <v>7</v>
      </c>
      <c r="C283" s="75">
        <v>6.0</v>
      </c>
      <c r="D283" s="71"/>
      <c r="E283" s="71"/>
      <c r="G283" s="70"/>
      <c r="H283" s="71" t="s">
        <v>7</v>
      </c>
      <c r="I283" s="72"/>
      <c r="J283" s="71"/>
      <c r="K283" s="71"/>
    </row>
    <row r="284">
      <c r="A284" s="70"/>
      <c r="B284" s="71" t="s">
        <v>31</v>
      </c>
      <c r="C284" s="75">
        <v>1.0</v>
      </c>
      <c r="D284" s="71"/>
      <c r="E284" s="71"/>
      <c r="G284" s="70"/>
      <c r="H284" s="71" t="s">
        <v>31</v>
      </c>
      <c r="I284" s="72"/>
      <c r="J284" s="71"/>
      <c r="K284" s="71"/>
    </row>
    <row r="285">
      <c r="A285" s="76"/>
      <c r="B285" s="77" t="s">
        <v>9</v>
      </c>
      <c r="C285" s="75">
        <v>8.0</v>
      </c>
      <c r="D285" s="71"/>
      <c r="E285" s="71"/>
      <c r="G285" s="76"/>
      <c r="H285" s="77" t="s">
        <v>9</v>
      </c>
      <c r="I285" s="72"/>
      <c r="J285" s="71"/>
      <c r="K285" s="71"/>
    </row>
    <row r="286">
      <c r="A286" s="78"/>
      <c r="B286" s="79"/>
      <c r="C286" s="80">
        <f t="shared" ref="C286:E286" si="51">SUM(C277:C285)</f>
        <v>73</v>
      </c>
      <c r="D286" s="80">
        <f t="shared" si="51"/>
        <v>0</v>
      </c>
      <c r="E286" s="80">
        <f t="shared" si="51"/>
        <v>0</v>
      </c>
      <c r="G286" s="78"/>
      <c r="H286" s="79"/>
      <c r="I286" s="80">
        <f t="shared" ref="I286:K286" si="52">SUM(I277:I285)</f>
        <v>0</v>
      </c>
      <c r="J286" s="80">
        <f t="shared" si="52"/>
        <v>0</v>
      </c>
      <c r="K286" s="80">
        <f t="shared" si="52"/>
        <v>0</v>
      </c>
    </row>
    <row r="287">
      <c r="A287" s="68">
        <f>A276+1</f>
        <v>45220</v>
      </c>
      <c r="B287" s="69"/>
      <c r="C287" s="69" t="s">
        <v>33</v>
      </c>
      <c r="D287" s="69" t="s">
        <v>34</v>
      </c>
      <c r="E287" s="69" t="s">
        <v>11</v>
      </c>
      <c r="G287" s="68">
        <f>G276+1</f>
        <v>45311</v>
      </c>
      <c r="H287" s="69"/>
      <c r="I287" s="69" t="s">
        <v>33</v>
      </c>
      <c r="J287" s="69" t="s">
        <v>34</v>
      </c>
      <c r="K287" s="69" t="s">
        <v>11</v>
      </c>
    </row>
    <row r="288">
      <c r="A288" s="70"/>
      <c r="B288" s="71" t="s">
        <v>1</v>
      </c>
      <c r="C288" s="74">
        <v>15.0</v>
      </c>
      <c r="D288" s="73"/>
      <c r="E288" s="71"/>
      <c r="G288" s="70"/>
      <c r="H288" s="71" t="s">
        <v>1</v>
      </c>
      <c r="I288" s="72"/>
      <c r="J288" s="73"/>
      <c r="K288" s="71"/>
    </row>
    <row r="289">
      <c r="A289" s="70"/>
      <c r="B289" s="71" t="s">
        <v>2</v>
      </c>
      <c r="C289" s="75">
        <v>2.0</v>
      </c>
      <c r="D289" s="71"/>
      <c r="E289" s="71"/>
      <c r="G289" s="70"/>
      <c r="H289" s="71" t="s">
        <v>2</v>
      </c>
      <c r="I289" s="72"/>
      <c r="J289" s="71"/>
      <c r="K289" s="71"/>
    </row>
    <row r="290">
      <c r="A290" s="70"/>
      <c r="B290" s="71" t="s">
        <v>3</v>
      </c>
      <c r="C290" s="75">
        <v>5.0</v>
      </c>
      <c r="D290" s="71"/>
      <c r="E290" s="71"/>
      <c r="G290" s="70"/>
      <c r="H290" s="71" t="s">
        <v>3</v>
      </c>
      <c r="I290" s="72"/>
      <c r="J290" s="71"/>
      <c r="K290" s="71"/>
    </row>
    <row r="291">
      <c r="A291" s="70"/>
      <c r="B291" s="71" t="s">
        <v>4</v>
      </c>
      <c r="C291" s="75">
        <v>3.0</v>
      </c>
      <c r="D291" s="71"/>
      <c r="E291" s="71"/>
      <c r="G291" s="70"/>
      <c r="H291" s="71" t="s">
        <v>4</v>
      </c>
      <c r="I291" s="72"/>
      <c r="J291" s="71"/>
      <c r="K291" s="71"/>
    </row>
    <row r="292">
      <c r="A292" s="70"/>
      <c r="B292" s="71" t="s">
        <v>5</v>
      </c>
      <c r="C292" s="75">
        <v>30.0</v>
      </c>
      <c r="D292" s="71"/>
      <c r="E292" s="71"/>
      <c r="G292" s="70"/>
      <c r="H292" s="71" t="s">
        <v>5</v>
      </c>
      <c r="I292" s="72"/>
      <c r="J292" s="71"/>
      <c r="K292" s="71"/>
    </row>
    <row r="293">
      <c r="A293" s="70"/>
      <c r="B293" s="71" t="s">
        <v>6</v>
      </c>
      <c r="C293" s="75">
        <v>3.0</v>
      </c>
      <c r="D293" s="73"/>
      <c r="E293" s="71"/>
      <c r="G293" s="70"/>
      <c r="H293" s="71" t="s">
        <v>6</v>
      </c>
      <c r="I293" s="72"/>
      <c r="J293" s="73"/>
      <c r="K293" s="71"/>
    </row>
    <row r="294">
      <c r="A294" s="70"/>
      <c r="B294" s="71" t="s">
        <v>7</v>
      </c>
      <c r="C294" s="75">
        <v>6.0</v>
      </c>
      <c r="D294" s="71"/>
      <c r="E294" s="71"/>
      <c r="G294" s="70"/>
      <c r="H294" s="71" t="s">
        <v>7</v>
      </c>
      <c r="I294" s="72"/>
      <c r="J294" s="71"/>
      <c r="K294" s="71"/>
    </row>
    <row r="295">
      <c r="A295" s="70"/>
      <c r="B295" s="71" t="s">
        <v>31</v>
      </c>
      <c r="C295" s="75">
        <v>1.0</v>
      </c>
      <c r="D295" s="71"/>
      <c r="E295" s="71"/>
      <c r="G295" s="70"/>
      <c r="H295" s="71" t="s">
        <v>31</v>
      </c>
      <c r="I295" s="72"/>
      <c r="J295" s="71"/>
      <c r="K295" s="71"/>
    </row>
    <row r="296">
      <c r="A296" s="76"/>
      <c r="B296" s="77" t="s">
        <v>9</v>
      </c>
      <c r="C296" s="75">
        <v>8.0</v>
      </c>
      <c r="D296" s="71"/>
      <c r="E296" s="71"/>
      <c r="G296" s="76"/>
      <c r="H296" s="77" t="s">
        <v>9</v>
      </c>
      <c r="I296" s="72"/>
      <c r="J296" s="71"/>
      <c r="K296" s="71"/>
    </row>
    <row r="297">
      <c r="A297" s="78"/>
      <c r="B297" s="79"/>
      <c r="C297" s="80">
        <f t="shared" ref="C297:E297" si="53">SUM(C288:C296)</f>
        <v>73</v>
      </c>
      <c r="D297" s="80">
        <f t="shared" si="53"/>
        <v>0</v>
      </c>
      <c r="E297" s="80">
        <f t="shared" si="53"/>
        <v>0</v>
      </c>
      <c r="G297" s="78"/>
      <c r="H297" s="79"/>
      <c r="I297" s="80">
        <f t="shared" ref="I297:K297" si="54">SUM(I288:I296)</f>
        <v>0</v>
      </c>
      <c r="J297" s="80">
        <f t="shared" si="54"/>
        <v>0</v>
      </c>
      <c r="K297" s="80">
        <f t="shared" si="54"/>
        <v>0</v>
      </c>
    </row>
    <row r="298">
      <c r="A298" s="68">
        <f>A287+1</f>
        <v>45221</v>
      </c>
      <c r="B298" s="69"/>
      <c r="C298" s="69" t="s">
        <v>33</v>
      </c>
      <c r="D298" s="69" t="s">
        <v>34</v>
      </c>
      <c r="E298" s="69" t="s">
        <v>11</v>
      </c>
      <c r="G298" s="68">
        <f>G287+1</f>
        <v>45312</v>
      </c>
      <c r="H298" s="69"/>
      <c r="I298" s="69" t="s">
        <v>33</v>
      </c>
      <c r="J298" s="69" t="s">
        <v>34</v>
      </c>
      <c r="K298" s="69" t="s">
        <v>11</v>
      </c>
    </row>
    <row r="299">
      <c r="A299" s="70"/>
      <c r="B299" s="71" t="s">
        <v>1</v>
      </c>
      <c r="C299" s="74">
        <v>15.0</v>
      </c>
      <c r="D299" s="73"/>
      <c r="E299" s="71"/>
      <c r="G299" s="70"/>
      <c r="H299" s="71" t="s">
        <v>1</v>
      </c>
      <c r="I299" s="72"/>
      <c r="J299" s="73"/>
      <c r="K299" s="71"/>
    </row>
    <row r="300">
      <c r="A300" s="70"/>
      <c r="B300" s="71" t="s">
        <v>2</v>
      </c>
      <c r="C300" s="75">
        <v>2.0</v>
      </c>
      <c r="D300" s="71"/>
      <c r="E300" s="71"/>
      <c r="G300" s="70"/>
      <c r="H300" s="71" t="s">
        <v>2</v>
      </c>
      <c r="I300" s="72"/>
      <c r="J300" s="71"/>
      <c r="K300" s="71"/>
    </row>
    <row r="301">
      <c r="A301" s="70"/>
      <c r="B301" s="71" t="s">
        <v>3</v>
      </c>
      <c r="C301" s="75">
        <v>5.0</v>
      </c>
      <c r="D301" s="71"/>
      <c r="E301" s="71"/>
      <c r="G301" s="70"/>
      <c r="H301" s="71" t="s">
        <v>3</v>
      </c>
      <c r="I301" s="72"/>
      <c r="J301" s="71"/>
      <c r="K301" s="71"/>
    </row>
    <row r="302">
      <c r="A302" s="70"/>
      <c r="B302" s="71" t="s">
        <v>4</v>
      </c>
      <c r="C302" s="75">
        <v>3.0</v>
      </c>
      <c r="D302" s="71"/>
      <c r="E302" s="71"/>
      <c r="G302" s="70"/>
      <c r="H302" s="71" t="s">
        <v>4</v>
      </c>
      <c r="I302" s="72"/>
      <c r="J302" s="71"/>
      <c r="K302" s="71"/>
    </row>
    <row r="303">
      <c r="A303" s="70"/>
      <c r="B303" s="71" t="s">
        <v>5</v>
      </c>
      <c r="C303" s="75">
        <v>30.0</v>
      </c>
      <c r="D303" s="71"/>
      <c r="E303" s="71"/>
      <c r="G303" s="70"/>
      <c r="H303" s="71" t="s">
        <v>5</v>
      </c>
      <c r="I303" s="72"/>
      <c r="J303" s="71"/>
      <c r="K303" s="71"/>
    </row>
    <row r="304">
      <c r="A304" s="70"/>
      <c r="B304" s="71" t="s">
        <v>6</v>
      </c>
      <c r="C304" s="75">
        <v>3.0</v>
      </c>
      <c r="D304" s="73"/>
      <c r="E304" s="71"/>
      <c r="G304" s="70"/>
      <c r="H304" s="71" t="s">
        <v>6</v>
      </c>
      <c r="I304" s="72"/>
      <c r="J304" s="73"/>
      <c r="K304" s="71"/>
    </row>
    <row r="305">
      <c r="A305" s="70"/>
      <c r="B305" s="71" t="s">
        <v>7</v>
      </c>
      <c r="C305" s="75">
        <v>6.0</v>
      </c>
      <c r="D305" s="71"/>
      <c r="E305" s="71"/>
      <c r="G305" s="70"/>
      <c r="H305" s="71" t="s">
        <v>7</v>
      </c>
      <c r="I305" s="72"/>
      <c r="J305" s="71"/>
      <c r="K305" s="71"/>
    </row>
    <row r="306">
      <c r="A306" s="70"/>
      <c r="B306" s="71" t="s">
        <v>31</v>
      </c>
      <c r="C306" s="75">
        <v>1.0</v>
      </c>
      <c r="D306" s="71"/>
      <c r="E306" s="71"/>
      <c r="G306" s="70"/>
      <c r="H306" s="71" t="s">
        <v>31</v>
      </c>
      <c r="I306" s="72"/>
      <c r="J306" s="71"/>
      <c r="K306" s="71"/>
    </row>
    <row r="307">
      <c r="A307" s="76"/>
      <c r="B307" s="77" t="s">
        <v>9</v>
      </c>
      <c r="C307" s="75">
        <v>8.0</v>
      </c>
      <c r="D307" s="71"/>
      <c r="E307" s="71"/>
      <c r="G307" s="76"/>
      <c r="H307" s="77" t="s">
        <v>9</v>
      </c>
      <c r="I307" s="72"/>
      <c r="J307" s="71"/>
      <c r="K307" s="71"/>
    </row>
    <row r="308">
      <c r="A308" s="78"/>
      <c r="B308" s="79"/>
      <c r="C308" s="80">
        <f t="shared" ref="C308:E308" si="55">SUM(C299:C307)</f>
        <v>73</v>
      </c>
      <c r="D308" s="80">
        <f t="shared" si="55"/>
        <v>0</v>
      </c>
      <c r="E308" s="80">
        <f t="shared" si="55"/>
        <v>0</v>
      </c>
      <c r="G308" s="78"/>
      <c r="H308" s="79"/>
      <c r="I308" s="80">
        <f t="shared" ref="I308:K308" si="56">SUM(I299:I307)</f>
        <v>0</v>
      </c>
      <c r="J308" s="80">
        <f t="shared" si="56"/>
        <v>0</v>
      </c>
      <c r="K308" s="80">
        <f t="shared" si="56"/>
        <v>0</v>
      </c>
    </row>
    <row r="309">
      <c r="A309" s="68">
        <f>A298+1</f>
        <v>45222</v>
      </c>
      <c r="B309" s="69"/>
      <c r="C309" s="69" t="s">
        <v>33</v>
      </c>
      <c r="D309" s="69" t="s">
        <v>34</v>
      </c>
      <c r="E309" s="69" t="s">
        <v>11</v>
      </c>
      <c r="G309" s="68">
        <f>G298+1</f>
        <v>45313</v>
      </c>
      <c r="H309" s="69"/>
      <c r="I309" s="69" t="s">
        <v>33</v>
      </c>
      <c r="J309" s="69" t="s">
        <v>34</v>
      </c>
      <c r="K309" s="69" t="s">
        <v>11</v>
      </c>
    </row>
    <row r="310">
      <c r="A310" s="70"/>
      <c r="B310" s="71" t="s">
        <v>1</v>
      </c>
      <c r="C310" s="74">
        <v>15.0</v>
      </c>
      <c r="D310" s="73"/>
      <c r="E310" s="71"/>
      <c r="G310" s="70"/>
      <c r="H310" s="71" t="s">
        <v>1</v>
      </c>
      <c r="I310" s="72"/>
      <c r="J310" s="73"/>
      <c r="K310" s="71"/>
    </row>
    <row r="311">
      <c r="A311" s="70"/>
      <c r="B311" s="71" t="s">
        <v>2</v>
      </c>
      <c r="C311" s="75">
        <v>2.0</v>
      </c>
      <c r="D311" s="71"/>
      <c r="E311" s="71"/>
      <c r="G311" s="70"/>
      <c r="H311" s="71" t="s">
        <v>2</v>
      </c>
      <c r="I311" s="72"/>
      <c r="J311" s="71"/>
      <c r="K311" s="71"/>
    </row>
    <row r="312">
      <c r="A312" s="70"/>
      <c r="B312" s="71" t="s">
        <v>3</v>
      </c>
      <c r="C312" s="75">
        <v>5.0</v>
      </c>
      <c r="D312" s="71"/>
      <c r="E312" s="71"/>
      <c r="G312" s="70"/>
      <c r="H312" s="71" t="s">
        <v>3</v>
      </c>
      <c r="I312" s="72"/>
      <c r="J312" s="71"/>
      <c r="K312" s="71"/>
    </row>
    <row r="313">
      <c r="A313" s="70"/>
      <c r="B313" s="71" t="s">
        <v>4</v>
      </c>
      <c r="C313" s="75">
        <v>3.0</v>
      </c>
      <c r="D313" s="71"/>
      <c r="E313" s="71"/>
      <c r="G313" s="70"/>
      <c r="H313" s="71" t="s">
        <v>4</v>
      </c>
      <c r="I313" s="72"/>
      <c r="J313" s="71"/>
      <c r="K313" s="71"/>
    </row>
    <row r="314">
      <c r="A314" s="70"/>
      <c r="B314" s="71" t="s">
        <v>5</v>
      </c>
      <c r="C314" s="75">
        <v>30.0</v>
      </c>
      <c r="D314" s="71"/>
      <c r="E314" s="71"/>
      <c r="G314" s="70"/>
      <c r="H314" s="71" t="s">
        <v>5</v>
      </c>
      <c r="I314" s="72"/>
      <c r="J314" s="71"/>
      <c r="K314" s="71"/>
    </row>
    <row r="315">
      <c r="A315" s="70"/>
      <c r="B315" s="71" t="s">
        <v>6</v>
      </c>
      <c r="C315" s="75">
        <v>3.0</v>
      </c>
      <c r="D315" s="73"/>
      <c r="E315" s="71"/>
      <c r="G315" s="70"/>
      <c r="H315" s="71" t="s">
        <v>6</v>
      </c>
      <c r="I315" s="72"/>
      <c r="J315" s="73"/>
      <c r="K315" s="71"/>
    </row>
    <row r="316">
      <c r="A316" s="70"/>
      <c r="B316" s="71" t="s">
        <v>7</v>
      </c>
      <c r="C316" s="75">
        <v>6.0</v>
      </c>
      <c r="D316" s="71"/>
      <c r="E316" s="71"/>
      <c r="G316" s="70"/>
      <c r="H316" s="71" t="s">
        <v>7</v>
      </c>
      <c r="I316" s="72"/>
      <c r="J316" s="71"/>
      <c r="K316" s="71"/>
    </row>
    <row r="317">
      <c r="A317" s="70"/>
      <c r="B317" s="71" t="s">
        <v>31</v>
      </c>
      <c r="C317" s="75">
        <v>1.0</v>
      </c>
      <c r="D317" s="71"/>
      <c r="E317" s="71"/>
      <c r="G317" s="70"/>
      <c r="H317" s="71" t="s">
        <v>31</v>
      </c>
      <c r="I317" s="72"/>
      <c r="J317" s="71"/>
      <c r="K317" s="71"/>
    </row>
    <row r="318">
      <c r="A318" s="76"/>
      <c r="B318" s="77" t="s">
        <v>9</v>
      </c>
      <c r="C318" s="75">
        <v>8.0</v>
      </c>
      <c r="D318" s="71"/>
      <c r="E318" s="71"/>
      <c r="G318" s="76"/>
      <c r="H318" s="77" t="s">
        <v>9</v>
      </c>
      <c r="I318" s="72"/>
      <c r="J318" s="71"/>
      <c r="K318" s="71"/>
    </row>
    <row r="319">
      <c r="A319" s="78"/>
      <c r="B319" s="79"/>
      <c r="C319" s="80">
        <f t="shared" ref="C319:E319" si="57">SUM(C310:C318)</f>
        <v>73</v>
      </c>
      <c r="D319" s="80">
        <f t="shared" si="57"/>
        <v>0</v>
      </c>
      <c r="E319" s="80">
        <f t="shared" si="57"/>
        <v>0</v>
      </c>
      <c r="G319" s="78"/>
      <c r="H319" s="79"/>
      <c r="I319" s="80">
        <f t="shared" ref="I319:K319" si="58">SUM(I310:I318)</f>
        <v>0</v>
      </c>
      <c r="J319" s="80">
        <f t="shared" si="58"/>
        <v>0</v>
      </c>
      <c r="K319" s="80">
        <f t="shared" si="58"/>
        <v>0</v>
      </c>
    </row>
    <row r="320">
      <c r="A320" s="68">
        <f>A309+1</f>
        <v>45223</v>
      </c>
      <c r="B320" s="69"/>
      <c r="C320" s="69" t="s">
        <v>33</v>
      </c>
      <c r="D320" s="69" t="s">
        <v>34</v>
      </c>
      <c r="E320" s="69" t="s">
        <v>11</v>
      </c>
      <c r="G320" s="68">
        <f>G309+1</f>
        <v>45314</v>
      </c>
      <c r="H320" s="69"/>
      <c r="I320" s="69" t="s">
        <v>33</v>
      </c>
      <c r="J320" s="69" t="s">
        <v>34</v>
      </c>
      <c r="K320" s="69" t="s">
        <v>11</v>
      </c>
    </row>
    <row r="321">
      <c r="A321" s="70"/>
      <c r="B321" s="71" t="s">
        <v>1</v>
      </c>
      <c r="C321" s="74">
        <v>15.0</v>
      </c>
      <c r="D321" s="73"/>
      <c r="E321" s="71"/>
      <c r="G321" s="70"/>
      <c r="H321" s="71" t="s">
        <v>1</v>
      </c>
      <c r="I321" s="72"/>
      <c r="J321" s="73"/>
      <c r="K321" s="71"/>
    </row>
    <row r="322">
      <c r="A322" s="70"/>
      <c r="B322" s="71" t="s">
        <v>2</v>
      </c>
      <c r="C322" s="75">
        <v>2.0</v>
      </c>
      <c r="D322" s="71"/>
      <c r="E322" s="71"/>
      <c r="G322" s="70"/>
      <c r="H322" s="71" t="s">
        <v>2</v>
      </c>
      <c r="I322" s="72"/>
      <c r="J322" s="71"/>
      <c r="K322" s="71"/>
    </row>
    <row r="323">
      <c r="A323" s="70"/>
      <c r="B323" s="71" t="s">
        <v>3</v>
      </c>
      <c r="C323" s="75">
        <v>5.0</v>
      </c>
      <c r="D323" s="71"/>
      <c r="E323" s="71"/>
      <c r="G323" s="70"/>
      <c r="H323" s="71" t="s">
        <v>3</v>
      </c>
      <c r="I323" s="72"/>
      <c r="J323" s="71"/>
      <c r="K323" s="71"/>
    </row>
    <row r="324">
      <c r="A324" s="70"/>
      <c r="B324" s="71" t="s">
        <v>4</v>
      </c>
      <c r="C324" s="75">
        <v>3.0</v>
      </c>
      <c r="D324" s="71"/>
      <c r="E324" s="71"/>
      <c r="G324" s="70"/>
      <c r="H324" s="71" t="s">
        <v>4</v>
      </c>
      <c r="I324" s="72"/>
      <c r="J324" s="71"/>
      <c r="K324" s="71"/>
    </row>
    <row r="325">
      <c r="A325" s="70"/>
      <c r="B325" s="71" t="s">
        <v>5</v>
      </c>
      <c r="C325" s="75">
        <v>30.0</v>
      </c>
      <c r="D325" s="71"/>
      <c r="E325" s="71"/>
      <c r="G325" s="70"/>
      <c r="H325" s="71" t="s">
        <v>5</v>
      </c>
      <c r="I325" s="72"/>
      <c r="J325" s="71"/>
      <c r="K325" s="71"/>
    </row>
    <row r="326">
      <c r="A326" s="70"/>
      <c r="B326" s="71" t="s">
        <v>6</v>
      </c>
      <c r="C326" s="75">
        <v>3.0</v>
      </c>
      <c r="D326" s="73"/>
      <c r="E326" s="71"/>
      <c r="G326" s="70"/>
      <c r="H326" s="71" t="s">
        <v>6</v>
      </c>
      <c r="I326" s="72"/>
      <c r="J326" s="73"/>
      <c r="K326" s="71"/>
    </row>
    <row r="327">
      <c r="A327" s="70"/>
      <c r="B327" s="71" t="s">
        <v>7</v>
      </c>
      <c r="C327" s="75">
        <v>6.0</v>
      </c>
      <c r="D327" s="71"/>
      <c r="E327" s="71"/>
      <c r="G327" s="70"/>
      <c r="H327" s="71" t="s">
        <v>7</v>
      </c>
      <c r="I327" s="72"/>
      <c r="J327" s="71"/>
      <c r="K327" s="71"/>
    </row>
    <row r="328">
      <c r="A328" s="70"/>
      <c r="B328" s="71" t="s">
        <v>31</v>
      </c>
      <c r="C328" s="75">
        <v>1.0</v>
      </c>
      <c r="D328" s="71"/>
      <c r="E328" s="71"/>
      <c r="G328" s="70"/>
      <c r="H328" s="71" t="s">
        <v>31</v>
      </c>
      <c r="I328" s="72"/>
      <c r="J328" s="71"/>
      <c r="K328" s="71"/>
    </row>
    <row r="329">
      <c r="A329" s="76"/>
      <c r="B329" s="77" t="s">
        <v>9</v>
      </c>
      <c r="C329" s="75">
        <v>8.0</v>
      </c>
      <c r="D329" s="71"/>
      <c r="E329" s="71"/>
      <c r="G329" s="76"/>
      <c r="H329" s="77" t="s">
        <v>9</v>
      </c>
      <c r="I329" s="72"/>
      <c r="J329" s="71"/>
      <c r="K329" s="71"/>
    </row>
    <row r="330">
      <c r="A330" s="78"/>
      <c r="B330" s="79"/>
      <c r="C330" s="80">
        <f t="shared" ref="C330:E330" si="59">SUM(C321:C329)</f>
        <v>73</v>
      </c>
      <c r="D330" s="80">
        <f t="shared" si="59"/>
        <v>0</v>
      </c>
      <c r="E330" s="80">
        <f t="shared" si="59"/>
        <v>0</v>
      </c>
      <c r="G330" s="78"/>
      <c r="H330" s="79"/>
      <c r="I330" s="80">
        <f t="shared" ref="I330:K330" si="60">SUM(I321:I329)</f>
        <v>0</v>
      </c>
      <c r="J330" s="80">
        <f t="shared" si="60"/>
        <v>0</v>
      </c>
      <c r="K330" s="80">
        <f t="shared" si="60"/>
        <v>0</v>
      </c>
    </row>
    <row r="331">
      <c r="A331" s="68">
        <f>A320+1</f>
        <v>45224</v>
      </c>
      <c r="B331" s="69"/>
      <c r="C331" s="69" t="s">
        <v>33</v>
      </c>
      <c r="D331" s="69" t="s">
        <v>34</v>
      </c>
      <c r="E331" s="69" t="s">
        <v>11</v>
      </c>
      <c r="G331" s="68">
        <f>G320+1</f>
        <v>45315</v>
      </c>
      <c r="H331" s="69"/>
      <c r="I331" s="69" t="s">
        <v>33</v>
      </c>
      <c r="J331" s="69" t="s">
        <v>34</v>
      </c>
      <c r="K331" s="69" t="s">
        <v>11</v>
      </c>
    </row>
    <row r="332">
      <c r="A332" s="70"/>
      <c r="B332" s="71" t="s">
        <v>1</v>
      </c>
      <c r="C332" s="74">
        <v>15.0</v>
      </c>
      <c r="D332" s="73"/>
      <c r="E332" s="71"/>
      <c r="G332" s="70"/>
      <c r="H332" s="71" t="s">
        <v>1</v>
      </c>
      <c r="I332" s="72"/>
      <c r="J332" s="73"/>
      <c r="K332" s="71"/>
    </row>
    <row r="333">
      <c r="A333" s="70"/>
      <c r="B333" s="71" t="s">
        <v>2</v>
      </c>
      <c r="C333" s="75">
        <v>2.0</v>
      </c>
      <c r="D333" s="71"/>
      <c r="E333" s="71"/>
      <c r="G333" s="70"/>
      <c r="H333" s="71" t="s">
        <v>2</v>
      </c>
      <c r="I333" s="72"/>
      <c r="J333" s="71"/>
      <c r="K333" s="71"/>
    </row>
    <row r="334">
      <c r="A334" s="70"/>
      <c r="B334" s="71" t="s">
        <v>3</v>
      </c>
      <c r="C334" s="75">
        <v>5.0</v>
      </c>
      <c r="D334" s="71"/>
      <c r="E334" s="71"/>
      <c r="G334" s="70"/>
      <c r="H334" s="71" t="s">
        <v>3</v>
      </c>
      <c r="I334" s="72"/>
      <c r="J334" s="71"/>
      <c r="K334" s="71"/>
    </row>
    <row r="335">
      <c r="A335" s="70"/>
      <c r="B335" s="71" t="s">
        <v>4</v>
      </c>
      <c r="C335" s="75">
        <v>3.0</v>
      </c>
      <c r="D335" s="71"/>
      <c r="E335" s="71"/>
      <c r="G335" s="70"/>
      <c r="H335" s="71" t="s">
        <v>4</v>
      </c>
      <c r="I335" s="72"/>
      <c r="J335" s="71"/>
      <c r="K335" s="71"/>
    </row>
    <row r="336">
      <c r="A336" s="70"/>
      <c r="B336" s="71" t="s">
        <v>5</v>
      </c>
      <c r="C336" s="75">
        <v>30.0</v>
      </c>
      <c r="D336" s="71"/>
      <c r="E336" s="71"/>
      <c r="G336" s="70"/>
      <c r="H336" s="71" t="s">
        <v>5</v>
      </c>
      <c r="I336" s="72"/>
      <c r="J336" s="71"/>
      <c r="K336" s="71"/>
    </row>
    <row r="337">
      <c r="A337" s="70"/>
      <c r="B337" s="71" t="s">
        <v>6</v>
      </c>
      <c r="C337" s="75">
        <v>3.0</v>
      </c>
      <c r="D337" s="73"/>
      <c r="E337" s="71"/>
      <c r="G337" s="70"/>
      <c r="H337" s="71" t="s">
        <v>6</v>
      </c>
      <c r="I337" s="72"/>
      <c r="J337" s="73"/>
      <c r="K337" s="71"/>
    </row>
    <row r="338">
      <c r="A338" s="70"/>
      <c r="B338" s="71" t="s">
        <v>7</v>
      </c>
      <c r="C338" s="75">
        <v>6.0</v>
      </c>
      <c r="D338" s="71"/>
      <c r="E338" s="71"/>
      <c r="G338" s="70"/>
      <c r="H338" s="71" t="s">
        <v>7</v>
      </c>
      <c r="I338" s="72"/>
      <c r="J338" s="71"/>
      <c r="K338" s="71"/>
    </row>
    <row r="339">
      <c r="A339" s="70"/>
      <c r="B339" s="71" t="s">
        <v>31</v>
      </c>
      <c r="C339" s="75">
        <v>1.0</v>
      </c>
      <c r="D339" s="71"/>
      <c r="E339" s="71"/>
      <c r="G339" s="70"/>
      <c r="H339" s="71" t="s">
        <v>31</v>
      </c>
      <c r="I339" s="72"/>
      <c r="J339" s="71"/>
      <c r="K339" s="71"/>
    </row>
    <row r="340">
      <c r="A340" s="76"/>
      <c r="B340" s="77" t="s">
        <v>9</v>
      </c>
      <c r="C340" s="75">
        <v>8.0</v>
      </c>
      <c r="D340" s="71"/>
      <c r="E340" s="71"/>
      <c r="G340" s="76"/>
      <c r="H340" s="77" t="s">
        <v>9</v>
      </c>
      <c r="I340" s="72"/>
      <c r="J340" s="71"/>
      <c r="K340" s="71"/>
    </row>
    <row r="341">
      <c r="A341" s="78"/>
      <c r="B341" s="79"/>
      <c r="C341" s="80">
        <f t="shared" ref="C341:E341" si="61">SUM(C332:C340)</f>
        <v>73</v>
      </c>
      <c r="D341" s="80">
        <f t="shared" si="61"/>
        <v>0</v>
      </c>
      <c r="E341" s="80">
        <f t="shared" si="61"/>
        <v>0</v>
      </c>
      <c r="G341" s="78"/>
      <c r="H341" s="79"/>
      <c r="I341" s="80">
        <f t="shared" ref="I341:K341" si="62">SUM(I332:I340)</f>
        <v>0</v>
      </c>
      <c r="J341" s="80">
        <f t="shared" si="62"/>
        <v>0</v>
      </c>
      <c r="K341" s="80">
        <f t="shared" si="62"/>
        <v>0</v>
      </c>
    </row>
    <row r="342">
      <c r="A342" s="68">
        <f>A331+1</f>
        <v>45225</v>
      </c>
      <c r="B342" s="69"/>
      <c r="C342" s="69" t="s">
        <v>33</v>
      </c>
      <c r="D342" s="69" t="s">
        <v>34</v>
      </c>
      <c r="E342" s="69" t="s">
        <v>11</v>
      </c>
      <c r="G342" s="68">
        <f>G331+1</f>
        <v>45316</v>
      </c>
      <c r="H342" s="69"/>
      <c r="I342" s="69" t="s">
        <v>33</v>
      </c>
      <c r="J342" s="69" t="s">
        <v>34</v>
      </c>
      <c r="K342" s="69" t="s">
        <v>11</v>
      </c>
    </row>
    <row r="343">
      <c r="A343" s="70"/>
      <c r="B343" s="71" t="s">
        <v>1</v>
      </c>
      <c r="C343" s="74">
        <v>15.0</v>
      </c>
      <c r="D343" s="73"/>
      <c r="E343" s="71"/>
      <c r="G343" s="70"/>
      <c r="H343" s="71" t="s">
        <v>1</v>
      </c>
      <c r="I343" s="72"/>
      <c r="J343" s="73"/>
      <c r="K343" s="71"/>
    </row>
    <row r="344">
      <c r="A344" s="70"/>
      <c r="B344" s="71" t="s">
        <v>2</v>
      </c>
      <c r="C344" s="75">
        <v>2.0</v>
      </c>
      <c r="D344" s="71"/>
      <c r="E344" s="71"/>
      <c r="G344" s="70"/>
      <c r="H344" s="71" t="s">
        <v>2</v>
      </c>
      <c r="I344" s="72"/>
      <c r="J344" s="71"/>
      <c r="K344" s="71"/>
    </row>
    <row r="345">
      <c r="A345" s="70"/>
      <c r="B345" s="71" t="s">
        <v>3</v>
      </c>
      <c r="C345" s="75">
        <v>5.0</v>
      </c>
      <c r="D345" s="71"/>
      <c r="E345" s="71"/>
      <c r="G345" s="70"/>
      <c r="H345" s="71" t="s">
        <v>3</v>
      </c>
      <c r="I345" s="72"/>
      <c r="J345" s="71"/>
      <c r="K345" s="71"/>
    </row>
    <row r="346">
      <c r="A346" s="70"/>
      <c r="B346" s="71" t="s">
        <v>4</v>
      </c>
      <c r="C346" s="75">
        <v>3.0</v>
      </c>
      <c r="D346" s="71"/>
      <c r="E346" s="71"/>
      <c r="G346" s="70"/>
      <c r="H346" s="71" t="s">
        <v>4</v>
      </c>
      <c r="I346" s="72"/>
      <c r="J346" s="71"/>
      <c r="K346" s="71"/>
    </row>
    <row r="347">
      <c r="A347" s="70"/>
      <c r="B347" s="71" t="s">
        <v>5</v>
      </c>
      <c r="C347" s="75">
        <v>30.0</v>
      </c>
      <c r="D347" s="71"/>
      <c r="E347" s="71"/>
      <c r="G347" s="70"/>
      <c r="H347" s="71" t="s">
        <v>5</v>
      </c>
      <c r="I347" s="72"/>
      <c r="J347" s="71"/>
      <c r="K347" s="71"/>
    </row>
    <row r="348">
      <c r="A348" s="70"/>
      <c r="B348" s="71" t="s">
        <v>6</v>
      </c>
      <c r="C348" s="75">
        <v>3.0</v>
      </c>
      <c r="D348" s="73"/>
      <c r="E348" s="71"/>
      <c r="G348" s="70"/>
      <c r="H348" s="71" t="s">
        <v>6</v>
      </c>
      <c r="I348" s="72"/>
      <c r="J348" s="73"/>
      <c r="K348" s="71"/>
    </row>
    <row r="349">
      <c r="A349" s="70"/>
      <c r="B349" s="71" t="s">
        <v>7</v>
      </c>
      <c r="C349" s="75">
        <v>6.0</v>
      </c>
      <c r="D349" s="71"/>
      <c r="E349" s="71"/>
      <c r="G349" s="70"/>
      <c r="H349" s="71" t="s">
        <v>7</v>
      </c>
      <c r="I349" s="72"/>
      <c r="J349" s="71"/>
      <c r="K349" s="71"/>
    </row>
    <row r="350">
      <c r="A350" s="70"/>
      <c r="B350" s="71" t="s">
        <v>31</v>
      </c>
      <c r="C350" s="75">
        <v>1.0</v>
      </c>
      <c r="D350" s="71"/>
      <c r="E350" s="71"/>
      <c r="G350" s="70"/>
      <c r="H350" s="71" t="s">
        <v>31</v>
      </c>
      <c r="I350" s="72"/>
      <c r="J350" s="71"/>
      <c r="K350" s="71"/>
    </row>
    <row r="351">
      <c r="A351" s="76"/>
      <c r="B351" s="77" t="s">
        <v>9</v>
      </c>
      <c r="C351" s="75">
        <v>8.0</v>
      </c>
      <c r="D351" s="71"/>
      <c r="E351" s="71"/>
      <c r="G351" s="76"/>
      <c r="H351" s="77" t="s">
        <v>9</v>
      </c>
      <c r="I351" s="72"/>
      <c r="J351" s="71"/>
      <c r="K351" s="71"/>
    </row>
    <row r="352">
      <c r="A352" s="78"/>
      <c r="B352" s="79"/>
      <c r="C352" s="80">
        <f t="shared" ref="C352:E352" si="63">SUM(C343:C351)</f>
        <v>73</v>
      </c>
      <c r="D352" s="80">
        <f t="shared" si="63"/>
        <v>0</v>
      </c>
      <c r="E352" s="80">
        <f t="shared" si="63"/>
        <v>0</v>
      </c>
      <c r="G352" s="78"/>
      <c r="H352" s="79"/>
      <c r="I352" s="80">
        <f t="shared" ref="I352:K352" si="64">SUM(I343:I351)</f>
        <v>0</v>
      </c>
      <c r="J352" s="80">
        <f t="shared" si="64"/>
        <v>0</v>
      </c>
      <c r="K352" s="80">
        <f t="shared" si="64"/>
        <v>0</v>
      </c>
    </row>
    <row r="353">
      <c r="A353" s="68">
        <f>A342+1</f>
        <v>45226</v>
      </c>
      <c r="B353" s="69"/>
      <c r="C353" s="69" t="s">
        <v>33</v>
      </c>
      <c r="D353" s="69" t="s">
        <v>34</v>
      </c>
      <c r="E353" s="69" t="s">
        <v>11</v>
      </c>
      <c r="G353" s="68">
        <f>G342+1</f>
        <v>45317</v>
      </c>
      <c r="H353" s="69"/>
      <c r="I353" s="69" t="s">
        <v>33</v>
      </c>
      <c r="J353" s="69" t="s">
        <v>34</v>
      </c>
      <c r="K353" s="69" t="s">
        <v>11</v>
      </c>
    </row>
    <row r="354">
      <c r="A354" s="70"/>
      <c r="B354" s="71" t="s">
        <v>1</v>
      </c>
      <c r="C354" s="74">
        <v>15.0</v>
      </c>
      <c r="D354" s="73"/>
      <c r="E354" s="71"/>
      <c r="G354" s="70"/>
      <c r="H354" s="71" t="s">
        <v>1</v>
      </c>
      <c r="I354" s="72"/>
      <c r="J354" s="73"/>
      <c r="K354" s="71"/>
    </row>
    <row r="355">
      <c r="A355" s="70"/>
      <c r="B355" s="71" t="s">
        <v>2</v>
      </c>
      <c r="C355" s="75">
        <v>2.0</v>
      </c>
      <c r="D355" s="71"/>
      <c r="E355" s="71"/>
      <c r="G355" s="70"/>
      <c r="H355" s="71" t="s">
        <v>2</v>
      </c>
      <c r="I355" s="72"/>
      <c r="J355" s="71"/>
      <c r="K355" s="71"/>
    </row>
    <row r="356">
      <c r="A356" s="70"/>
      <c r="B356" s="71" t="s">
        <v>3</v>
      </c>
      <c r="C356" s="75">
        <v>5.0</v>
      </c>
      <c r="D356" s="71"/>
      <c r="E356" s="71"/>
      <c r="G356" s="70"/>
      <c r="H356" s="71" t="s">
        <v>3</v>
      </c>
      <c r="I356" s="72"/>
      <c r="J356" s="71"/>
      <c r="K356" s="71"/>
    </row>
    <row r="357">
      <c r="A357" s="70"/>
      <c r="B357" s="71" t="s">
        <v>4</v>
      </c>
      <c r="C357" s="75">
        <v>3.0</v>
      </c>
      <c r="D357" s="71"/>
      <c r="E357" s="71"/>
      <c r="G357" s="70"/>
      <c r="H357" s="71" t="s">
        <v>4</v>
      </c>
      <c r="I357" s="72"/>
      <c r="J357" s="71"/>
      <c r="K357" s="71"/>
    </row>
    <row r="358">
      <c r="A358" s="70"/>
      <c r="B358" s="71" t="s">
        <v>5</v>
      </c>
      <c r="C358" s="75">
        <v>30.0</v>
      </c>
      <c r="D358" s="71"/>
      <c r="E358" s="71"/>
      <c r="G358" s="70"/>
      <c r="H358" s="71" t="s">
        <v>5</v>
      </c>
      <c r="I358" s="72"/>
      <c r="J358" s="71"/>
      <c r="K358" s="71"/>
    </row>
    <row r="359">
      <c r="A359" s="70"/>
      <c r="B359" s="71" t="s">
        <v>6</v>
      </c>
      <c r="C359" s="75">
        <v>3.0</v>
      </c>
      <c r="D359" s="73"/>
      <c r="E359" s="71"/>
      <c r="G359" s="70"/>
      <c r="H359" s="71" t="s">
        <v>6</v>
      </c>
      <c r="I359" s="72"/>
      <c r="J359" s="73"/>
      <c r="K359" s="71"/>
    </row>
    <row r="360">
      <c r="A360" s="70"/>
      <c r="B360" s="71" t="s">
        <v>7</v>
      </c>
      <c r="C360" s="75">
        <v>6.0</v>
      </c>
      <c r="D360" s="71"/>
      <c r="E360" s="71"/>
      <c r="G360" s="70"/>
      <c r="H360" s="71" t="s">
        <v>7</v>
      </c>
      <c r="I360" s="72"/>
      <c r="J360" s="71"/>
      <c r="K360" s="71"/>
    </row>
    <row r="361">
      <c r="A361" s="70"/>
      <c r="B361" s="71" t="s">
        <v>31</v>
      </c>
      <c r="C361" s="75">
        <v>1.0</v>
      </c>
      <c r="D361" s="71"/>
      <c r="E361" s="71"/>
      <c r="G361" s="70"/>
      <c r="H361" s="71" t="s">
        <v>31</v>
      </c>
      <c r="I361" s="72"/>
      <c r="J361" s="71"/>
      <c r="K361" s="71"/>
    </row>
    <row r="362">
      <c r="A362" s="76"/>
      <c r="B362" s="77" t="s">
        <v>9</v>
      </c>
      <c r="C362" s="75">
        <v>8.0</v>
      </c>
      <c r="D362" s="71"/>
      <c r="E362" s="71"/>
      <c r="G362" s="76"/>
      <c r="H362" s="77" t="s">
        <v>9</v>
      </c>
      <c r="I362" s="72"/>
      <c r="J362" s="71"/>
      <c r="K362" s="71"/>
    </row>
    <row r="363">
      <c r="A363" s="78"/>
      <c r="B363" s="79"/>
      <c r="C363" s="80">
        <f t="shared" ref="C363:E363" si="65">SUM(C354:C362)</f>
        <v>73</v>
      </c>
      <c r="D363" s="80">
        <f t="shared" si="65"/>
        <v>0</v>
      </c>
      <c r="E363" s="80">
        <f t="shared" si="65"/>
        <v>0</v>
      </c>
      <c r="G363" s="78"/>
      <c r="H363" s="79"/>
      <c r="I363" s="80">
        <f t="shared" ref="I363:K363" si="66">SUM(I354:I362)</f>
        <v>0</v>
      </c>
      <c r="J363" s="80">
        <f t="shared" si="66"/>
        <v>0</v>
      </c>
      <c r="K363" s="80">
        <f t="shared" si="66"/>
        <v>0</v>
      </c>
    </row>
    <row r="364">
      <c r="A364" s="68">
        <f>A353+1</f>
        <v>45227</v>
      </c>
      <c r="B364" s="69"/>
      <c r="C364" s="69" t="s">
        <v>33</v>
      </c>
      <c r="D364" s="69" t="s">
        <v>34</v>
      </c>
      <c r="E364" s="69" t="s">
        <v>11</v>
      </c>
      <c r="G364" s="68">
        <f>G353+1</f>
        <v>45318</v>
      </c>
      <c r="H364" s="69"/>
      <c r="I364" s="69" t="s">
        <v>33</v>
      </c>
      <c r="J364" s="69" t="s">
        <v>34</v>
      </c>
      <c r="K364" s="69" t="s">
        <v>11</v>
      </c>
    </row>
    <row r="365">
      <c r="A365" s="70"/>
      <c r="B365" s="71" t="s">
        <v>1</v>
      </c>
      <c r="C365" s="74">
        <v>15.0</v>
      </c>
      <c r="D365" s="73"/>
      <c r="E365" s="71"/>
      <c r="G365" s="70"/>
      <c r="H365" s="71" t="s">
        <v>1</v>
      </c>
      <c r="I365" s="72"/>
      <c r="J365" s="73"/>
      <c r="K365" s="71"/>
    </row>
    <row r="366">
      <c r="A366" s="70"/>
      <c r="B366" s="71" t="s">
        <v>2</v>
      </c>
      <c r="C366" s="75">
        <v>2.0</v>
      </c>
      <c r="D366" s="71"/>
      <c r="E366" s="71"/>
      <c r="G366" s="70"/>
      <c r="H366" s="71" t="s">
        <v>2</v>
      </c>
      <c r="I366" s="72"/>
      <c r="J366" s="71"/>
      <c r="K366" s="71"/>
    </row>
    <row r="367">
      <c r="A367" s="70"/>
      <c r="B367" s="71" t="s">
        <v>3</v>
      </c>
      <c r="C367" s="75">
        <v>5.0</v>
      </c>
      <c r="D367" s="71"/>
      <c r="E367" s="71"/>
      <c r="G367" s="70"/>
      <c r="H367" s="71" t="s">
        <v>3</v>
      </c>
      <c r="I367" s="72"/>
      <c r="J367" s="71"/>
      <c r="K367" s="71"/>
    </row>
    <row r="368">
      <c r="A368" s="70"/>
      <c r="B368" s="71" t="s">
        <v>4</v>
      </c>
      <c r="C368" s="75">
        <v>3.0</v>
      </c>
      <c r="D368" s="71"/>
      <c r="E368" s="71"/>
      <c r="G368" s="70"/>
      <c r="H368" s="71" t="s">
        <v>4</v>
      </c>
      <c r="I368" s="72"/>
      <c r="J368" s="71"/>
      <c r="K368" s="71"/>
    </row>
    <row r="369">
      <c r="A369" s="70"/>
      <c r="B369" s="71" t="s">
        <v>5</v>
      </c>
      <c r="C369" s="75">
        <v>30.0</v>
      </c>
      <c r="D369" s="71"/>
      <c r="E369" s="71"/>
      <c r="G369" s="70"/>
      <c r="H369" s="71" t="s">
        <v>5</v>
      </c>
      <c r="I369" s="72"/>
      <c r="J369" s="71"/>
      <c r="K369" s="71"/>
    </row>
    <row r="370">
      <c r="A370" s="70"/>
      <c r="B370" s="71" t="s">
        <v>6</v>
      </c>
      <c r="C370" s="75">
        <v>3.0</v>
      </c>
      <c r="D370" s="73"/>
      <c r="E370" s="71"/>
      <c r="G370" s="70"/>
      <c r="H370" s="71" t="s">
        <v>6</v>
      </c>
      <c r="I370" s="72"/>
      <c r="J370" s="73"/>
      <c r="K370" s="71"/>
    </row>
    <row r="371">
      <c r="A371" s="70"/>
      <c r="B371" s="71" t="s">
        <v>7</v>
      </c>
      <c r="C371" s="75">
        <v>6.0</v>
      </c>
      <c r="D371" s="71"/>
      <c r="E371" s="71"/>
      <c r="G371" s="70"/>
      <c r="H371" s="71" t="s">
        <v>7</v>
      </c>
      <c r="I371" s="72"/>
      <c r="J371" s="71"/>
      <c r="K371" s="71"/>
    </row>
    <row r="372">
      <c r="A372" s="70"/>
      <c r="B372" s="71" t="s">
        <v>31</v>
      </c>
      <c r="C372" s="75">
        <v>1.0</v>
      </c>
      <c r="D372" s="71"/>
      <c r="E372" s="71"/>
      <c r="G372" s="70"/>
      <c r="H372" s="71" t="s">
        <v>31</v>
      </c>
      <c r="I372" s="72"/>
      <c r="J372" s="71"/>
      <c r="K372" s="71"/>
    </row>
    <row r="373">
      <c r="A373" s="76"/>
      <c r="B373" s="77" t="s">
        <v>9</v>
      </c>
      <c r="C373" s="75">
        <v>8.0</v>
      </c>
      <c r="D373" s="71"/>
      <c r="E373" s="71"/>
      <c r="G373" s="76"/>
      <c r="H373" s="77" t="s">
        <v>9</v>
      </c>
      <c r="I373" s="72"/>
      <c r="J373" s="71"/>
      <c r="K373" s="71"/>
    </row>
    <row r="374">
      <c r="A374" s="78"/>
      <c r="B374" s="79"/>
      <c r="C374" s="80">
        <f t="shared" ref="C374:E374" si="67">SUM(C365:C373)</f>
        <v>73</v>
      </c>
      <c r="D374" s="80">
        <f t="shared" si="67"/>
        <v>0</v>
      </c>
      <c r="E374" s="80">
        <f t="shared" si="67"/>
        <v>0</v>
      </c>
      <c r="G374" s="78"/>
      <c r="H374" s="79"/>
      <c r="I374" s="80">
        <f t="shared" ref="I374:K374" si="68">SUM(I365:I373)</f>
        <v>0</v>
      </c>
      <c r="J374" s="80">
        <f t="shared" si="68"/>
        <v>0</v>
      </c>
      <c r="K374" s="80">
        <f t="shared" si="68"/>
        <v>0</v>
      </c>
    </row>
    <row r="375">
      <c r="A375" s="68">
        <f>A364+1</f>
        <v>45228</v>
      </c>
      <c r="B375" s="69"/>
      <c r="C375" s="69" t="s">
        <v>33</v>
      </c>
      <c r="D375" s="69" t="s">
        <v>34</v>
      </c>
      <c r="E375" s="69" t="s">
        <v>11</v>
      </c>
      <c r="G375" s="68">
        <f>G364+1</f>
        <v>45319</v>
      </c>
      <c r="H375" s="69"/>
      <c r="I375" s="69" t="s">
        <v>33</v>
      </c>
      <c r="J375" s="69" t="s">
        <v>34</v>
      </c>
      <c r="K375" s="69" t="s">
        <v>11</v>
      </c>
    </row>
    <row r="376">
      <c r="A376" s="70"/>
      <c r="B376" s="71" t="s">
        <v>1</v>
      </c>
      <c r="C376" s="74">
        <v>15.0</v>
      </c>
      <c r="D376" s="73"/>
      <c r="E376" s="71"/>
      <c r="G376" s="70"/>
      <c r="H376" s="71" t="s">
        <v>1</v>
      </c>
      <c r="I376" s="72"/>
      <c r="J376" s="73"/>
      <c r="K376" s="71"/>
    </row>
    <row r="377">
      <c r="A377" s="70"/>
      <c r="B377" s="71" t="s">
        <v>2</v>
      </c>
      <c r="C377" s="75">
        <v>2.0</v>
      </c>
      <c r="D377" s="71"/>
      <c r="E377" s="71"/>
      <c r="G377" s="70"/>
      <c r="H377" s="71" t="s">
        <v>2</v>
      </c>
      <c r="I377" s="72"/>
      <c r="J377" s="71"/>
      <c r="K377" s="71"/>
    </row>
    <row r="378">
      <c r="A378" s="70"/>
      <c r="B378" s="71" t="s">
        <v>3</v>
      </c>
      <c r="C378" s="75">
        <v>5.0</v>
      </c>
      <c r="D378" s="71"/>
      <c r="E378" s="71"/>
      <c r="G378" s="70"/>
      <c r="H378" s="71" t="s">
        <v>3</v>
      </c>
      <c r="I378" s="72"/>
      <c r="J378" s="71"/>
      <c r="K378" s="71"/>
    </row>
    <row r="379">
      <c r="A379" s="70"/>
      <c r="B379" s="71" t="s">
        <v>4</v>
      </c>
      <c r="C379" s="75">
        <v>3.0</v>
      </c>
      <c r="D379" s="71"/>
      <c r="E379" s="71"/>
      <c r="G379" s="70"/>
      <c r="H379" s="71" t="s">
        <v>4</v>
      </c>
      <c r="I379" s="72"/>
      <c r="J379" s="71"/>
      <c r="K379" s="71"/>
    </row>
    <row r="380">
      <c r="A380" s="70"/>
      <c r="B380" s="71" t="s">
        <v>5</v>
      </c>
      <c r="C380" s="75">
        <v>30.0</v>
      </c>
      <c r="D380" s="71"/>
      <c r="E380" s="71"/>
      <c r="G380" s="70"/>
      <c r="H380" s="71" t="s">
        <v>5</v>
      </c>
      <c r="I380" s="72"/>
      <c r="J380" s="71"/>
      <c r="K380" s="71"/>
    </row>
    <row r="381">
      <c r="A381" s="70"/>
      <c r="B381" s="71" t="s">
        <v>6</v>
      </c>
      <c r="C381" s="75">
        <v>3.0</v>
      </c>
      <c r="D381" s="73"/>
      <c r="E381" s="71"/>
      <c r="G381" s="70"/>
      <c r="H381" s="71" t="s">
        <v>6</v>
      </c>
      <c r="I381" s="72"/>
      <c r="J381" s="73"/>
      <c r="K381" s="71"/>
    </row>
    <row r="382">
      <c r="A382" s="70"/>
      <c r="B382" s="71" t="s">
        <v>7</v>
      </c>
      <c r="C382" s="75">
        <v>6.0</v>
      </c>
      <c r="D382" s="71"/>
      <c r="E382" s="71"/>
      <c r="G382" s="70"/>
      <c r="H382" s="71" t="s">
        <v>7</v>
      </c>
      <c r="I382" s="72"/>
      <c r="J382" s="71"/>
      <c r="K382" s="71"/>
    </row>
    <row r="383">
      <c r="A383" s="70"/>
      <c r="B383" s="71" t="s">
        <v>31</v>
      </c>
      <c r="C383" s="75">
        <v>1.0</v>
      </c>
      <c r="D383" s="71"/>
      <c r="E383" s="71"/>
      <c r="G383" s="70"/>
      <c r="H383" s="71" t="s">
        <v>31</v>
      </c>
      <c r="I383" s="72"/>
      <c r="J383" s="71"/>
      <c r="K383" s="71"/>
    </row>
    <row r="384">
      <c r="A384" s="76"/>
      <c r="B384" s="77" t="s">
        <v>9</v>
      </c>
      <c r="C384" s="75">
        <v>8.0</v>
      </c>
      <c r="D384" s="71"/>
      <c r="E384" s="71"/>
      <c r="G384" s="76"/>
      <c r="H384" s="77" t="s">
        <v>9</v>
      </c>
      <c r="I384" s="72"/>
      <c r="J384" s="71"/>
      <c r="K384" s="71"/>
    </row>
    <row r="385">
      <c r="A385" s="78"/>
      <c r="B385" s="79"/>
      <c r="C385" s="80">
        <f t="shared" ref="C385:E385" si="69">SUM(C376:C384)</f>
        <v>73</v>
      </c>
      <c r="D385" s="80">
        <f t="shared" si="69"/>
        <v>0</v>
      </c>
      <c r="E385" s="80">
        <f t="shared" si="69"/>
        <v>0</v>
      </c>
      <c r="G385" s="78"/>
      <c r="H385" s="79"/>
      <c r="I385" s="80">
        <f t="shared" ref="I385:K385" si="70">SUM(I376:I384)</f>
        <v>0</v>
      </c>
      <c r="J385" s="80">
        <f t="shared" si="70"/>
        <v>0</v>
      </c>
      <c r="K385" s="80">
        <f t="shared" si="70"/>
        <v>0</v>
      </c>
    </row>
    <row r="386">
      <c r="A386" s="68">
        <f>A375+1</f>
        <v>45229</v>
      </c>
      <c r="B386" s="69"/>
      <c r="C386" s="69" t="s">
        <v>33</v>
      </c>
      <c r="D386" s="69" t="s">
        <v>34</v>
      </c>
      <c r="E386" s="69" t="s">
        <v>11</v>
      </c>
      <c r="G386" s="68">
        <f>G375+1</f>
        <v>45320</v>
      </c>
      <c r="H386" s="69"/>
      <c r="I386" s="69" t="s">
        <v>33</v>
      </c>
      <c r="J386" s="69" t="s">
        <v>34</v>
      </c>
      <c r="K386" s="69" t="s">
        <v>11</v>
      </c>
    </row>
    <row r="387">
      <c r="A387" s="70"/>
      <c r="B387" s="71" t="s">
        <v>1</v>
      </c>
      <c r="C387" s="74">
        <v>15.0</v>
      </c>
      <c r="D387" s="73"/>
      <c r="E387" s="71"/>
      <c r="G387" s="70"/>
      <c r="H387" s="71" t="s">
        <v>1</v>
      </c>
      <c r="I387" s="72"/>
      <c r="J387" s="73"/>
      <c r="K387" s="71"/>
    </row>
    <row r="388">
      <c r="A388" s="70"/>
      <c r="B388" s="71" t="s">
        <v>2</v>
      </c>
      <c r="C388" s="75">
        <v>2.0</v>
      </c>
      <c r="D388" s="71"/>
      <c r="E388" s="71"/>
      <c r="G388" s="70"/>
      <c r="H388" s="71" t="s">
        <v>2</v>
      </c>
      <c r="I388" s="72"/>
      <c r="J388" s="71"/>
      <c r="K388" s="71"/>
    </row>
    <row r="389">
      <c r="A389" s="70"/>
      <c r="B389" s="71" t="s">
        <v>3</v>
      </c>
      <c r="C389" s="75">
        <v>5.0</v>
      </c>
      <c r="D389" s="71"/>
      <c r="E389" s="71"/>
      <c r="G389" s="70"/>
      <c r="H389" s="71" t="s">
        <v>3</v>
      </c>
      <c r="I389" s="72"/>
      <c r="J389" s="71"/>
      <c r="K389" s="71"/>
    </row>
    <row r="390">
      <c r="A390" s="70"/>
      <c r="B390" s="71" t="s">
        <v>4</v>
      </c>
      <c r="C390" s="75">
        <v>3.0</v>
      </c>
      <c r="D390" s="71"/>
      <c r="E390" s="71"/>
      <c r="G390" s="70"/>
      <c r="H390" s="71" t="s">
        <v>4</v>
      </c>
      <c r="I390" s="72"/>
      <c r="J390" s="71"/>
      <c r="K390" s="71"/>
    </row>
    <row r="391">
      <c r="A391" s="70"/>
      <c r="B391" s="71" t="s">
        <v>5</v>
      </c>
      <c r="C391" s="75">
        <v>30.0</v>
      </c>
      <c r="D391" s="71"/>
      <c r="E391" s="71"/>
      <c r="G391" s="70"/>
      <c r="H391" s="71" t="s">
        <v>5</v>
      </c>
      <c r="I391" s="72"/>
      <c r="J391" s="71"/>
      <c r="K391" s="71"/>
    </row>
    <row r="392">
      <c r="A392" s="70"/>
      <c r="B392" s="71" t="s">
        <v>6</v>
      </c>
      <c r="C392" s="75">
        <v>3.0</v>
      </c>
      <c r="D392" s="73"/>
      <c r="E392" s="71"/>
      <c r="G392" s="70"/>
      <c r="H392" s="71" t="s">
        <v>6</v>
      </c>
      <c r="I392" s="72"/>
      <c r="J392" s="73"/>
      <c r="K392" s="71"/>
    </row>
    <row r="393">
      <c r="A393" s="70"/>
      <c r="B393" s="71" t="s">
        <v>7</v>
      </c>
      <c r="C393" s="75">
        <v>6.0</v>
      </c>
      <c r="D393" s="71"/>
      <c r="E393" s="71"/>
      <c r="G393" s="70"/>
      <c r="H393" s="71" t="s">
        <v>7</v>
      </c>
      <c r="I393" s="72"/>
      <c r="J393" s="71"/>
      <c r="K393" s="71"/>
    </row>
    <row r="394">
      <c r="A394" s="70"/>
      <c r="B394" s="71" t="s">
        <v>31</v>
      </c>
      <c r="C394" s="75">
        <v>1.0</v>
      </c>
      <c r="D394" s="71"/>
      <c r="E394" s="71"/>
      <c r="G394" s="70"/>
      <c r="H394" s="71" t="s">
        <v>31</v>
      </c>
      <c r="I394" s="72"/>
      <c r="J394" s="71"/>
      <c r="K394" s="71"/>
    </row>
    <row r="395">
      <c r="A395" s="76"/>
      <c r="B395" s="77" t="s">
        <v>9</v>
      </c>
      <c r="C395" s="75">
        <v>8.0</v>
      </c>
      <c r="D395" s="71"/>
      <c r="E395" s="71"/>
      <c r="G395" s="76"/>
      <c r="H395" s="77" t="s">
        <v>9</v>
      </c>
      <c r="I395" s="72"/>
      <c r="J395" s="71"/>
      <c r="K395" s="71"/>
    </row>
    <row r="396">
      <c r="A396" s="78"/>
      <c r="B396" s="79"/>
      <c r="C396" s="80">
        <f t="shared" ref="C396:E396" si="71">SUM(C387:C395)</f>
        <v>73</v>
      </c>
      <c r="D396" s="80">
        <f t="shared" si="71"/>
        <v>0</v>
      </c>
      <c r="E396" s="80">
        <f t="shared" si="71"/>
        <v>0</v>
      </c>
      <c r="G396" s="78"/>
      <c r="H396" s="79"/>
      <c r="I396" s="80">
        <f t="shared" ref="I396:K396" si="72">SUM(I387:I395)</f>
        <v>0</v>
      </c>
      <c r="J396" s="80">
        <f t="shared" si="72"/>
        <v>0</v>
      </c>
      <c r="K396" s="80">
        <f t="shared" si="72"/>
        <v>0</v>
      </c>
    </row>
    <row r="397">
      <c r="A397" s="68">
        <f>A386+1</f>
        <v>45230</v>
      </c>
      <c r="B397" s="69"/>
      <c r="C397" s="69" t="s">
        <v>33</v>
      </c>
      <c r="D397" s="69" t="s">
        <v>34</v>
      </c>
      <c r="E397" s="69" t="s">
        <v>11</v>
      </c>
      <c r="G397" s="68">
        <f>G386+1</f>
        <v>45321</v>
      </c>
      <c r="H397" s="69"/>
      <c r="I397" s="69" t="s">
        <v>33</v>
      </c>
      <c r="J397" s="69" t="s">
        <v>34</v>
      </c>
      <c r="K397" s="69" t="s">
        <v>11</v>
      </c>
    </row>
    <row r="398">
      <c r="A398" s="70"/>
      <c r="B398" s="71" t="s">
        <v>1</v>
      </c>
      <c r="C398" s="74">
        <v>15.0</v>
      </c>
      <c r="D398" s="73"/>
      <c r="E398" s="71"/>
      <c r="G398" s="70"/>
      <c r="H398" s="71" t="s">
        <v>1</v>
      </c>
      <c r="I398" s="72"/>
      <c r="J398" s="73"/>
      <c r="K398" s="71"/>
    </row>
    <row r="399">
      <c r="A399" s="70"/>
      <c r="B399" s="71" t="s">
        <v>2</v>
      </c>
      <c r="C399" s="75">
        <v>2.0</v>
      </c>
      <c r="D399" s="71"/>
      <c r="E399" s="71"/>
      <c r="G399" s="70"/>
      <c r="H399" s="71" t="s">
        <v>2</v>
      </c>
      <c r="I399" s="72"/>
      <c r="J399" s="71"/>
      <c r="K399" s="71"/>
    </row>
    <row r="400">
      <c r="A400" s="70"/>
      <c r="B400" s="71" t="s">
        <v>3</v>
      </c>
      <c r="C400" s="75">
        <v>5.0</v>
      </c>
      <c r="D400" s="71"/>
      <c r="E400" s="71"/>
      <c r="G400" s="70"/>
      <c r="H400" s="71" t="s">
        <v>3</v>
      </c>
      <c r="I400" s="72"/>
      <c r="J400" s="71"/>
      <c r="K400" s="71"/>
    </row>
    <row r="401">
      <c r="A401" s="70"/>
      <c r="B401" s="71" t="s">
        <v>4</v>
      </c>
      <c r="C401" s="75">
        <v>3.0</v>
      </c>
      <c r="D401" s="71"/>
      <c r="E401" s="71"/>
      <c r="G401" s="70"/>
      <c r="H401" s="71" t="s">
        <v>4</v>
      </c>
      <c r="I401" s="72"/>
      <c r="J401" s="71"/>
      <c r="K401" s="71"/>
    </row>
    <row r="402">
      <c r="A402" s="70"/>
      <c r="B402" s="71" t="s">
        <v>5</v>
      </c>
      <c r="C402" s="75">
        <v>30.0</v>
      </c>
      <c r="D402" s="71"/>
      <c r="E402" s="71"/>
      <c r="G402" s="70"/>
      <c r="H402" s="71" t="s">
        <v>5</v>
      </c>
      <c r="I402" s="72"/>
      <c r="J402" s="71"/>
      <c r="K402" s="71"/>
    </row>
    <row r="403">
      <c r="A403" s="70"/>
      <c r="B403" s="71" t="s">
        <v>6</v>
      </c>
      <c r="C403" s="75">
        <v>3.0</v>
      </c>
      <c r="D403" s="73"/>
      <c r="E403" s="71"/>
      <c r="G403" s="70"/>
      <c r="H403" s="71" t="s">
        <v>6</v>
      </c>
      <c r="I403" s="72"/>
      <c r="J403" s="73"/>
      <c r="K403" s="71"/>
    </row>
    <row r="404">
      <c r="A404" s="70"/>
      <c r="B404" s="71" t="s">
        <v>7</v>
      </c>
      <c r="C404" s="75">
        <v>6.0</v>
      </c>
      <c r="D404" s="73">
        <v>4.0</v>
      </c>
      <c r="E404" s="71"/>
      <c r="G404" s="70"/>
      <c r="H404" s="71" t="s">
        <v>7</v>
      </c>
      <c r="I404" s="72"/>
      <c r="J404" s="71"/>
      <c r="K404" s="71"/>
    </row>
    <row r="405">
      <c r="A405" s="70"/>
      <c r="B405" s="71" t="s">
        <v>31</v>
      </c>
      <c r="C405" s="75">
        <v>1.0</v>
      </c>
      <c r="D405" s="71"/>
      <c r="E405" s="71"/>
      <c r="G405" s="70"/>
      <c r="H405" s="71" t="s">
        <v>31</v>
      </c>
      <c r="I405" s="72"/>
      <c r="J405" s="71"/>
      <c r="K405" s="71"/>
    </row>
    <row r="406">
      <c r="A406" s="76"/>
      <c r="B406" s="77" t="s">
        <v>9</v>
      </c>
      <c r="C406" s="75">
        <v>8.0</v>
      </c>
      <c r="D406" s="71"/>
      <c r="E406" s="71"/>
      <c r="G406" s="76"/>
      <c r="H406" s="77" t="s">
        <v>9</v>
      </c>
      <c r="I406" s="72"/>
      <c r="J406" s="71"/>
      <c r="K406" s="71"/>
    </row>
    <row r="407">
      <c r="A407" s="78"/>
      <c r="B407" s="79"/>
      <c r="C407" s="80">
        <f t="shared" ref="C407:E407" si="73">SUM(C398:C406)</f>
        <v>73</v>
      </c>
      <c r="D407" s="80">
        <f t="shared" si="73"/>
        <v>4</v>
      </c>
      <c r="E407" s="80">
        <f t="shared" si="73"/>
        <v>0</v>
      </c>
      <c r="G407" s="78"/>
      <c r="H407" s="79"/>
      <c r="I407" s="80">
        <f t="shared" ref="I407:K407" si="74">SUM(I398:I406)</f>
        <v>0</v>
      </c>
      <c r="J407" s="80">
        <f t="shared" si="74"/>
        <v>0</v>
      </c>
      <c r="K407" s="80">
        <f t="shared" si="74"/>
        <v>0</v>
      </c>
    </row>
    <row r="408">
      <c r="A408" s="68">
        <f>A397+1</f>
        <v>45231</v>
      </c>
      <c r="B408" s="69"/>
      <c r="C408" s="69" t="s">
        <v>33</v>
      </c>
      <c r="D408" s="69" t="s">
        <v>34</v>
      </c>
      <c r="E408" s="69" t="s">
        <v>11</v>
      </c>
      <c r="G408" s="68">
        <f>G397+1</f>
        <v>45322</v>
      </c>
      <c r="H408" s="69"/>
      <c r="I408" s="69" t="s">
        <v>33</v>
      </c>
      <c r="J408" s="69" t="s">
        <v>34</v>
      </c>
      <c r="K408" s="69" t="s">
        <v>11</v>
      </c>
    </row>
    <row r="409">
      <c r="A409" s="70"/>
      <c r="B409" s="71" t="s">
        <v>1</v>
      </c>
      <c r="C409" s="74">
        <v>15.0</v>
      </c>
      <c r="D409" s="73"/>
      <c r="E409" s="71"/>
      <c r="G409" s="70"/>
      <c r="H409" s="71" t="s">
        <v>1</v>
      </c>
      <c r="I409" s="72"/>
      <c r="J409" s="73"/>
      <c r="K409" s="71"/>
    </row>
    <row r="410">
      <c r="A410" s="70"/>
      <c r="B410" s="71" t="s">
        <v>2</v>
      </c>
      <c r="C410" s="75">
        <v>2.0</v>
      </c>
      <c r="D410" s="71"/>
      <c r="E410" s="71"/>
      <c r="G410" s="70"/>
      <c r="H410" s="71" t="s">
        <v>2</v>
      </c>
      <c r="I410" s="72"/>
      <c r="J410" s="71"/>
      <c r="K410" s="71"/>
    </row>
    <row r="411">
      <c r="A411" s="70"/>
      <c r="B411" s="71" t="s">
        <v>3</v>
      </c>
      <c r="C411" s="75">
        <v>5.0</v>
      </c>
      <c r="D411" s="71"/>
      <c r="E411" s="71"/>
      <c r="G411" s="70"/>
      <c r="H411" s="71" t="s">
        <v>3</v>
      </c>
      <c r="I411" s="72"/>
      <c r="J411" s="71"/>
      <c r="K411" s="71"/>
    </row>
    <row r="412">
      <c r="A412" s="70"/>
      <c r="B412" s="71" t="s">
        <v>4</v>
      </c>
      <c r="C412" s="75">
        <v>3.0</v>
      </c>
      <c r="D412" s="71"/>
      <c r="E412" s="71"/>
      <c r="G412" s="70"/>
      <c r="H412" s="71" t="s">
        <v>4</v>
      </c>
      <c r="I412" s="72"/>
      <c r="J412" s="71"/>
      <c r="K412" s="71"/>
    </row>
    <row r="413">
      <c r="A413" s="70"/>
      <c r="B413" s="71" t="s">
        <v>5</v>
      </c>
      <c r="C413" s="75">
        <v>30.0</v>
      </c>
      <c r="D413" s="71"/>
      <c r="E413" s="71"/>
      <c r="G413" s="70"/>
      <c r="H413" s="71" t="s">
        <v>5</v>
      </c>
      <c r="I413" s="72"/>
      <c r="J413" s="71"/>
      <c r="K413" s="71"/>
    </row>
    <row r="414">
      <c r="A414" s="70"/>
      <c r="B414" s="71" t="s">
        <v>6</v>
      </c>
      <c r="C414" s="75">
        <v>3.0</v>
      </c>
      <c r="D414" s="73"/>
      <c r="E414" s="71"/>
      <c r="G414" s="70"/>
      <c r="H414" s="71" t="s">
        <v>6</v>
      </c>
      <c r="I414" s="72"/>
      <c r="J414" s="73"/>
      <c r="K414" s="71"/>
    </row>
    <row r="415">
      <c r="A415" s="70"/>
      <c r="B415" s="71" t="s">
        <v>7</v>
      </c>
      <c r="C415" s="81">
        <v>2.0</v>
      </c>
      <c r="D415" s="71"/>
      <c r="E415" s="71"/>
      <c r="G415" s="70"/>
      <c r="H415" s="71" t="s">
        <v>7</v>
      </c>
      <c r="I415" s="72"/>
      <c r="J415" s="71"/>
      <c r="K415" s="71"/>
    </row>
    <row r="416">
      <c r="A416" s="70"/>
      <c r="B416" s="71" t="s">
        <v>31</v>
      </c>
      <c r="C416" s="75">
        <v>1.0</v>
      </c>
      <c r="D416" s="71"/>
      <c r="E416" s="71"/>
      <c r="G416" s="70"/>
      <c r="H416" s="71" t="s">
        <v>31</v>
      </c>
      <c r="I416" s="72"/>
      <c r="J416" s="71"/>
      <c r="K416" s="71"/>
    </row>
    <row r="417">
      <c r="A417" s="76"/>
      <c r="B417" s="77" t="s">
        <v>9</v>
      </c>
      <c r="C417" s="75">
        <v>8.0</v>
      </c>
      <c r="D417" s="71"/>
      <c r="E417" s="71"/>
      <c r="G417" s="76"/>
      <c r="H417" s="77" t="s">
        <v>9</v>
      </c>
      <c r="I417" s="72"/>
      <c r="J417" s="71"/>
      <c r="K417" s="71"/>
    </row>
    <row r="418">
      <c r="A418" s="78"/>
      <c r="B418" s="79"/>
      <c r="C418" s="80">
        <f t="shared" ref="C418:E418" si="75">SUM(C409:C417)</f>
        <v>69</v>
      </c>
      <c r="D418" s="80">
        <f t="shared" si="75"/>
        <v>0</v>
      </c>
      <c r="E418" s="80">
        <f t="shared" si="75"/>
        <v>0</v>
      </c>
      <c r="G418" s="78"/>
      <c r="H418" s="79"/>
      <c r="I418" s="80">
        <f t="shared" ref="I418:K418" si="76">SUM(I409:I417)</f>
        <v>0</v>
      </c>
      <c r="J418" s="80">
        <f t="shared" si="76"/>
        <v>0</v>
      </c>
      <c r="K418" s="80">
        <f t="shared" si="76"/>
        <v>0</v>
      </c>
    </row>
    <row r="419">
      <c r="A419" s="68">
        <f>A408+1</f>
        <v>45232</v>
      </c>
      <c r="B419" s="69"/>
      <c r="C419" s="69" t="s">
        <v>33</v>
      </c>
      <c r="D419" s="69" t="s">
        <v>34</v>
      </c>
      <c r="E419" s="69" t="s">
        <v>11</v>
      </c>
      <c r="G419" s="68">
        <f>G408+1</f>
        <v>45323</v>
      </c>
      <c r="H419" s="69"/>
      <c r="I419" s="69" t="s">
        <v>33</v>
      </c>
      <c r="J419" s="69" t="s">
        <v>34</v>
      </c>
      <c r="K419" s="69" t="s">
        <v>11</v>
      </c>
    </row>
    <row r="420">
      <c r="A420" s="70"/>
      <c r="B420" s="71" t="s">
        <v>1</v>
      </c>
      <c r="C420" s="74">
        <v>15.0</v>
      </c>
      <c r="D420" s="73"/>
      <c r="E420" s="71"/>
      <c r="G420" s="70"/>
      <c r="H420" s="71" t="s">
        <v>1</v>
      </c>
      <c r="I420" s="72"/>
      <c r="J420" s="73"/>
      <c r="K420" s="71"/>
    </row>
    <row r="421">
      <c r="A421" s="70"/>
      <c r="B421" s="71" t="s">
        <v>2</v>
      </c>
      <c r="C421" s="75">
        <v>2.0</v>
      </c>
      <c r="D421" s="71"/>
      <c r="E421" s="71"/>
      <c r="G421" s="70"/>
      <c r="H421" s="71" t="s">
        <v>2</v>
      </c>
      <c r="I421" s="72"/>
      <c r="J421" s="71"/>
      <c r="K421" s="71"/>
    </row>
    <row r="422">
      <c r="A422" s="70"/>
      <c r="B422" s="71" t="s">
        <v>3</v>
      </c>
      <c r="C422" s="75">
        <v>5.0</v>
      </c>
      <c r="D422" s="71"/>
      <c r="E422" s="71"/>
      <c r="G422" s="70"/>
      <c r="H422" s="71" t="s">
        <v>3</v>
      </c>
      <c r="I422" s="72"/>
      <c r="J422" s="71"/>
      <c r="K422" s="71"/>
    </row>
    <row r="423">
      <c r="A423" s="70"/>
      <c r="B423" s="71" t="s">
        <v>4</v>
      </c>
      <c r="C423" s="75">
        <v>3.0</v>
      </c>
      <c r="D423" s="71"/>
      <c r="E423" s="71"/>
      <c r="G423" s="70"/>
      <c r="H423" s="71" t="s">
        <v>4</v>
      </c>
      <c r="I423" s="72"/>
      <c r="J423" s="71"/>
      <c r="K423" s="71"/>
    </row>
    <row r="424">
      <c r="A424" s="70"/>
      <c r="B424" s="71" t="s">
        <v>5</v>
      </c>
      <c r="C424" s="75">
        <v>30.0</v>
      </c>
      <c r="D424" s="71"/>
      <c r="E424" s="71"/>
      <c r="G424" s="70"/>
      <c r="H424" s="71" t="s">
        <v>5</v>
      </c>
      <c r="I424" s="72"/>
      <c r="J424" s="71"/>
      <c r="K424" s="71"/>
    </row>
    <row r="425">
      <c r="A425" s="70"/>
      <c r="B425" s="71" t="s">
        <v>6</v>
      </c>
      <c r="C425" s="75">
        <v>3.0</v>
      </c>
      <c r="D425" s="73"/>
      <c r="E425" s="71"/>
      <c r="G425" s="70"/>
      <c r="H425" s="71" t="s">
        <v>6</v>
      </c>
      <c r="I425" s="72"/>
      <c r="J425" s="73"/>
      <c r="K425" s="71"/>
    </row>
    <row r="426">
      <c r="A426" s="70"/>
      <c r="B426" s="71" t="s">
        <v>7</v>
      </c>
      <c r="C426" s="81">
        <v>2.0</v>
      </c>
      <c r="D426" s="71"/>
      <c r="E426" s="71"/>
      <c r="G426" s="70"/>
      <c r="H426" s="71" t="s">
        <v>7</v>
      </c>
      <c r="I426" s="72"/>
      <c r="J426" s="71"/>
      <c r="K426" s="71"/>
    </row>
    <row r="427">
      <c r="A427" s="70"/>
      <c r="B427" s="71" t="s">
        <v>31</v>
      </c>
      <c r="C427" s="75">
        <v>1.0</v>
      </c>
      <c r="D427" s="71"/>
      <c r="E427" s="71"/>
      <c r="G427" s="70"/>
      <c r="H427" s="71" t="s">
        <v>31</v>
      </c>
      <c r="I427" s="72"/>
      <c r="J427" s="71"/>
      <c r="K427" s="71"/>
    </row>
    <row r="428">
      <c r="A428" s="76"/>
      <c r="B428" s="77" t="s">
        <v>9</v>
      </c>
      <c r="C428" s="75">
        <v>8.0</v>
      </c>
      <c r="D428" s="71"/>
      <c r="E428" s="71"/>
      <c r="G428" s="76"/>
      <c r="H428" s="77" t="s">
        <v>9</v>
      </c>
      <c r="I428" s="72"/>
      <c r="J428" s="71"/>
      <c r="K428" s="71"/>
    </row>
    <row r="429">
      <c r="A429" s="78"/>
      <c r="B429" s="79"/>
      <c r="C429" s="80">
        <f t="shared" ref="C429:E429" si="77">SUM(C420:C428)</f>
        <v>69</v>
      </c>
      <c r="D429" s="80">
        <f t="shared" si="77"/>
        <v>0</v>
      </c>
      <c r="E429" s="80">
        <f t="shared" si="77"/>
        <v>0</v>
      </c>
      <c r="G429" s="78"/>
      <c r="H429" s="79"/>
      <c r="I429" s="80">
        <f t="shared" ref="I429:K429" si="78">SUM(I420:I428)</f>
        <v>0</v>
      </c>
      <c r="J429" s="80">
        <f t="shared" si="78"/>
        <v>0</v>
      </c>
      <c r="K429" s="80">
        <f t="shared" si="78"/>
        <v>0</v>
      </c>
    </row>
    <row r="430">
      <c r="A430" s="68">
        <f>A419+1</f>
        <v>45233</v>
      </c>
      <c r="B430" s="69"/>
      <c r="C430" s="69" t="s">
        <v>33</v>
      </c>
      <c r="D430" s="69" t="s">
        <v>34</v>
      </c>
      <c r="E430" s="69" t="s">
        <v>11</v>
      </c>
      <c r="G430" s="68">
        <f>G419+1</f>
        <v>45324</v>
      </c>
      <c r="H430" s="69"/>
      <c r="I430" s="69" t="s">
        <v>33</v>
      </c>
      <c r="J430" s="69" t="s">
        <v>34</v>
      </c>
      <c r="K430" s="69" t="s">
        <v>11</v>
      </c>
    </row>
    <row r="431">
      <c r="A431" s="70"/>
      <c r="B431" s="71" t="s">
        <v>1</v>
      </c>
      <c r="C431" s="74">
        <v>15.0</v>
      </c>
      <c r="D431" s="73"/>
      <c r="E431" s="71"/>
      <c r="G431" s="70"/>
      <c r="H431" s="71" t="s">
        <v>1</v>
      </c>
      <c r="I431" s="72"/>
      <c r="J431" s="73"/>
      <c r="K431" s="71"/>
    </row>
    <row r="432">
      <c r="A432" s="70"/>
      <c r="B432" s="71" t="s">
        <v>2</v>
      </c>
      <c r="C432" s="75">
        <v>2.0</v>
      </c>
      <c r="D432" s="71"/>
      <c r="E432" s="71"/>
      <c r="G432" s="70"/>
      <c r="H432" s="71" t="s">
        <v>2</v>
      </c>
      <c r="I432" s="72"/>
      <c r="J432" s="71"/>
      <c r="K432" s="71"/>
    </row>
    <row r="433">
      <c r="A433" s="70"/>
      <c r="B433" s="71" t="s">
        <v>3</v>
      </c>
      <c r="C433" s="75">
        <v>5.0</v>
      </c>
      <c r="D433" s="71"/>
      <c r="E433" s="71"/>
      <c r="G433" s="70"/>
      <c r="H433" s="71" t="s">
        <v>3</v>
      </c>
      <c r="I433" s="72"/>
      <c r="J433" s="71"/>
      <c r="K433" s="71"/>
    </row>
    <row r="434">
      <c r="A434" s="70"/>
      <c r="B434" s="71" t="s">
        <v>4</v>
      </c>
      <c r="C434" s="75">
        <v>3.0</v>
      </c>
      <c r="D434" s="71"/>
      <c r="E434" s="71"/>
      <c r="G434" s="70"/>
      <c r="H434" s="71" t="s">
        <v>4</v>
      </c>
      <c r="I434" s="72"/>
      <c r="J434" s="71"/>
      <c r="K434" s="71"/>
    </row>
    <row r="435">
      <c r="A435" s="70"/>
      <c r="B435" s="71" t="s">
        <v>5</v>
      </c>
      <c r="C435" s="75">
        <v>30.0</v>
      </c>
      <c r="D435" s="71"/>
      <c r="E435" s="71"/>
      <c r="G435" s="70"/>
      <c r="H435" s="71" t="s">
        <v>5</v>
      </c>
      <c r="I435" s="72"/>
      <c r="J435" s="71"/>
      <c r="K435" s="71"/>
    </row>
    <row r="436">
      <c r="A436" s="70"/>
      <c r="B436" s="71" t="s">
        <v>6</v>
      </c>
      <c r="C436" s="75">
        <v>3.0</v>
      </c>
      <c r="D436" s="73"/>
      <c r="E436" s="71"/>
      <c r="G436" s="70"/>
      <c r="H436" s="71" t="s">
        <v>6</v>
      </c>
      <c r="I436" s="72"/>
      <c r="J436" s="73"/>
      <c r="K436" s="71"/>
    </row>
    <row r="437">
      <c r="A437" s="70"/>
      <c r="B437" s="71" t="s">
        <v>7</v>
      </c>
      <c r="C437" s="81">
        <v>2.0</v>
      </c>
      <c r="D437" s="71"/>
      <c r="E437" s="71"/>
      <c r="G437" s="70"/>
      <c r="H437" s="71" t="s">
        <v>7</v>
      </c>
      <c r="I437" s="72"/>
      <c r="J437" s="71"/>
      <c r="K437" s="71"/>
    </row>
    <row r="438">
      <c r="A438" s="70"/>
      <c r="B438" s="71" t="s">
        <v>31</v>
      </c>
      <c r="C438" s="75">
        <v>1.0</v>
      </c>
      <c r="D438" s="71"/>
      <c r="E438" s="71"/>
      <c r="G438" s="70"/>
      <c r="H438" s="71" t="s">
        <v>31</v>
      </c>
      <c r="I438" s="72"/>
      <c r="J438" s="71"/>
      <c r="K438" s="71"/>
    </row>
    <row r="439">
      <c r="A439" s="76"/>
      <c r="B439" s="77" t="s">
        <v>9</v>
      </c>
      <c r="C439" s="75">
        <v>8.0</v>
      </c>
      <c r="D439" s="71"/>
      <c r="E439" s="71"/>
      <c r="G439" s="76"/>
      <c r="H439" s="77" t="s">
        <v>9</v>
      </c>
      <c r="I439" s="72"/>
      <c r="J439" s="71"/>
      <c r="K439" s="71"/>
    </row>
    <row r="440">
      <c r="A440" s="78"/>
      <c r="B440" s="79"/>
      <c r="C440" s="80">
        <f t="shared" ref="C440:E440" si="79">SUM(C431:C439)</f>
        <v>69</v>
      </c>
      <c r="D440" s="80">
        <f t="shared" si="79"/>
        <v>0</v>
      </c>
      <c r="E440" s="80">
        <f t="shared" si="79"/>
        <v>0</v>
      </c>
      <c r="G440" s="78"/>
      <c r="H440" s="79"/>
      <c r="I440" s="80">
        <f t="shared" ref="I440:K440" si="80">SUM(I431:I439)</f>
        <v>0</v>
      </c>
      <c r="J440" s="80">
        <f t="shared" si="80"/>
        <v>0</v>
      </c>
      <c r="K440" s="80">
        <f t="shared" si="80"/>
        <v>0</v>
      </c>
    </row>
    <row r="441">
      <c r="A441" s="68">
        <f>A430+1</f>
        <v>45234</v>
      </c>
      <c r="B441" s="69"/>
      <c r="C441" s="69" t="s">
        <v>33</v>
      </c>
      <c r="D441" s="69" t="s">
        <v>34</v>
      </c>
      <c r="E441" s="69" t="s">
        <v>11</v>
      </c>
      <c r="G441" s="68">
        <f>G430+1</f>
        <v>45325</v>
      </c>
      <c r="H441" s="69"/>
      <c r="I441" s="69" t="s">
        <v>33</v>
      </c>
      <c r="J441" s="69" t="s">
        <v>34</v>
      </c>
      <c r="K441" s="69" t="s">
        <v>11</v>
      </c>
    </row>
    <row r="442">
      <c r="A442" s="70"/>
      <c r="B442" s="71" t="s">
        <v>1</v>
      </c>
      <c r="C442" s="74">
        <v>15.0</v>
      </c>
      <c r="D442" s="73"/>
      <c r="E442" s="71"/>
      <c r="G442" s="70"/>
      <c r="H442" s="71" t="s">
        <v>1</v>
      </c>
      <c r="I442" s="72"/>
      <c r="J442" s="73"/>
      <c r="K442" s="71"/>
    </row>
    <row r="443">
      <c r="A443" s="70"/>
      <c r="B443" s="71" t="s">
        <v>2</v>
      </c>
      <c r="C443" s="75">
        <v>2.0</v>
      </c>
      <c r="D443" s="71"/>
      <c r="E443" s="71"/>
      <c r="G443" s="70"/>
      <c r="H443" s="71" t="s">
        <v>2</v>
      </c>
      <c r="I443" s="72"/>
      <c r="J443" s="71"/>
      <c r="K443" s="71"/>
    </row>
    <row r="444">
      <c r="A444" s="70"/>
      <c r="B444" s="71" t="s">
        <v>3</v>
      </c>
      <c r="C444" s="75">
        <v>5.0</v>
      </c>
      <c r="D444" s="71"/>
      <c r="E444" s="71"/>
      <c r="G444" s="70"/>
      <c r="H444" s="71" t="s">
        <v>3</v>
      </c>
      <c r="I444" s="72"/>
      <c r="J444" s="71"/>
      <c r="K444" s="71"/>
    </row>
    <row r="445">
      <c r="A445" s="70"/>
      <c r="B445" s="71" t="s">
        <v>4</v>
      </c>
      <c r="C445" s="75">
        <v>3.0</v>
      </c>
      <c r="D445" s="71"/>
      <c r="E445" s="71"/>
      <c r="G445" s="70"/>
      <c r="H445" s="71" t="s">
        <v>4</v>
      </c>
      <c r="I445" s="72"/>
      <c r="J445" s="71"/>
      <c r="K445" s="71"/>
    </row>
    <row r="446">
      <c r="A446" s="70"/>
      <c r="B446" s="71" t="s">
        <v>5</v>
      </c>
      <c r="C446" s="75">
        <v>30.0</v>
      </c>
      <c r="D446" s="71"/>
      <c r="E446" s="71"/>
      <c r="G446" s="70"/>
      <c r="H446" s="71" t="s">
        <v>5</v>
      </c>
      <c r="I446" s="72"/>
      <c r="J446" s="71"/>
      <c r="K446" s="71"/>
    </row>
    <row r="447">
      <c r="A447" s="70"/>
      <c r="B447" s="71" t="s">
        <v>6</v>
      </c>
      <c r="C447" s="75">
        <v>3.0</v>
      </c>
      <c r="D447" s="73"/>
      <c r="E447" s="71"/>
      <c r="G447" s="70"/>
      <c r="H447" s="71" t="s">
        <v>6</v>
      </c>
      <c r="I447" s="72"/>
      <c r="J447" s="73"/>
      <c r="K447" s="71"/>
    </row>
    <row r="448">
      <c r="A448" s="70"/>
      <c r="B448" s="71" t="s">
        <v>7</v>
      </c>
      <c r="C448" s="75">
        <v>2.0</v>
      </c>
      <c r="D448" s="71"/>
      <c r="E448" s="71"/>
      <c r="G448" s="70"/>
      <c r="H448" s="71" t="s">
        <v>7</v>
      </c>
      <c r="I448" s="72"/>
      <c r="J448" s="71"/>
      <c r="K448" s="71"/>
    </row>
    <row r="449">
      <c r="A449" s="70"/>
      <c r="B449" s="71" t="s">
        <v>31</v>
      </c>
      <c r="C449" s="75">
        <v>1.0</v>
      </c>
      <c r="D449" s="71"/>
      <c r="E449" s="71"/>
      <c r="G449" s="70"/>
      <c r="H449" s="71" t="s">
        <v>31</v>
      </c>
      <c r="I449" s="72"/>
      <c r="J449" s="71"/>
      <c r="K449" s="71"/>
    </row>
    <row r="450">
      <c r="A450" s="76"/>
      <c r="B450" s="77" t="s">
        <v>9</v>
      </c>
      <c r="C450" s="75">
        <v>8.0</v>
      </c>
      <c r="D450" s="71"/>
      <c r="E450" s="71"/>
      <c r="G450" s="76"/>
      <c r="H450" s="77" t="s">
        <v>9</v>
      </c>
      <c r="I450" s="72"/>
      <c r="J450" s="71"/>
      <c r="K450" s="71"/>
    </row>
    <row r="451">
      <c r="A451" s="78"/>
      <c r="B451" s="79"/>
      <c r="C451" s="80">
        <f t="shared" ref="C451:E451" si="81">SUM(C442:C450)</f>
        <v>69</v>
      </c>
      <c r="D451" s="80">
        <f t="shared" si="81"/>
        <v>0</v>
      </c>
      <c r="E451" s="80">
        <f t="shared" si="81"/>
        <v>0</v>
      </c>
      <c r="G451" s="78"/>
      <c r="H451" s="79"/>
      <c r="I451" s="80">
        <f t="shared" ref="I451:K451" si="82">SUM(I442:I450)</f>
        <v>0</v>
      </c>
      <c r="J451" s="80">
        <f t="shared" si="82"/>
        <v>0</v>
      </c>
      <c r="K451" s="80">
        <f t="shared" si="82"/>
        <v>0</v>
      </c>
    </row>
    <row r="452">
      <c r="A452" s="68">
        <f>A441+1</f>
        <v>45235</v>
      </c>
      <c r="B452" s="69"/>
      <c r="C452" s="69" t="s">
        <v>33</v>
      </c>
      <c r="D452" s="69" t="s">
        <v>34</v>
      </c>
      <c r="E452" s="69" t="s">
        <v>11</v>
      </c>
      <c r="G452" s="68">
        <f>G441+1</f>
        <v>45326</v>
      </c>
      <c r="H452" s="69"/>
      <c r="I452" s="69" t="s">
        <v>33</v>
      </c>
      <c r="J452" s="69" t="s">
        <v>34</v>
      </c>
      <c r="K452" s="69" t="s">
        <v>11</v>
      </c>
    </row>
    <row r="453">
      <c r="A453" s="70"/>
      <c r="B453" s="71" t="s">
        <v>1</v>
      </c>
      <c r="C453" s="74">
        <v>15.0</v>
      </c>
      <c r="D453" s="73"/>
      <c r="E453" s="71"/>
      <c r="G453" s="70"/>
      <c r="H453" s="71" t="s">
        <v>1</v>
      </c>
      <c r="I453" s="72"/>
      <c r="J453" s="73"/>
      <c r="K453" s="71"/>
    </row>
    <row r="454">
      <c r="A454" s="70"/>
      <c r="B454" s="71" t="s">
        <v>2</v>
      </c>
      <c r="C454" s="75">
        <v>2.0</v>
      </c>
      <c r="D454" s="71"/>
      <c r="E454" s="71"/>
      <c r="G454" s="70"/>
      <c r="H454" s="71" t="s">
        <v>2</v>
      </c>
      <c r="I454" s="72"/>
      <c r="J454" s="71"/>
      <c r="K454" s="71"/>
    </row>
    <row r="455">
      <c r="A455" s="70"/>
      <c r="B455" s="71" t="s">
        <v>3</v>
      </c>
      <c r="C455" s="75">
        <v>5.0</v>
      </c>
      <c r="D455" s="71"/>
      <c r="E455" s="71"/>
      <c r="G455" s="70"/>
      <c r="H455" s="71" t="s">
        <v>3</v>
      </c>
      <c r="I455" s="72"/>
      <c r="J455" s="71"/>
      <c r="K455" s="71"/>
    </row>
    <row r="456">
      <c r="A456" s="70"/>
      <c r="B456" s="71" t="s">
        <v>4</v>
      </c>
      <c r="C456" s="75">
        <v>3.0</v>
      </c>
      <c r="D456" s="71"/>
      <c r="E456" s="71"/>
      <c r="G456" s="70"/>
      <c r="H456" s="71" t="s">
        <v>4</v>
      </c>
      <c r="I456" s="72"/>
      <c r="J456" s="71"/>
      <c r="K456" s="71"/>
    </row>
    <row r="457">
      <c r="A457" s="70"/>
      <c r="B457" s="71" t="s">
        <v>5</v>
      </c>
      <c r="C457" s="75">
        <v>30.0</v>
      </c>
      <c r="D457" s="71"/>
      <c r="E457" s="71"/>
      <c r="G457" s="70"/>
      <c r="H457" s="71" t="s">
        <v>5</v>
      </c>
      <c r="I457" s="72"/>
      <c r="J457" s="71"/>
      <c r="K457" s="71"/>
    </row>
    <row r="458">
      <c r="A458" s="70"/>
      <c r="B458" s="71" t="s">
        <v>6</v>
      </c>
      <c r="C458" s="75">
        <v>3.0</v>
      </c>
      <c r="D458" s="73"/>
      <c r="E458" s="71"/>
      <c r="G458" s="70"/>
      <c r="H458" s="71" t="s">
        <v>6</v>
      </c>
      <c r="I458" s="72"/>
      <c r="J458" s="73"/>
      <c r="K458" s="71"/>
    </row>
    <row r="459">
      <c r="A459" s="70"/>
      <c r="B459" s="71" t="s">
        <v>7</v>
      </c>
      <c r="C459" s="75">
        <v>2.0</v>
      </c>
      <c r="D459" s="71"/>
      <c r="E459" s="71"/>
      <c r="G459" s="70"/>
      <c r="H459" s="71" t="s">
        <v>7</v>
      </c>
      <c r="I459" s="72"/>
      <c r="J459" s="71"/>
      <c r="K459" s="71"/>
    </row>
    <row r="460">
      <c r="A460" s="70"/>
      <c r="B460" s="71" t="s">
        <v>31</v>
      </c>
      <c r="C460" s="75">
        <v>1.0</v>
      </c>
      <c r="D460" s="71"/>
      <c r="E460" s="71"/>
      <c r="G460" s="70"/>
      <c r="H460" s="71" t="s">
        <v>31</v>
      </c>
      <c r="I460" s="72"/>
      <c r="J460" s="71"/>
      <c r="K460" s="71"/>
    </row>
    <row r="461">
      <c r="A461" s="76"/>
      <c r="B461" s="77" t="s">
        <v>9</v>
      </c>
      <c r="C461" s="75">
        <v>8.0</v>
      </c>
      <c r="D461" s="71"/>
      <c r="E461" s="71"/>
      <c r="G461" s="76"/>
      <c r="H461" s="77" t="s">
        <v>9</v>
      </c>
      <c r="I461" s="72"/>
      <c r="J461" s="71"/>
      <c r="K461" s="71"/>
    </row>
    <row r="462">
      <c r="A462" s="78"/>
      <c r="B462" s="79"/>
      <c r="C462" s="80">
        <f t="shared" ref="C462:E462" si="83">SUM(C453:C461)</f>
        <v>69</v>
      </c>
      <c r="D462" s="80">
        <f t="shared" si="83"/>
        <v>0</v>
      </c>
      <c r="E462" s="80">
        <f t="shared" si="83"/>
        <v>0</v>
      </c>
      <c r="G462" s="78"/>
      <c r="H462" s="79"/>
      <c r="I462" s="80">
        <f t="shared" ref="I462:K462" si="84">SUM(I453:I461)</f>
        <v>0</v>
      </c>
      <c r="J462" s="80">
        <f t="shared" si="84"/>
        <v>0</v>
      </c>
      <c r="K462" s="80">
        <f t="shared" si="84"/>
        <v>0</v>
      </c>
    </row>
    <row r="463">
      <c r="A463" s="68">
        <f>A452+1</f>
        <v>45236</v>
      </c>
      <c r="B463" s="69"/>
      <c r="C463" s="69" t="s">
        <v>33</v>
      </c>
      <c r="D463" s="69" t="s">
        <v>34</v>
      </c>
      <c r="E463" s="69" t="s">
        <v>11</v>
      </c>
      <c r="G463" s="68">
        <f>G452+1</f>
        <v>45327</v>
      </c>
      <c r="H463" s="69"/>
      <c r="I463" s="69" t="s">
        <v>33</v>
      </c>
      <c r="J463" s="69" t="s">
        <v>34</v>
      </c>
      <c r="K463" s="69" t="s">
        <v>11</v>
      </c>
    </row>
    <row r="464">
      <c r="A464" s="70"/>
      <c r="B464" s="71" t="s">
        <v>1</v>
      </c>
      <c r="C464" s="74">
        <v>15.0</v>
      </c>
      <c r="D464" s="73"/>
      <c r="E464" s="71"/>
      <c r="G464" s="70"/>
      <c r="H464" s="71" t="s">
        <v>1</v>
      </c>
      <c r="I464" s="72"/>
      <c r="J464" s="73"/>
      <c r="K464" s="71"/>
    </row>
    <row r="465">
      <c r="A465" s="70"/>
      <c r="B465" s="71" t="s">
        <v>2</v>
      </c>
      <c r="C465" s="75">
        <v>2.0</v>
      </c>
      <c r="D465" s="71"/>
      <c r="E465" s="71"/>
      <c r="G465" s="70"/>
      <c r="H465" s="71" t="s">
        <v>2</v>
      </c>
      <c r="I465" s="72"/>
      <c r="J465" s="71"/>
      <c r="K465" s="71"/>
    </row>
    <row r="466">
      <c r="A466" s="70"/>
      <c r="B466" s="71" t="s">
        <v>3</v>
      </c>
      <c r="C466" s="75">
        <v>5.0</v>
      </c>
      <c r="D466" s="71"/>
      <c r="E466" s="71"/>
      <c r="G466" s="70"/>
      <c r="H466" s="71" t="s">
        <v>3</v>
      </c>
      <c r="I466" s="72"/>
      <c r="J466" s="71"/>
      <c r="K466" s="71"/>
    </row>
    <row r="467">
      <c r="A467" s="70"/>
      <c r="B467" s="71" t="s">
        <v>4</v>
      </c>
      <c r="C467" s="75">
        <v>3.0</v>
      </c>
      <c r="D467" s="71"/>
      <c r="E467" s="71"/>
      <c r="G467" s="70"/>
      <c r="H467" s="71" t="s">
        <v>4</v>
      </c>
      <c r="I467" s="72"/>
      <c r="J467" s="71"/>
      <c r="K467" s="71"/>
    </row>
    <row r="468">
      <c r="A468" s="70"/>
      <c r="B468" s="71" t="s">
        <v>5</v>
      </c>
      <c r="C468" s="75">
        <v>30.0</v>
      </c>
      <c r="D468" s="71"/>
      <c r="E468" s="71"/>
      <c r="G468" s="70"/>
      <c r="H468" s="71" t="s">
        <v>5</v>
      </c>
      <c r="I468" s="72"/>
      <c r="J468" s="71"/>
      <c r="K468" s="71"/>
    </row>
    <row r="469">
      <c r="A469" s="70"/>
      <c r="B469" s="71" t="s">
        <v>6</v>
      </c>
      <c r="C469" s="75">
        <v>3.0</v>
      </c>
      <c r="D469" s="73"/>
      <c r="E469" s="71"/>
      <c r="G469" s="70"/>
      <c r="H469" s="71" t="s">
        <v>6</v>
      </c>
      <c r="I469" s="72"/>
      <c r="J469" s="73"/>
      <c r="K469" s="71"/>
    </row>
    <row r="470">
      <c r="A470" s="70"/>
      <c r="B470" s="71" t="s">
        <v>7</v>
      </c>
      <c r="C470" s="75">
        <v>2.0</v>
      </c>
      <c r="D470" s="71"/>
      <c r="E470" s="71"/>
      <c r="G470" s="70"/>
      <c r="H470" s="71" t="s">
        <v>7</v>
      </c>
      <c r="I470" s="72"/>
      <c r="J470" s="71"/>
      <c r="K470" s="71"/>
    </row>
    <row r="471">
      <c r="A471" s="70"/>
      <c r="B471" s="71" t="s">
        <v>31</v>
      </c>
      <c r="C471" s="75">
        <v>1.0</v>
      </c>
      <c r="D471" s="71"/>
      <c r="E471" s="71"/>
      <c r="G471" s="70"/>
      <c r="H471" s="71" t="s">
        <v>31</v>
      </c>
      <c r="I471" s="72"/>
      <c r="J471" s="71"/>
      <c r="K471" s="71"/>
    </row>
    <row r="472">
      <c r="A472" s="76"/>
      <c r="B472" s="77" t="s">
        <v>9</v>
      </c>
      <c r="C472" s="75">
        <v>8.0</v>
      </c>
      <c r="D472" s="71"/>
      <c r="E472" s="71"/>
      <c r="G472" s="76"/>
      <c r="H472" s="77" t="s">
        <v>9</v>
      </c>
      <c r="I472" s="72"/>
      <c r="J472" s="71"/>
      <c r="K472" s="71"/>
    </row>
    <row r="473">
      <c r="A473" s="78"/>
      <c r="B473" s="79"/>
      <c r="C473" s="80">
        <f t="shared" ref="C473:E473" si="85">SUM(C464:C472)</f>
        <v>69</v>
      </c>
      <c r="D473" s="80">
        <f t="shared" si="85"/>
        <v>0</v>
      </c>
      <c r="E473" s="80">
        <f t="shared" si="85"/>
        <v>0</v>
      </c>
      <c r="G473" s="78"/>
      <c r="H473" s="79"/>
      <c r="I473" s="80">
        <f t="shared" ref="I473:K473" si="86">SUM(I464:I472)</f>
        <v>0</v>
      </c>
      <c r="J473" s="80">
        <f t="shared" si="86"/>
        <v>0</v>
      </c>
      <c r="K473" s="80">
        <f t="shared" si="86"/>
        <v>0</v>
      </c>
    </row>
    <row r="474">
      <c r="A474" s="68">
        <f>A463+1</f>
        <v>45237</v>
      </c>
      <c r="B474" s="69"/>
      <c r="C474" s="69" t="s">
        <v>33</v>
      </c>
      <c r="D474" s="69" t="s">
        <v>34</v>
      </c>
      <c r="E474" s="69" t="s">
        <v>11</v>
      </c>
      <c r="G474" s="68">
        <f>G463+1</f>
        <v>45328</v>
      </c>
      <c r="H474" s="69"/>
      <c r="I474" s="69" t="s">
        <v>33</v>
      </c>
      <c r="J474" s="69" t="s">
        <v>34</v>
      </c>
      <c r="K474" s="69" t="s">
        <v>11</v>
      </c>
    </row>
    <row r="475">
      <c r="A475" s="70"/>
      <c r="B475" s="71" t="s">
        <v>1</v>
      </c>
      <c r="C475" s="74">
        <v>15.0</v>
      </c>
      <c r="D475" s="73"/>
      <c r="E475" s="71"/>
      <c r="G475" s="70"/>
      <c r="H475" s="71" t="s">
        <v>1</v>
      </c>
      <c r="I475" s="72"/>
      <c r="J475" s="73"/>
      <c r="K475" s="71"/>
    </row>
    <row r="476">
      <c r="A476" s="70"/>
      <c r="B476" s="71" t="s">
        <v>2</v>
      </c>
      <c r="C476" s="75">
        <v>2.0</v>
      </c>
      <c r="D476" s="71"/>
      <c r="E476" s="71"/>
      <c r="G476" s="70"/>
      <c r="H476" s="71" t="s">
        <v>2</v>
      </c>
      <c r="I476" s="72"/>
      <c r="J476" s="71"/>
      <c r="K476" s="71"/>
    </row>
    <row r="477">
      <c r="A477" s="70"/>
      <c r="B477" s="71" t="s">
        <v>3</v>
      </c>
      <c r="C477" s="75">
        <v>5.0</v>
      </c>
      <c r="D477" s="71"/>
      <c r="E477" s="71"/>
      <c r="G477" s="70"/>
      <c r="H477" s="71" t="s">
        <v>3</v>
      </c>
      <c r="I477" s="72"/>
      <c r="J477" s="71"/>
      <c r="K477" s="71"/>
    </row>
    <row r="478">
      <c r="A478" s="70"/>
      <c r="B478" s="71" t="s">
        <v>4</v>
      </c>
      <c r="C478" s="75">
        <v>3.0</v>
      </c>
      <c r="D478" s="71"/>
      <c r="E478" s="71"/>
      <c r="G478" s="70"/>
      <c r="H478" s="71" t="s">
        <v>4</v>
      </c>
      <c r="I478" s="72"/>
      <c r="J478" s="71"/>
      <c r="K478" s="71"/>
    </row>
    <row r="479">
      <c r="A479" s="70"/>
      <c r="B479" s="71" t="s">
        <v>5</v>
      </c>
      <c r="C479" s="75">
        <v>30.0</v>
      </c>
      <c r="D479" s="71"/>
      <c r="E479" s="71"/>
      <c r="G479" s="70"/>
      <c r="H479" s="71" t="s">
        <v>5</v>
      </c>
      <c r="I479" s="72"/>
      <c r="J479" s="71"/>
      <c r="K479" s="71"/>
    </row>
    <row r="480">
      <c r="A480" s="70"/>
      <c r="B480" s="71" t="s">
        <v>6</v>
      </c>
      <c r="C480" s="75">
        <v>3.0</v>
      </c>
      <c r="D480" s="73"/>
      <c r="E480" s="71"/>
      <c r="G480" s="70"/>
      <c r="H480" s="71" t="s">
        <v>6</v>
      </c>
      <c r="I480" s="72"/>
      <c r="J480" s="73"/>
      <c r="K480" s="71"/>
    </row>
    <row r="481">
      <c r="A481" s="70"/>
      <c r="B481" s="71" t="s">
        <v>7</v>
      </c>
      <c r="C481" s="75">
        <v>2.0</v>
      </c>
      <c r="D481" s="71"/>
      <c r="E481" s="71"/>
      <c r="G481" s="70"/>
      <c r="H481" s="71" t="s">
        <v>7</v>
      </c>
      <c r="I481" s="72"/>
      <c r="J481" s="71"/>
      <c r="K481" s="71"/>
    </row>
    <row r="482">
      <c r="A482" s="70"/>
      <c r="B482" s="71" t="s">
        <v>31</v>
      </c>
      <c r="C482" s="75">
        <v>1.0</v>
      </c>
      <c r="D482" s="71"/>
      <c r="E482" s="71"/>
      <c r="G482" s="70"/>
      <c r="H482" s="71" t="s">
        <v>31</v>
      </c>
      <c r="I482" s="72"/>
      <c r="J482" s="71"/>
      <c r="K482" s="71"/>
    </row>
    <row r="483">
      <c r="A483" s="76"/>
      <c r="B483" s="77" t="s">
        <v>9</v>
      </c>
      <c r="C483" s="75">
        <v>8.0</v>
      </c>
      <c r="D483" s="71"/>
      <c r="E483" s="71"/>
      <c r="G483" s="76"/>
      <c r="H483" s="77" t="s">
        <v>9</v>
      </c>
      <c r="I483" s="72"/>
      <c r="J483" s="71"/>
      <c r="K483" s="71"/>
    </row>
    <row r="484">
      <c r="A484" s="78"/>
      <c r="B484" s="79"/>
      <c r="C484" s="80">
        <f t="shared" ref="C484:E484" si="87">SUM(C475:C483)</f>
        <v>69</v>
      </c>
      <c r="D484" s="80">
        <f t="shared" si="87"/>
        <v>0</v>
      </c>
      <c r="E484" s="80">
        <f t="shared" si="87"/>
        <v>0</v>
      </c>
      <c r="G484" s="78"/>
      <c r="H484" s="79"/>
      <c r="I484" s="80">
        <f t="shared" ref="I484:K484" si="88">SUM(I475:I483)</f>
        <v>0</v>
      </c>
      <c r="J484" s="80">
        <f t="shared" si="88"/>
        <v>0</v>
      </c>
      <c r="K484" s="80">
        <f t="shared" si="88"/>
        <v>0</v>
      </c>
    </row>
    <row r="485">
      <c r="A485" s="68">
        <f>A474+1</f>
        <v>45238</v>
      </c>
      <c r="B485" s="69"/>
      <c r="C485" s="69" t="s">
        <v>33</v>
      </c>
      <c r="D485" s="69" t="s">
        <v>34</v>
      </c>
      <c r="E485" s="69" t="s">
        <v>11</v>
      </c>
      <c r="G485" s="68">
        <f>G474+1</f>
        <v>45329</v>
      </c>
      <c r="H485" s="69"/>
      <c r="I485" s="69" t="s">
        <v>33</v>
      </c>
      <c r="J485" s="69" t="s">
        <v>34</v>
      </c>
      <c r="K485" s="69" t="s">
        <v>11</v>
      </c>
    </row>
    <row r="486">
      <c r="A486" s="70"/>
      <c r="B486" s="71" t="s">
        <v>1</v>
      </c>
      <c r="C486" s="74">
        <v>15.0</v>
      </c>
      <c r="D486" s="73"/>
      <c r="E486" s="71"/>
      <c r="G486" s="70"/>
      <c r="H486" s="71" t="s">
        <v>1</v>
      </c>
      <c r="I486" s="72"/>
      <c r="J486" s="73"/>
      <c r="K486" s="71"/>
    </row>
    <row r="487">
      <c r="A487" s="70"/>
      <c r="B487" s="71" t="s">
        <v>2</v>
      </c>
      <c r="C487" s="75">
        <v>2.0</v>
      </c>
      <c r="D487" s="71"/>
      <c r="E487" s="71"/>
      <c r="G487" s="70"/>
      <c r="H487" s="71" t="s">
        <v>2</v>
      </c>
      <c r="I487" s="72"/>
      <c r="J487" s="71"/>
      <c r="K487" s="71"/>
    </row>
    <row r="488">
      <c r="A488" s="70"/>
      <c r="B488" s="71" t="s">
        <v>3</v>
      </c>
      <c r="C488" s="75">
        <v>5.0</v>
      </c>
      <c r="D488" s="71"/>
      <c r="E488" s="71"/>
      <c r="G488" s="70"/>
      <c r="H488" s="71" t="s">
        <v>3</v>
      </c>
      <c r="I488" s="72"/>
      <c r="J488" s="71"/>
      <c r="K488" s="71"/>
    </row>
    <row r="489">
      <c r="A489" s="70"/>
      <c r="B489" s="71" t="s">
        <v>4</v>
      </c>
      <c r="C489" s="75">
        <v>3.0</v>
      </c>
      <c r="D489" s="71"/>
      <c r="E489" s="71"/>
      <c r="G489" s="70"/>
      <c r="H489" s="71" t="s">
        <v>4</v>
      </c>
      <c r="I489" s="72"/>
      <c r="J489" s="71"/>
      <c r="K489" s="71"/>
    </row>
    <row r="490">
      <c r="A490" s="70"/>
      <c r="B490" s="71" t="s">
        <v>5</v>
      </c>
      <c r="C490" s="75">
        <v>30.0</v>
      </c>
      <c r="D490" s="73">
        <v>5.0</v>
      </c>
      <c r="E490" s="71"/>
      <c r="G490" s="70"/>
      <c r="H490" s="71" t="s">
        <v>5</v>
      </c>
      <c r="I490" s="72"/>
      <c r="J490" s="71"/>
      <c r="K490" s="71"/>
    </row>
    <row r="491">
      <c r="A491" s="70"/>
      <c r="B491" s="71" t="s">
        <v>6</v>
      </c>
      <c r="C491" s="75">
        <v>3.0</v>
      </c>
      <c r="D491" s="73"/>
      <c r="E491" s="71"/>
      <c r="G491" s="70"/>
      <c r="H491" s="71" t="s">
        <v>6</v>
      </c>
      <c r="I491" s="72"/>
      <c r="J491" s="73"/>
      <c r="K491" s="71"/>
    </row>
    <row r="492">
      <c r="A492" s="70"/>
      <c r="B492" s="71" t="s">
        <v>7</v>
      </c>
      <c r="C492" s="75">
        <v>2.0</v>
      </c>
      <c r="D492" s="71"/>
      <c r="E492" s="71"/>
      <c r="G492" s="70"/>
      <c r="H492" s="71" t="s">
        <v>7</v>
      </c>
      <c r="I492" s="72"/>
      <c r="J492" s="71"/>
      <c r="K492" s="71"/>
    </row>
    <row r="493">
      <c r="A493" s="70"/>
      <c r="B493" s="71" t="s">
        <v>31</v>
      </c>
      <c r="C493" s="75">
        <v>1.0</v>
      </c>
      <c r="D493" s="71"/>
      <c r="E493" s="71"/>
      <c r="G493" s="70"/>
      <c r="H493" s="71" t="s">
        <v>31</v>
      </c>
      <c r="I493" s="72"/>
      <c r="J493" s="71"/>
      <c r="K493" s="71"/>
    </row>
    <row r="494">
      <c r="A494" s="76"/>
      <c r="B494" s="77" t="s">
        <v>9</v>
      </c>
      <c r="C494" s="75">
        <v>8.0</v>
      </c>
      <c r="D494" s="71"/>
      <c r="E494" s="71"/>
      <c r="G494" s="76"/>
      <c r="H494" s="77" t="s">
        <v>9</v>
      </c>
      <c r="I494" s="72"/>
      <c r="J494" s="71"/>
      <c r="K494" s="71"/>
    </row>
    <row r="495">
      <c r="A495" s="78"/>
      <c r="B495" s="79"/>
      <c r="C495" s="80">
        <f t="shared" ref="C495:E495" si="89">SUM(C486:C494)</f>
        <v>69</v>
      </c>
      <c r="D495" s="80">
        <f t="shared" si="89"/>
        <v>5</v>
      </c>
      <c r="E495" s="80">
        <f t="shared" si="89"/>
        <v>0</v>
      </c>
      <c r="G495" s="78"/>
      <c r="H495" s="79"/>
      <c r="I495" s="80">
        <f t="shared" ref="I495:K495" si="90">SUM(I486:I494)</f>
        <v>0</v>
      </c>
      <c r="J495" s="80">
        <f t="shared" si="90"/>
        <v>0</v>
      </c>
      <c r="K495" s="80">
        <f t="shared" si="90"/>
        <v>0</v>
      </c>
    </row>
    <row r="496">
      <c r="A496" s="68">
        <f>A485+1</f>
        <v>45239</v>
      </c>
      <c r="B496" s="69"/>
      <c r="C496" s="69" t="s">
        <v>33</v>
      </c>
      <c r="D496" s="69" t="s">
        <v>34</v>
      </c>
      <c r="E496" s="69" t="s">
        <v>11</v>
      </c>
      <c r="G496" s="68">
        <f>G485+1</f>
        <v>45330</v>
      </c>
      <c r="H496" s="69"/>
      <c r="I496" s="69" t="s">
        <v>33</v>
      </c>
      <c r="J496" s="69" t="s">
        <v>34</v>
      </c>
      <c r="K496" s="69" t="s">
        <v>11</v>
      </c>
    </row>
    <row r="497">
      <c r="A497" s="70"/>
      <c r="B497" s="71" t="s">
        <v>1</v>
      </c>
      <c r="C497" s="74">
        <v>15.0</v>
      </c>
      <c r="D497" s="73"/>
      <c r="E497" s="71"/>
      <c r="G497" s="70"/>
      <c r="H497" s="71" t="s">
        <v>1</v>
      </c>
      <c r="I497" s="72"/>
      <c r="J497" s="73"/>
      <c r="K497" s="71"/>
    </row>
    <row r="498">
      <c r="A498" s="70"/>
      <c r="B498" s="71" t="s">
        <v>2</v>
      </c>
      <c r="C498" s="75">
        <v>2.0</v>
      </c>
      <c r="D498" s="71"/>
      <c r="E498" s="71"/>
      <c r="G498" s="70"/>
      <c r="H498" s="71" t="s">
        <v>2</v>
      </c>
      <c r="I498" s="72"/>
      <c r="J498" s="71"/>
      <c r="K498" s="71"/>
    </row>
    <row r="499">
      <c r="A499" s="70"/>
      <c r="B499" s="71" t="s">
        <v>3</v>
      </c>
      <c r="C499" s="75">
        <v>5.0</v>
      </c>
      <c r="D499" s="71"/>
      <c r="E499" s="71"/>
      <c r="G499" s="70"/>
      <c r="H499" s="71" t="s">
        <v>3</v>
      </c>
      <c r="I499" s="72"/>
      <c r="J499" s="71"/>
      <c r="K499" s="71"/>
    </row>
    <row r="500">
      <c r="A500" s="70"/>
      <c r="B500" s="71" t="s">
        <v>4</v>
      </c>
      <c r="C500" s="75">
        <v>3.0</v>
      </c>
      <c r="D500" s="71"/>
      <c r="E500" s="71"/>
      <c r="G500" s="70"/>
      <c r="H500" s="71" t="s">
        <v>4</v>
      </c>
      <c r="I500" s="72"/>
      <c r="J500" s="71"/>
      <c r="K500" s="71"/>
    </row>
    <row r="501">
      <c r="A501" s="70"/>
      <c r="B501" s="71" t="s">
        <v>5</v>
      </c>
      <c r="C501" s="81">
        <v>25.0</v>
      </c>
      <c r="D501" s="71"/>
      <c r="E501" s="71"/>
      <c r="G501" s="70"/>
      <c r="H501" s="71" t="s">
        <v>5</v>
      </c>
      <c r="I501" s="72"/>
      <c r="J501" s="71"/>
      <c r="K501" s="71"/>
    </row>
    <row r="502">
      <c r="A502" s="70"/>
      <c r="B502" s="71" t="s">
        <v>6</v>
      </c>
      <c r="C502" s="75">
        <v>3.0</v>
      </c>
      <c r="D502" s="73"/>
      <c r="E502" s="71"/>
      <c r="G502" s="70"/>
      <c r="H502" s="71" t="s">
        <v>6</v>
      </c>
      <c r="I502" s="72"/>
      <c r="J502" s="73"/>
      <c r="K502" s="71"/>
    </row>
    <row r="503">
      <c r="A503" s="70"/>
      <c r="B503" s="71" t="s">
        <v>7</v>
      </c>
      <c r="C503" s="75">
        <v>2.0</v>
      </c>
      <c r="D503" s="71"/>
      <c r="E503" s="71"/>
      <c r="G503" s="70"/>
      <c r="H503" s="71" t="s">
        <v>7</v>
      </c>
      <c r="I503" s="72"/>
      <c r="J503" s="71"/>
      <c r="K503" s="71"/>
    </row>
    <row r="504">
      <c r="A504" s="70"/>
      <c r="B504" s="71" t="s">
        <v>31</v>
      </c>
      <c r="C504" s="75">
        <v>1.0</v>
      </c>
      <c r="D504" s="71"/>
      <c r="E504" s="71"/>
      <c r="G504" s="70"/>
      <c r="H504" s="71" t="s">
        <v>31</v>
      </c>
      <c r="I504" s="72"/>
      <c r="J504" s="71"/>
      <c r="K504" s="71"/>
    </row>
    <row r="505">
      <c r="A505" s="76"/>
      <c r="B505" s="77" t="s">
        <v>9</v>
      </c>
      <c r="C505" s="75">
        <v>8.0</v>
      </c>
      <c r="D505" s="71"/>
      <c r="E505" s="71"/>
      <c r="G505" s="76"/>
      <c r="H505" s="77" t="s">
        <v>9</v>
      </c>
      <c r="I505" s="72"/>
      <c r="J505" s="71"/>
      <c r="K505" s="71"/>
    </row>
    <row r="506">
      <c r="A506" s="78"/>
      <c r="B506" s="79"/>
      <c r="C506" s="80">
        <f t="shared" ref="C506:E506" si="91">SUM(C497:C505)</f>
        <v>64</v>
      </c>
      <c r="D506" s="80">
        <f t="shared" si="91"/>
        <v>0</v>
      </c>
      <c r="E506" s="80">
        <f t="shared" si="91"/>
        <v>0</v>
      </c>
      <c r="G506" s="78"/>
      <c r="H506" s="79"/>
      <c r="I506" s="80">
        <f t="shared" ref="I506:K506" si="92">SUM(I497:I505)</f>
        <v>0</v>
      </c>
      <c r="J506" s="80">
        <f t="shared" si="92"/>
        <v>0</v>
      </c>
      <c r="K506" s="80">
        <f t="shared" si="92"/>
        <v>0</v>
      </c>
    </row>
    <row r="507">
      <c r="A507" s="68">
        <f>A496+1</f>
        <v>45240</v>
      </c>
      <c r="B507" s="69"/>
      <c r="C507" s="69" t="s">
        <v>33</v>
      </c>
      <c r="D507" s="69" t="s">
        <v>34</v>
      </c>
      <c r="E507" s="69" t="s">
        <v>11</v>
      </c>
      <c r="G507" s="68">
        <f>G496+1</f>
        <v>45331</v>
      </c>
      <c r="H507" s="69"/>
      <c r="I507" s="69" t="s">
        <v>33</v>
      </c>
      <c r="J507" s="69" t="s">
        <v>34</v>
      </c>
      <c r="K507" s="69" t="s">
        <v>11</v>
      </c>
    </row>
    <row r="508">
      <c r="A508" s="70"/>
      <c r="B508" s="71" t="s">
        <v>1</v>
      </c>
      <c r="C508" s="74">
        <v>15.0</v>
      </c>
      <c r="D508" s="73"/>
      <c r="E508" s="71"/>
      <c r="G508" s="70"/>
      <c r="H508" s="71" t="s">
        <v>1</v>
      </c>
      <c r="I508" s="72"/>
      <c r="J508" s="73"/>
      <c r="K508" s="71"/>
    </row>
    <row r="509">
      <c r="A509" s="70"/>
      <c r="B509" s="71" t="s">
        <v>2</v>
      </c>
      <c r="C509" s="75">
        <v>2.0</v>
      </c>
      <c r="D509" s="71"/>
      <c r="E509" s="71"/>
      <c r="G509" s="70"/>
      <c r="H509" s="71" t="s">
        <v>2</v>
      </c>
      <c r="I509" s="72"/>
      <c r="J509" s="71"/>
      <c r="K509" s="71"/>
    </row>
    <row r="510">
      <c r="A510" s="70"/>
      <c r="B510" s="71" t="s">
        <v>3</v>
      </c>
      <c r="C510" s="75">
        <v>5.0</v>
      </c>
      <c r="D510" s="71"/>
      <c r="E510" s="71"/>
      <c r="G510" s="70"/>
      <c r="H510" s="71" t="s">
        <v>3</v>
      </c>
      <c r="I510" s="72"/>
      <c r="J510" s="71"/>
      <c r="K510" s="71"/>
    </row>
    <row r="511">
      <c r="A511" s="70"/>
      <c r="B511" s="71" t="s">
        <v>4</v>
      </c>
      <c r="C511" s="75">
        <v>3.0</v>
      </c>
      <c r="D511" s="71"/>
      <c r="E511" s="71"/>
      <c r="G511" s="70"/>
      <c r="H511" s="71" t="s">
        <v>4</v>
      </c>
      <c r="I511" s="72"/>
      <c r="J511" s="71"/>
      <c r="K511" s="71"/>
    </row>
    <row r="512">
      <c r="A512" s="70"/>
      <c r="B512" s="71" t="s">
        <v>5</v>
      </c>
      <c r="C512" s="81">
        <v>25.0</v>
      </c>
      <c r="D512" s="71"/>
      <c r="E512" s="71"/>
      <c r="G512" s="70"/>
      <c r="H512" s="71" t="s">
        <v>5</v>
      </c>
      <c r="I512" s="72"/>
      <c r="J512" s="71"/>
      <c r="K512" s="71"/>
    </row>
    <row r="513">
      <c r="A513" s="70"/>
      <c r="B513" s="71" t="s">
        <v>6</v>
      </c>
      <c r="C513" s="75">
        <v>3.0</v>
      </c>
      <c r="D513" s="73"/>
      <c r="E513" s="71"/>
      <c r="G513" s="70"/>
      <c r="H513" s="71" t="s">
        <v>6</v>
      </c>
      <c r="I513" s="72"/>
      <c r="J513" s="73"/>
      <c r="K513" s="71"/>
    </row>
    <row r="514">
      <c r="A514" s="70"/>
      <c r="B514" s="71" t="s">
        <v>7</v>
      </c>
      <c r="C514" s="75">
        <v>2.0</v>
      </c>
      <c r="D514" s="71"/>
      <c r="E514" s="71"/>
      <c r="G514" s="70"/>
      <c r="H514" s="71" t="s">
        <v>7</v>
      </c>
      <c r="I514" s="72"/>
      <c r="J514" s="71"/>
      <c r="K514" s="71"/>
    </row>
    <row r="515">
      <c r="A515" s="70"/>
      <c r="B515" s="71" t="s">
        <v>31</v>
      </c>
      <c r="C515" s="75">
        <v>1.0</v>
      </c>
      <c r="D515" s="71"/>
      <c r="E515" s="71"/>
      <c r="G515" s="70"/>
      <c r="H515" s="71" t="s">
        <v>31</v>
      </c>
      <c r="I515" s="72"/>
      <c r="J515" s="71"/>
      <c r="K515" s="71"/>
    </row>
    <row r="516">
      <c r="A516" s="76"/>
      <c r="B516" s="77" t="s">
        <v>9</v>
      </c>
      <c r="C516" s="75">
        <v>8.0</v>
      </c>
      <c r="D516" s="71"/>
      <c r="E516" s="71"/>
      <c r="G516" s="76"/>
      <c r="H516" s="77" t="s">
        <v>9</v>
      </c>
      <c r="I516" s="72"/>
      <c r="J516" s="71"/>
      <c r="K516" s="71"/>
    </row>
    <row r="517">
      <c r="A517" s="78"/>
      <c r="B517" s="79"/>
      <c r="C517" s="80">
        <f t="shared" ref="C517:E517" si="93">SUM(C508:C516)</f>
        <v>64</v>
      </c>
      <c r="D517" s="80">
        <f t="shared" si="93"/>
        <v>0</v>
      </c>
      <c r="E517" s="80">
        <f t="shared" si="93"/>
        <v>0</v>
      </c>
      <c r="G517" s="78"/>
      <c r="H517" s="79"/>
      <c r="I517" s="80">
        <f t="shared" ref="I517:K517" si="94">SUM(I508:I516)</f>
        <v>0</v>
      </c>
      <c r="J517" s="80">
        <f t="shared" si="94"/>
        <v>0</v>
      </c>
      <c r="K517" s="80">
        <f t="shared" si="94"/>
        <v>0</v>
      </c>
    </row>
    <row r="518">
      <c r="A518" s="68">
        <f>A507+1</f>
        <v>45241</v>
      </c>
      <c r="B518" s="69"/>
      <c r="C518" s="69" t="s">
        <v>33</v>
      </c>
      <c r="D518" s="69" t="s">
        <v>34</v>
      </c>
      <c r="E518" s="69" t="s">
        <v>11</v>
      </c>
      <c r="G518" s="68">
        <f>G507+1</f>
        <v>45332</v>
      </c>
      <c r="H518" s="69"/>
      <c r="I518" s="69" t="s">
        <v>33</v>
      </c>
      <c r="J518" s="69" t="s">
        <v>34</v>
      </c>
      <c r="K518" s="69" t="s">
        <v>11</v>
      </c>
    </row>
    <row r="519">
      <c r="A519" s="70"/>
      <c r="B519" s="71" t="s">
        <v>1</v>
      </c>
      <c r="C519" s="74">
        <v>15.0</v>
      </c>
      <c r="D519" s="73"/>
      <c r="E519" s="71"/>
      <c r="G519" s="70"/>
      <c r="H519" s="71" t="s">
        <v>1</v>
      </c>
      <c r="I519" s="72"/>
      <c r="J519" s="73"/>
      <c r="K519" s="71"/>
    </row>
    <row r="520">
      <c r="A520" s="70"/>
      <c r="B520" s="71" t="s">
        <v>2</v>
      </c>
      <c r="C520" s="75">
        <v>2.0</v>
      </c>
      <c r="D520" s="71"/>
      <c r="E520" s="71"/>
      <c r="G520" s="70"/>
      <c r="H520" s="71" t="s">
        <v>2</v>
      </c>
      <c r="I520" s="72"/>
      <c r="J520" s="71"/>
      <c r="K520" s="71"/>
    </row>
    <row r="521">
      <c r="A521" s="70"/>
      <c r="B521" s="71" t="s">
        <v>3</v>
      </c>
      <c r="C521" s="75">
        <v>5.0</v>
      </c>
      <c r="D521" s="71"/>
      <c r="E521" s="71"/>
      <c r="G521" s="70"/>
      <c r="H521" s="71" t="s">
        <v>3</v>
      </c>
      <c r="I521" s="72"/>
      <c r="J521" s="71"/>
      <c r="K521" s="71"/>
    </row>
    <row r="522">
      <c r="A522" s="70"/>
      <c r="B522" s="71" t="s">
        <v>4</v>
      </c>
      <c r="C522" s="75">
        <v>3.0</v>
      </c>
      <c r="D522" s="71"/>
      <c r="E522" s="71"/>
      <c r="G522" s="70"/>
      <c r="H522" s="71" t="s">
        <v>4</v>
      </c>
      <c r="I522" s="72"/>
      <c r="J522" s="71"/>
      <c r="K522" s="71"/>
    </row>
    <row r="523">
      <c r="A523" s="70"/>
      <c r="B523" s="71" t="s">
        <v>5</v>
      </c>
      <c r="C523" s="81">
        <v>25.0</v>
      </c>
      <c r="D523" s="71"/>
      <c r="E523" s="71"/>
      <c r="G523" s="70"/>
      <c r="H523" s="71" t="s">
        <v>5</v>
      </c>
      <c r="I523" s="72"/>
      <c r="J523" s="71"/>
      <c r="K523" s="71"/>
    </row>
    <row r="524">
      <c r="A524" s="70"/>
      <c r="B524" s="71" t="s">
        <v>6</v>
      </c>
      <c r="C524" s="75">
        <v>3.0</v>
      </c>
      <c r="D524" s="73"/>
      <c r="E524" s="71"/>
      <c r="G524" s="70"/>
      <c r="H524" s="71" t="s">
        <v>6</v>
      </c>
      <c r="I524" s="72"/>
      <c r="J524" s="73"/>
      <c r="K524" s="71"/>
    </row>
    <row r="525">
      <c r="A525" s="70"/>
      <c r="B525" s="71" t="s">
        <v>7</v>
      </c>
      <c r="C525" s="75">
        <v>2.0</v>
      </c>
      <c r="D525" s="71"/>
      <c r="E525" s="71"/>
      <c r="G525" s="70"/>
      <c r="H525" s="71" t="s">
        <v>7</v>
      </c>
      <c r="I525" s="72"/>
      <c r="J525" s="71"/>
      <c r="K525" s="71"/>
    </row>
    <row r="526">
      <c r="A526" s="70"/>
      <c r="B526" s="71" t="s">
        <v>31</v>
      </c>
      <c r="C526" s="75">
        <v>1.0</v>
      </c>
      <c r="D526" s="71"/>
      <c r="E526" s="71"/>
      <c r="G526" s="70"/>
      <c r="H526" s="71" t="s">
        <v>31</v>
      </c>
      <c r="I526" s="72"/>
      <c r="J526" s="71"/>
      <c r="K526" s="71"/>
    </row>
    <row r="527">
      <c r="A527" s="76"/>
      <c r="B527" s="77" t="s">
        <v>9</v>
      </c>
      <c r="C527" s="75">
        <v>8.0</v>
      </c>
      <c r="D527" s="71"/>
      <c r="E527" s="71"/>
      <c r="G527" s="76"/>
      <c r="H527" s="77" t="s">
        <v>9</v>
      </c>
      <c r="I527" s="72"/>
      <c r="J527" s="71"/>
      <c r="K527" s="71"/>
    </row>
    <row r="528">
      <c r="A528" s="78"/>
      <c r="B528" s="79"/>
      <c r="C528" s="80">
        <f t="shared" ref="C528:E528" si="95">SUM(C519:C527)</f>
        <v>64</v>
      </c>
      <c r="D528" s="80">
        <f t="shared" si="95"/>
        <v>0</v>
      </c>
      <c r="E528" s="80">
        <f t="shared" si="95"/>
        <v>0</v>
      </c>
      <c r="G528" s="78"/>
      <c r="H528" s="79"/>
      <c r="I528" s="80">
        <f t="shared" ref="I528:K528" si="96">SUM(I519:I527)</f>
        <v>0</v>
      </c>
      <c r="J528" s="80">
        <f t="shared" si="96"/>
        <v>0</v>
      </c>
      <c r="K528" s="80">
        <f t="shared" si="96"/>
        <v>0</v>
      </c>
    </row>
    <row r="529">
      <c r="A529" s="68">
        <f>A518+1</f>
        <v>45242</v>
      </c>
      <c r="B529" s="69"/>
      <c r="C529" s="69" t="s">
        <v>33</v>
      </c>
      <c r="D529" s="69" t="s">
        <v>34</v>
      </c>
      <c r="E529" s="69" t="s">
        <v>11</v>
      </c>
      <c r="G529" s="68">
        <f>G518+1</f>
        <v>45333</v>
      </c>
      <c r="H529" s="69"/>
      <c r="I529" s="69" t="s">
        <v>33</v>
      </c>
      <c r="J529" s="69" t="s">
        <v>34</v>
      </c>
      <c r="K529" s="69" t="s">
        <v>11</v>
      </c>
    </row>
    <row r="530">
      <c r="A530" s="70"/>
      <c r="B530" s="71" t="s">
        <v>1</v>
      </c>
      <c r="C530" s="74">
        <v>15.0</v>
      </c>
      <c r="D530" s="73"/>
      <c r="E530" s="71"/>
      <c r="G530" s="70"/>
      <c r="H530" s="71" t="s">
        <v>1</v>
      </c>
      <c r="I530" s="72"/>
      <c r="J530" s="73"/>
      <c r="K530" s="71"/>
    </row>
    <row r="531">
      <c r="A531" s="70"/>
      <c r="B531" s="71" t="s">
        <v>2</v>
      </c>
      <c r="C531" s="75">
        <v>2.0</v>
      </c>
      <c r="D531" s="71"/>
      <c r="E531" s="71"/>
      <c r="G531" s="70"/>
      <c r="H531" s="71" t="s">
        <v>2</v>
      </c>
      <c r="I531" s="72"/>
      <c r="J531" s="71"/>
      <c r="K531" s="71"/>
    </row>
    <row r="532">
      <c r="A532" s="70"/>
      <c r="B532" s="71" t="s">
        <v>3</v>
      </c>
      <c r="C532" s="75">
        <v>5.0</v>
      </c>
      <c r="D532" s="71"/>
      <c r="E532" s="71"/>
      <c r="G532" s="70"/>
      <c r="H532" s="71" t="s">
        <v>3</v>
      </c>
      <c r="I532" s="72"/>
      <c r="J532" s="71"/>
      <c r="K532" s="71"/>
    </row>
    <row r="533">
      <c r="A533" s="70"/>
      <c r="B533" s="71" t="s">
        <v>4</v>
      </c>
      <c r="C533" s="75">
        <v>3.0</v>
      </c>
      <c r="D533" s="71"/>
      <c r="E533" s="71"/>
      <c r="G533" s="70"/>
      <c r="H533" s="71" t="s">
        <v>4</v>
      </c>
      <c r="I533" s="72"/>
      <c r="J533" s="71"/>
      <c r="K533" s="71"/>
    </row>
    <row r="534">
      <c r="A534" s="70"/>
      <c r="B534" s="71" t="s">
        <v>5</v>
      </c>
      <c r="C534" s="81">
        <v>25.0</v>
      </c>
      <c r="D534" s="71"/>
      <c r="E534" s="71"/>
      <c r="G534" s="70"/>
      <c r="H534" s="71" t="s">
        <v>5</v>
      </c>
      <c r="I534" s="72"/>
      <c r="J534" s="71"/>
      <c r="K534" s="71"/>
    </row>
    <row r="535">
      <c r="A535" s="70"/>
      <c r="B535" s="71" t="s">
        <v>6</v>
      </c>
      <c r="C535" s="75">
        <v>3.0</v>
      </c>
      <c r="D535" s="73"/>
      <c r="E535" s="71"/>
      <c r="G535" s="70"/>
      <c r="H535" s="71" t="s">
        <v>6</v>
      </c>
      <c r="I535" s="72"/>
      <c r="J535" s="73"/>
      <c r="K535" s="71"/>
    </row>
    <row r="536">
      <c r="A536" s="70"/>
      <c r="B536" s="71" t="s">
        <v>7</v>
      </c>
      <c r="C536" s="75">
        <v>2.0</v>
      </c>
      <c r="D536" s="71"/>
      <c r="E536" s="71"/>
      <c r="G536" s="70"/>
      <c r="H536" s="71" t="s">
        <v>7</v>
      </c>
      <c r="I536" s="72"/>
      <c r="J536" s="71"/>
      <c r="K536" s="71"/>
    </row>
    <row r="537">
      <c r="A537" s="70"/>
      <c r="B537" s="71" t="s">
        <v>31</v>
      </c>
      <c r="C537" s="75">
        <v>1.0</v>
      </c>
      <c r="D537" s="71"/>
      <c r="E537" s="71"/>
      <c r="G537" s="70"/>
      <c r="H537" s="71" t="s">
        <v>31</v>
      </c>
      <c r="I537" s="72"/>
      <c r="J537" s="71"/>
      <c r="K537" s="71"/>
    </row>
    <row r="538">
      <c r="A538" s="76"/>
      <c r="B538" s="77" t="s">
        <v>9</v>
      </c>
      <c r="C538" s="75">
        <v>8.0</v>
      </c>
      <c r="D538" s="71"/>
      <c r="E538" s="71"/>
      <c r="G538" s="76"/>
      <c r="H538" s="77" t="s">
        <v>9</v>
      </c>
      <c r="I538" s="72"/>
      <c r="J538" s="71"/>
      <c r="K538" s="71"/>
    </row>
    <row r="539">
      <c r="A539" s="78"/>
      <c r="B539" s="79"/>
      <c r="C539" s="80">
        <f t="shared" ref="C539:E539" si="97">SUM(C530:C538)</f>
        <v>64</v>
      </c>
      <c r="D539" s="80">
        <f t="shared" si="97"/>
        <v>0</v>
      </c>
      <c r="E539" s="80">
        <f t="shared" si="97"/>
        <v>0</v>
      </c>
      <c r="G539" s="78"/>
      <c r="H539" s="79"/>
      <c r="I539" s="80">
        <f t="shared" ref="I539:K539" si="98">SUM(I530:I538)</f>
        <v>0</v>
      </c>
      <c r="J539" s="80">
        <f t="shared" si="98"/>
        <v>0</v>
      </c>
      <c r="K539" s="80">
        <f t="shared" si="98"/>
        <v>0</v>
      </c>
    </row>
    <row r="540">
      <c r="A540" s="68">
        <f>A529+1</f>
        <v>45243</v>
      </c>
      <c r="B540" s="69"/>
      <c r="C540" s="69" t="s">
        <v>33</v>
      </c>
      <c r="D540" s="69" t="s">
        <v>34</v>
      </c>
      <c r="E540" s="69" t="s">
        <v>11</v>
      </c>
      <c r="G540" s="68">
        <f>G529+1</f>
        <v>45334</v>
      </c>
      <c r="H540" s="69"/>
      <c r="I540" s="69" t="s">
        <v>33</v>
      </c>
      <c r="J540" s="69" t="s">
        <v>34</v>
      </c>
      <c r="K540" s="69" t="s">
        <v>11</v>
      </c>
    </row>
    <row r="541">
      <c r="A541" s="70"/>
      <c r="B541" s="71" t="s">
        <v>1</v>
      </c>
      <c r="C541" s="74">
        <v>15.0</v>
      </c>
      <c r="D541" s="73"/>
      <c r="E541" s="71"/>
      <c r="G541" s="70"/>
      <c r="H541" s="71" t="s">
        <v>1</v>
      </c>
      <c r="I541" s="72"/>
      <c r="J541" s="73"/>
      <c r="K541" s="71"/>
    </row>
    <row r="542">
      <c r="A542" s="70"/>
      <c r="B542" s="71" t="s">
        <v>2</v>
      </c>
      <c r="C542" s="75">
        <v>2.0</v>
      </c>
      <c r="D542" s="71"/>
      <c r="E542" s="71"/>
      <c r="G542" s="70"/>
      <c r="H542" s="71" t="s">
        <v>2</v>
      </c>
      <c r="I542" s="72"/>
      <c r="J542" s="71"/>
      <c r="K542" s="71"/>
    </row>
    <row r="543">
      <c r="A543" s="70"/>
      <c r="B543" s="71" t="s">
        <v>3</v>
      </c>
      <c r="C543" s="75">
        <v>5.0</v>
      </c>
      <c r="D543" s="73">
        <v>1.0</v>
      </c>
      <c r="E543" s="71"/>
      <c r="G543" s="70"/>
      <c r="H543" s="71" t="s">
        <v>3</v>
      </c>
      <c r="I543" s="72"/>
      <c r="J543" s="71"/>
      <c r="K543" s="71"/>
    </row>
    <row r="544">
      <c r="A544" s="70"/>
      <c r="B544" s="71" t="s">
        <v>4</v>
      </c>
      <c r="C544" s="75">
        <v>3.0</v>
      </c>
      <c r="D544" s="73">
        <v>1.0</v>
      </c>
      <c r="E544" s="71"/>
      <c r="G544" s="70"/>
      <c r="H544" s="71" t="s">
        <v>4</v>
      </c>
      <c r="I544" s="72"/>
      <c r="J544" s="71"/>
      <c r="K544" s="71"/>
    </row>
    <row r="545">
      <c r="A545" s="70"/>
      <c r="B545" s="71" t="s">
        <v>5</v>
      </c>
      <c r="C545" s="81">
        <v>25.0</v>
      </c>
      <c r="D545" s="71"/>
      <c r="E545" s="71"/>
      <c r="G545" s="70"/>
      <c r="H545" s="71" t="s">
        <v>5</v>
      </c>
      <c r="I545" s="72"/>
      <c r="J545" s="71"/>
      <c r="K545" s="71"/>
    </row>
    <row r="546">
      <c r="A546" s="70"/>
      <c r="B546" s="71" t="s">
        <v>6</v>
      </c>
      <c r="C546" s="75">
        <v>3.0</v>
      </c>
      <c r="D546" s="73"/>
      <c r="E546" s="71"/>
      <c r="G546" s="70"/>
      <c r="H546" s="71" t="s">
        <v>6</v>
      </c>
      <c r="I546" s="72"/>
      <c r="J546" s="73"/>
      <c r="K546" s="71"/>
    </row>
    <row r="547">
      <c r="A547" s="70"/>
      <c r="B547" s="71" t="s">
        <v>7</v>
      </c>
      <c r="C547" s="75">
        <v>2.0</v>
      </c>
      <c r="D547" s="71"/>
      <c r="E547" s="71"/>
      <c r="G547" s="70"/>
      <c r="H547" s="71" t="s">
        <v>7</v>
      </c>
      <c r="I547" s="72"/>
      <c r="J547" s="71"/>
      <c r="K547" s="71"/>
    </row>
    <row r="548">
      <c r="A548" s="70"/>
      <c r="B548" s="71" t="s">
        <v>31</v>
      </c>
      <c r="C548" s="75">
        <v>1.0</v>
      </c>
      <c r="D548" s="71"/>
      <c r="E548" s="71"/>
      <c r="G548" s="70"/>
      <c r="H548" s="71" t="s">
        <v>31</v>
      </c>
      <c r="I548" s="72"/>
      <c r="J548" s="71"/>
      <c r="K548" s="71"/>
    </row>
    <row r="549">
      <c r="A549" s="76"/>
      <c r="B549" s="77" t="s">
        <v>9</v>
      </c>
      <c r="C549" s="75">
        <v>8.0</v>
      </c>
      <c r="D549" s="71"/>
      <c r="E549" s="71"/>
      <c r="G549" s="76"/>
      <c r="H549" s="77" t="s">
        <v>9</v>
      </c>
      <c r="I549" s="72"/>
      <c r="J549" s="71"/>
      <c r="K549" s="71"/>
    </row>
    <row r="550">
      <c r="A550" s="78"/>
      <c r="B550" s="79"/>
      <c r="C550" s="80">
        <f t="shared" ref="C550:E550" si="99">SUM(C541:C549)</f>
        <v>64</v>
      </c>
      <c r="D550" s="80">
        <f t="shared" si="99"/>
        <v>2</v>
      </c>
      <c r="E550" s="80">
        <f t="shared" si="99"/>
        <v>0</v>
      </c>
      <c r="G550" s="78"/>
      <c r="H550" s="79"/>
      <c r="I550" s="80">
        <f t="shared" ref="I550:K550" si="100">SUM(I541:I549)</f>
        <v>0</v>
      </c>
      <c r="J550" s="80">
        <f t="shared" si="100"/>
        <v>0</v>
      </c>
      <c r="K550" s="80">
        <f t="shared" si="100"/>
        <v>0</v>
      </c>
    </row>
    <row r="551">
      <c r="A551" s="68">
        <f>A540+1</f>
        <v>45244</v>
      </c>
      <c r="B551" s="69"/>
      <c r="C551" s="69" t="s">
        <v>33</v>
      </c>
      <c r="D551" s="69" t="s">
        <v>34</v>
      </c>
      <c r="E551" s="69" t="s">
        <v>11</v>
      </c>
      <c r="G551" s="68">
        <f>G540+1</f>
        <v>45335</v>
      </c>
      <c r="H551" s="69"/>
      <c r="I551" s="69" t="s">
        <v>33</v>
      </c>
      <c r="J551" s="69" t="s">
        <v>34</v>
      </c>
      <c r="K551" s="69" t="s">
        <v>11</v>
      </c>
    </row>
    <row r="552">
      <c r="A552" s="70"/>
      <c r="B552" s="71" t="s">
        <v>1</v>
      </c>
      <c r="C552" s="74">
        <v>15.0</v>
      </c>
      <c r="D552" s="73"/>
      <c r="E552" s="71"/>
      <c r="G552" s="70"/>
      <c r="H552" s="71" t="s">
        <v>1</v>
      </c>
      <c r="I552" s="72"/>
      <c r="J552" s="73"/>
      <c r="K552" s="71"/>
    </row>
    <row r="553">
      <c r="A553" s="70"/>
      <c r="B553" s="71" t="s">
        <v>2</v>
      </c>
      <c r="C553" s="75">
        <v>2.0</v>
      </c>
      <c r="D553" s="71"/>
      <c r="E553" s="71"/>
      <c r="G553" s="70"/>
      <c r="H553" s="71" t="s">
        <v>2</v>
      </c>
      <c r="I553" s="72"/>
      <c r="J553" s="71"/>
      <c r="K553" s="71"/>
    </row>
    <row r="554">
      <c r="A554" s="70"/>
      <c r="B554" s="71" t="s">
        <v>3</v>
      </c>
      <c r="C554" s="81">
        <v>4.0</v>
      </c>
      <c r="D554" s="71"/>
      <c r="E554" s="71"/>
      <c r="G554" s="70"/>
      <c r="H554" s="71" t="s">
        <v>3</v>
      </c>
      <c r="I554" s="72"/>
      <c r="J554" s="71"/>
      <c r="K554" s="71"/>
    </row>
    <row r="555">
      <c r="A555" s="70"/>
      <c r="B555" s="71" t="s">
        <v>4</v>
      </c>
      <c r="C555" s="81">
        <v>2.0</v>
      </c>
      <c r="D555" s="71"/>
      <c r="E555" s="71"/>
      <c r="G555" s="70"/>
      <c r="H555" s="71" t="s">
        <v>4</v>
      </c>
      <c r="I555" s="72"/>
      <c r="J555" s="71"/>
      <c r="K555" s="71"/>
    </row>
    <row r="556">
      <c r="A556" s="70"/>
      <c r="B556" s="71" t="s">
        <v>5</v>
      </c>
      <c r="C556" s="81">
        <v>25.0</v>
      </c>
      <c r="D556" s="71"/>
      <c r="E556" s="71"/>
      <c r="G556" s="70"/>
      <c r="H556" s="71" t="s">
        <v>5</v>
      </c>
      <c r="I556" s="72"/>
      <c r="J556" s="71"/>
      <c r="K556" s="71"/>
    </row>
    <row r="557">
      <c r="A557" s="70"/>
      <c r="B557" s="71" t="s">
        <v>6</v>
      </c>
      <c r="C557" s="75">
        <v>3.0</v>
      </c>
      <c r="D557" s="73"/>
      <c r="E557" s="71"/>
      <c r="G557" s="70"/>
      <c r="H557" s="71" t="s">
        <v>6</v>
      </c>
      <c r="I557" s="72"/>
      <c r="J557" s="73"/>
      <c r="K557" s="71"/>
    </row>
    <row r="558">
      <c r="A558" s="70"/>
      <c r="B558" s="71" t="s">
        <v>7</v>
      </c>
      <c r="C558" s="75">
        <v>2.0</v>
      </c>
      <c r="D558" s="71"/>
      <c r="E558" s="71"/>
      <c r="G558" s="70"/>
      <c r="H558" s="71" t="s">
        <v>7</v>
      </c>
      <c r="I558" s="72"/>
      <c r="J558" s="71"/>
      <c r="K558" s="71"/>
    </row>
    <row r="559">
      <c r="A559" s="70"/>
      <c r="B559" s="71" t="s">
        <v>31</v>
      </c>
      <c r="C559" s="75">
        <v>1.0</v>
      </c>
      <c r="D559" s="71"/>
      <c r="E559" s="71"/>
      <c r="G559" s="70"/>
      <c r="H559" s="71" t="s">
        <v>31</v>
      </c>
      <c r="I559" s="72"/>
      <c r="J559" s="71"/>
      <c r="K559" s="71"/>
    </row>
    <row r="560">
      <c r="A560" s="76"/>
      <c r="B560" s="77" t="s">
        <v>9</v>
      </c>
      <c r="C560" s="75">
        <v>8.0</v>
      </c>
      <c r="D560" s="71"/>
      <c r="E560" s="71"/>
      <c r="G560" s="76"/>
      <c r="H560" s="77" t="s">
        <v>9</v>
      </c>
      <c r="I560" s="72"/>
      <c r="J560" s="71"/>
      <c r="K560" s="71"/>
    </row>
    <row r="561">
      <c r="A561" s="78"/>
      <c r="B561" s="79"/>
      <c r="C561" s="80">
        <f t="shared" ref="C561:E561" si="101">SUM(C552:C560)</f>
        <v>62</v>
      </c>
      <c r="D561" s="80">
        <f t="shared" si="101"/>
        <v>0</v>
      </c>
      <c r="E561" s="80">
        <f t="shared" si="101"/>
        <v>0</v>
      </c>
      <c r="G561" s="78"/>
      <c r="H561" s="79"/>
      <c r="I561" s="80">
        <f t="shared" ref="I561:K561" si="102">SUM(I552:I560)</f>
        <v>0</v>
      </c>
      <c r="J561" s="80">
        <f t="shared" si="102"/>
        <v>0</v>
      </c>
      <c r="K561" s="80">
        <f t="shared" si="102"/>
        <v>0</v>
      </c>
    </row>
    <row r="562">
      <c r="A562" s="68">
        <f>A551+1</f>
        <v>45245</v>
      </c>
      <c r="B562" s="69"/>
      <c r="C562" s="69" t="s">
        <v>33</v>
      </c>
      <c r="D562" s="69" t="s">
        <v>34</v>
      </c>
      <c r="E562" s="69" t="s">
        <v>11</v>
      </c>
      <c r="G562" s="68">
        <f>G551+1</f>
        <v>45336</v>
      </c>
      <c r="H562" s="69"/>
      <c r="I562" s="69" t="s">
        <v>33</v>
      </c>
      <c r="J562" s="69" t="s">
        <v>34</v>
      </c>
      <c r="K562" s="69" t="s">
        <v>11</v>
      </c>
    </row>
    <row r="563">
      <c r="A563" s="70"/>
      <c r="B563" s="71" t="s">
        <v>1</v>
      </c>
      <c r="C563" s="74">
        <v>15.0</v>
      </c>
      <c r="D563" s="73"/>
      <c r="E563" s="71"/>
      <c r="G563" s="70"/>
      <c r="H563" s="71" t="s">
        <v>1</v>
      </c>
      <c r="I563" s="72"/>
      <c r="J563" s="73"/>
      <c r="K563" s="71"/>
    </row>
    <row r="564">
      <c r="A564" s="70"/>
      <c r="B564" s="71" t="s">
        <v>2</v>
      </c>
      <c r="C564" s="75">
        <v>2.0</v>
      </c>
      <c r="D564" s="71"/>
      <c r="E564" s="71"/>
      <c r="G564" s="70"/>
      <c r="H564" s="71" t="s">
        <v>2</v>
      </c>
      <c r="I564" s="72"/>
      <c r="J564" s="71"/>
      <c r="K564" s="71"/>
    </row>
    <row r="565">
      <c r="A565" s="70"/>
      <c r="B565" s="71" t="s">
        <v>3</v>
      </c>
      <c r="C565" s="81">
        <v>4.0</v>
      </c>
      <c r="D565" s="71"/>
      <c r="E565" s="71"/>
      <c r="G565" s="70"/>
      <c r="H565" s="71" t="s">
        <v>3</v>
      </c>
      <c r="I565" s="72"/>
      <c r="J565" s="71"/>
      <c r="K565" s="71"/>
    </row>
    <row r="566">
      <c r="A566" s="70"/>
      <c r="B566" s="71" t="s">
        <v>4</v>
      </c>
      <c r="C566" s="81">
        <v>2.0</v>
      </c>
      <c r="D566" s="71"/>
      <c r="E566" s="71"/>
      <c r="G566" s="70"/>
      <c r="H566" s="71" t="s">
        <v>4</v>
      </c>
      <c r="I566" s="72"/>
      <c r="J566" s="71"/>
      <c r="K566" s="71"/>
    </row>
    <row r="567">
      <c r="A567" s="70"/>
      <c r="B567" s="71" t="s">
        <v>5</v>
      </c>
      <c r="C567" s="81">
        <v>25.0</v>
      </c>
      <c r="D567" s="71"/>
      <c r="E567" s="71"/>
      <c r="G567" s="70"/>
      <c r="H567" s="71" t="s">
        <v>5</v>
      </c>
      <c r="I567" s="72"/>
      <c r="J567" s="71"/>
      <c r="K567" s="71"/>
    </row>
    <row r="568">
      <c r="A568" s="70"/>
      <c r="B568" s="71" t="s">
        <v>6</v>
      </c>
      <c r="C568" s="75">
        <v>3.0</v>
      </c>
      <c r="D568" s="73"/>
      <c r="E568" s="71"/>
      <c r="G568" s="70"/>
      <c r="H568" s="71" t="s">
        <v>6</v>
      </c>
      <c r="I568" s="72"/>
      <c r="J568" s="73"/>
      <c r="K568" s="71"/>
    </row>
    <row r="569">
      <c r="A569" s="70"/>
      <c r="B569" s="71" t="s">
        <v>7</v>
      </c>
      <c r="C569" s="75">
        <v>2.0</v>
      </c>
      <c r="D569" s="71"/>
      <c r="E569" s="71"/>
      <c r="G569" s="70"/>
      <c r="H569" s="71" t="s">
        <v>7</v>
      </c>
      <c r="I569" s="72"/>
      <c r="J569" s="71"/>
      <c r="K569" s="71"/>
    </row>
    <row r="570">
      <c r="A570" s="70"/>
      <c r="B570" s="71" t="s">
        <v>31</v>
      </c>
      <c r="C570" s="75">
        <v>1.0</v>
      </c>
      <c r="D570" s="71"/>
      <c r="E570" s="71"/>
      <c r="G570" s="70"/>
      <c r="H570" s="71" t="s">
        <v>31</v>
      </c>
      <c r="I570" s="72"/>
      <c r="J570" s="71"/>
      <c r="K570" s="71"/>
    </row>
    <row r="571">
      <c r="A571" s="76"/>
      <c r="B571" s="77" t="s">
        <v>9</v>
      </c>
      <c r="C571" s="75">
        <v>8.0</v>
      </c>
      <c r="D571" s="71"/>
      <c r="E571" s="71"/>
      <c r="G571" s="76"/>
      <c r="H571" s="77" t="s">
        <v>9</v>
      </c>
      <c r="I571" s="72"/>
      <c r="J571" s="71"/>
      <c r="K571" s="71"/>
    </row>
    <row r="572">
      <c r="A572" s="78"/>
      <c r="B572" s="79"/>
      <c r="C572" s="80">
        <f t="shared" ref="C572:E572" si="103">SUM(C563:C571)</f>
        <v>62</v>
      </c>
      <c r="D572" s="80">
        <f t="shared" si="103"/>
        <v>0</v>
      </c>
      <c r="E572" s="80">
        <f t="shared" si="103"/>
        <v>0</v>
      </c>
      <c r="G572" s="78"/>
      <c r="H572" s="79"/>
      <c r="I572" s="80">
        <f t="shared" ref="I572:K572" si="104">SUM(I563:I571)</f>
        <v>0</v>
      </c>
      <c r="J572" s="80">
        <f t="shared" si="104"/>
        <v>0</v>
      </c>
      <c r="K572" s="80">
        <f t="shared" si="104"/>
        <v>0</v>
      </c>
    </row>
    <row r="573">
      <c r="A573" s="68">
        <f>A562+1</f>
        <v>45246</v>
      </c>
      <c r="B573" s="69"/>
      <c r="C573" s="69" t="s">
        <v>33</v>
      </c>
      <c r="D573" s="69" t="s">
        <v>34</v>
      </c>
      <c r="E573" s="69" t="s">
        <v>11</v>
      </c>
      <c r="G573" s="68">
        <f>G562+1</f>
        <v>45337</v>
      </c>
      <c r="H573" s="69"/>
      <c r="I573" s="69" t="s">
        <v>33</v>
      </c>
      <c r="J573" s="69" t="s">
        <v>34</v>
      </c>
      <c r="K573" s="69" t="s">
        <v>11</v>
      </c>
    </row>
    <row r="574">
      <c r="A574" s="70"/>
      <c r="B574" s="71" t="s">
        <v>1</v>
      </c>
      <c r="C574" s="74">
        <v>15.0</v>
      </c>
      <c r="D574" s="73"/>
      <c r="E574" s="71"/>
      <c r="G574" s="70"/>
      <c r="H574" s="71" t="s">
        <v>1</v>
      </c>
      <c r="I574" s="72"/>
      <c r="J574" s="73"/>
      <c r="K574" s="71"/>
    </row>
    <row r="575">
      <c r="A575" s="70"/>
      <c r="B575" s="71" t="s">
        <v>2</v>
      </c>
      <c r="C575" s="75">
        <v>2.0</v>
      </c>
      <c r="D575" s="71"/>
      <c r="E575" s="71"/>
      <c r="G575" s="70"/>
      <c r="H575" s="71" t="s">
        <v>2</v>
      </c>
      <c r="I575" s="72"/>
      <c r="J575" s="71"/>
      <c r="K575" s="71"/>
    </row>
    <row r="576">
      <c r="A576" s="70"/>
      <c r="B576" s="71" t="s">
        <v>3</v>
      </c>
      <c r="C576" s="81">
        <v>4.0</v>
      </c>
      <c r="D576" s="71"/>
      <c r="E576" s="71"/>
      <c r="G576" s="70"/>
      <c r="H576" s="71" t="s">
        <v>3</v>
      </c>
      <c r="I576" s="72"/>
      <c r="J576" s="71"/>
      <c r="K576" s="71"/>
    </row>
    <row r="577">
      <c r="A577" s="70"/>
      <c r="B577" s="71" t="s">
        <v>4</v>
      </c>
      <c r="C577" s="81">
        <v>2.0</v>
      </c>
      <c r="D577" s="71"/>
      <c r="E577" s="71"/>
      <c r="G577" s="70"/>
      <c r="H577" s="71" t="s">
        <v>4</v>
      </c>
      <c r="I577" s="72"/>
      <c r="J577" s="71"/>
      <c r="K577" s="71"/>
    </row>
    <row r="578">
      <c r="A578" s="70"/>
      <c r="B578" s="71" t="s">
        <v>5</v>
      </c>
      <c r="C578" s="81">
        <v>25.0</v>
      </c>
      <c r="D578" s="71"/>
      <c r="E578" s="71"/>
      <c r="G578" s="70"/>
      <c r="H578" s="71" t="s">
        <v>5</v>
      </c>
      <c r="I578" s="72"/>
      <c r="J578" s="71"/>
      <c r="K578" s="71"/>
    </row>
    <row r="579">
      <c r="A579" s="70"/>
      <c r="B579" s="71" t="s">
        <v>6</v>
      </c>
      <c r="C579" s="75">
        <v>3.0</v>
      </c>
      <c r="D579" s="73"/>
      <c r="E579" s="71"/>
      <c r="G579" s="70"/>
      <c r="H579" s="71" t="s">
        <v>6</v>
      </c>
      <c r="I579" s="72"/>
      <c r="J579" s="73"/>
      <c r="K579" s="71"/>
    </row>
    <row r="580">
      <c r="A580" s="70"/>
      <c r="B580" s="71" t="s">
        <v>7</v>
      </c>
      <c r="C580" s="75">
        <v>2.0</v>
      </c>
      <c r="D580" s="71"/>
      <c r="E580" s="71"/>
      <c r="G580" s="70"/>
      <c r="H580" s="71" t="s">
        <v>7</v>
      </c>
      <c r="I580" s="72"/>
      <c r="J580" s="71"/>
      <c r="K580" s="71"/>
    </row>
    <row r="581">
      <c r="A581" s="70"/>
      <c r="B581" s="71" t="s">
        <v>31</v>
      </c>
      <c r="C581" s="75">
        <v>1.0</v>
      </c>
      <c r="D581" s="71"/>
      <c r="E581" s="71"/>
      <c r="G581" s="70"/>
      <c r="H581" s="71" t="s">
        <v>31</v>
      </c>
      <c r="I581" s="72"/>
      <c r="J581" s="71"/>
      <c r="K581" s="71"/>
    </row>
    <row r="582">
      <c r="A582" s="76"/>
      <c r="B582" s="77" t="s">
        <v>9</v>
      </c>
      <c r="C582" s="75">
        <v>8.0</v>
      </c>
      <c r="D582" s="71"/>
      <c r="E582" s="71"/>
      <c r="G582" s="76"/>
      <c r="H582" s="77" t="s">
        <v>9</v>
      </c>
      <c r="I582" s="72"/>
      <c r="J582" s="71"/>
      <c r="K582" s="71"/>
    </row>
    <row r="583">
      <c r="A583" s="78"/>
      <c r="B583" s="79"/>
      <c r="C583" s="80">
        <f t="shared" ref="C583:E583" si="105">SUM(C574:C582)</f>
        <v>62</v>
      </c>
      <c r="D583" s="80">
        <f t="shared" si="105"/>
        <v>0</v>
      </c>
      <c r="E583" s="80">
        <f t="shared" si="105"/>
        <v>0</v>
      </c>
      <c r="G583" s="78"/>
      <c r="H583" s="79"/>
      <c r="I583" s="80">
        <f t="shared" ref="I583:K583" si="106">SUM(I574:I582)</f>
        <v>0</v>
      </c>
      <c r="J583" s="80">
        <f t="shared" si="106"/>
        <v>0</v>
      </c>
      <c r="K583" s="80">
        <f t="shared" si="106"/>
        <v>0</v>
      </c>
    </row>
    <row r="584">
      <c r="A584" s="68">
        <f>A573+1</f>
        <v>45247</v>
      </c>
      <c r="B584" s="69"/>
      <c r="C584" s="69" t="s">
        <v>33</v>
      </c>
      <c r="D584" s="69" t="s">
        <v>34</v>
      </c>
      <c r="E584" s="69" t="s">
        <v>11</v>
      </c>
      <c r="G584" s="68">
        <f>G573+1</f>
        <v>45338</v>
      </c>
      <c r="H584" s="69"/>
      <c r="I584" s="69" t="s">
        <v>33</v>
      </c>
      <c r="J584" s="69" t="s">
        <v>34</v>
      </c>
      <c r="K584" s="69" t="s">
        <v>11</v>
      </c>
    </row>
    <row r="585">
      <c r="A585" s="70"/>
      <c r="B585" s="71" t="s">
        <v>1</v>
      </c>
      <c r="C585" s="74">
        <v>15.0</v>
      </c>
      <c r="D585" s="73"/>
      <c r="E585" s="71"/>
      <c r="G585" s="70"/>
      <c r="H585" s="71" t="s">
        <v>1</v>
      </c>
      <c r="I585" s="72"/>
      <c r="J585" s="73"/>
      <c r="K585" s="71"/>
    </row>
    <row r="586">
      <c r="A586" s="70"/>
      <c r="B586" s="71" t="s">
        <v>2</v>
      </c>
      <c r="C586" s="75">
        <v>2.0</v>
      </c>
      <c r="D586" s="71"/>
      <c r="E586" s="71"/>
      <c r="G586" s="70"/>
      <c r="H586" s="71" t="s">
        <v>2</v>
      </c>
      <c r="I586" s="72"/>
      <c r="J586" s="71"/>
      <c r="K586" s="71"/>
    </row>
    <row r="587">
      <c r="A587" s="70"/>
      <c r="B587" s="71" t="s">
        <v>3</v>
      </c>
      <c r="C587" s="81">
        <v>4.0</v>
      </c>
      <c r="D587" s="71"/>
      <c r="E587" s="71"/>
      <c r="G587" s="70"/>
      <c r="H587" s="71" t="s">
        <v>3</v>
      </c>
      <c r="I587" s="72"/>
      <c r="J587" s="71"/>
      <c r="K587" s="71"/>
    </row>
    <row r="588">
      <c r="A588" s="70"/>
      <c r="B588" s="71" t="s">
        <v>4</v>
      </c>
      <c r="C588" s="81">
        <v>2.0</v>
      </c>
      <c r="D588" s="71"/>
      <c r="E588" s="71"/>
      <c r="G588" s="70"/>
      <c r="H588" s="71" t="s">
        <v>4</v>
      </c>
      <c r="I588" s="72"/>
      <c r="J588" s="71"/>
      <c r="K588" s="71"/>
    </row>
    <row r="589">
      <c r="A589" s="70"/>
      <c r="B589" s="71" t="s">
        <v>5</v>
      </c>
      <c r="C589" s="81">
        <v>25.0</v>
      </c>
      <c r="D589" s="71"/>
      <c r="E589" s="71"/>
      <c r="G589" s="70"/>
      <c r="H589" s="71" t="s">
        <v>5</v>
      </c>
      <c r="I589" s="72"/>
      <c r="J589" s="71"/>
      <c r="K589" s="71"/>
    </row>
    <row r="590">
      <c r="A590" s="70"/>
      <c r="B590" s="71" t="s">
        <v>6</v>
      </c>
      <c r="C590" s="75">
        <v>3.0</v>
      </c>
      <c r="D590" s="73"/>
      <c r="E590" s="71"/>
      <c r="G590" s="70"/>
      <c r="H590" s="71" t="s">
        <v>6</v>
      </c>
      <c r="I590" s="72"/>
      <c r="J590" s="73"/>
      <c r="K590" s="71"/>
    </row>
    <row r="591">
      <c r="A591" s="70"/>
      <c r="B591" s="71" t="s">
        <v>7</v>
      </c>
      <c r="C591" s="75">
        <v>2.0</v>
      </c>
      <c r="D591" s="71"/>
      <c r="E591" s="71"/>
      <c r="G591" s="70"/>
      <c r="H591" s="71" t="s">
        <v>7</v>
      </c>
      <c r="I591" s="72"/>
      <c r="J591" s="71"/>
      <c r="K591" s="71"/>
    </row>
    <row r="592">
      <c r="A592" s="70"/>
      <c r="B592" s="71" t="s">
        <v>31</v>
      </c>
      <c r="C592" s="75">
        <v>1.0</v>
      </c>
      <c r="D592" s="71"/>
      <c r="E592" s="71"/>
      <c r="G592" s="70"/>
      <c r="H592" s="71" t="s">
        <v>31</v>
      </c>
      <c r="I592" s="72"/>
      <c r="J592" s="71"/>
      <c r="K592" s="71"/>
    </row>
    <row r="593">
      <c r="A593" s="76"/>
      <c r="B593" s="77" t="s">
        <v>9</v>
      </c>
      <c r="C593" s="75">
        <v>8.0</v>
      </c>
      <c r="D593" s="71"/>
      <c r="E593" s="71"/>
      <c r="G593" s="76"/>
      <c r="H593" s="77" t="s">
        <v>9</v>
      </c>
      <c r="I593" s="72"/>
      <c r="J593" s="71"/>
      <c r="K593" s="71"/>
    </row>
    <row r="594">
      <c r="A594" s="78"/>
      <c r="B594" s="79"/>
      <c r="C594" s="80">
        <f t="shared" ref="C594:E594" si="107">SUM(C585:C593)</f>
        <v>62</v>
      </c>
      <c r="D594" s="80">
        <f t="shared" si="107"/>
        <v>0</v>
      </c>
      <c r="E594" s="80">
        <f t="shared" si="107"/>
        <v>0</v>
      </c>
      <c r="G594" s="78"/>
      <c r="H594" s="79"/>
      <c r="I594" s="80">
        <f t="shared" ref="I594:K594" si="108">SUM(I585:I593)</f>
        <v>0</v>
      </c>
      <c r="J594" s="80">
        <f t="shared" si="108"/>
        <v>0</v>
      </c>
      <c r="K594" s="80">
        <f t="shared" si="108"/>
        <v>0</v>
      </c>
    </row>
    <row r="595">
      <c r="A595" s="68">
        <f>A584+1</f>
        <v>45248</v>
      </c>
      <c r="B595" s="69"/>
      <c r="C595" s="69" t="s">
        <v>33</v>
      </c>
      <c r="D595" s="69" t="s">
        <v>34</v>
      </c>
      <c r="E595" s="69" t="s">
        <v>11</v>
      </c>
      <c r="G595" s="68">
        <f>G584+1</f>
        <v>45339</v>
      </c>
      <c r="H595" s="69"/>
      <c r="I595" s="69" t="s">
        <v>33</v>
      </c>
      <c r="J595" s="69" t="s">
        <v>34</v>
      </c>
      <c r="K595" s="69" t="s">
        <v>11</v>
      </c>
    </row>
    <row r="596">
      <c r="A596" s="70"/>
      <c r="B596" s="71" t="s">
        <v>1</v>
      </c>
      <c r="C596" s="74">
        <v>15.0</v>
      </c>
      <c r="D596" s="73"/>
      <c r="E596" s="71"/>
      <c r="G596" s="70"/>
      <c r="H596" s="71" t="s">
        <v>1</v>
      </c>
      <c r="I596" s="72"/>
      <c r="J596" s="73"/>
      <c r="K596" s="71"/>
    </row>
    <row r="597">
      <c r="A597" s="70"/>
      <c r="B597" s="71" t="s">
        <v>2</v>
      </c>
      <c r="C597" s="75">
        <v>2.0</v>
      </c>
      <c r="D597" s="71"/>
      <c r="E597" s="71"/>
      <c r="G597" s="70"/>
      <c r="H597" s="71" t="s">
        <v>2</v>
      </c>
      <c r="I597" s="72"/>
      <c r="J597" s="71"/>
      <c r="K597" s="71"/>
    </row>
    <row r="598">
      <c r="A598" s="70"/>
      <c r="B598" s="71" t="s">
        <v>3</v>
      </c>
      <c r="C598" s="75">
        <v>4.0</v>
      </c>
      <c r="D598" s="71"/>
      <c r="E598" s="71"/>
      <c r="G598" s="70"/>
      <c r="H598" s="71" t="s">
        <v>3</v>
      </c>
      <c r="I598" s="72"/>
      <c r="J598" s="71"/>
      <c r="K598" s="71"/>
    </row>
    <row r="599">
      <c r="A599" s="70"/>
      <c r="B599" s="71" t="s">
        <v>4</v>
      </c>
      <c r="C599" s="75">
        <v>2.0</v>
      </c>
      <c r="D599" s="71"/>
      <c r="E599" s="71"/>
      <c r="G599" s="70"/>
      <c r="H599" s="71" t="s">
        <v>4</v>
      </c>
      <c r="I599" s="72"/>
      <c r="J599" s="71"/>
      <c r="K599" s="71"/>
    </row>
    <row r="600">
      <c r="A600" s="70"/>
      <c r="B600" s="71" t="s">
        <v>5</v>
      </c>
      <c r="C600" s="75">
        <v>25.0</v>
      </c>
      <c r="D600" s="71"/>
      <c r="E600" s="71"/>
      <c r="G600" s="70"/>
      <c r="H600" s="71" t="s">
        <v>5</v>
      </c>
      <c r="I600" s="72"/>
      <c r="J600" s="71"/>
      <c r="K600" s="71"/>
    </row>
    <row r="601">
      <c r="A601" s="70"/>
      <c r="B601" s="71" t="s">
        <v>6</v>
      </c>
      <c r="C601" s="75">
        <v>3.0</v>
      </c>
      <c r="D601" s="73"/>
      <c r="E601" s="71"/>
      <c r="G601" s="70"/>
      <c r="H601" s="71" t="s">
        <v>6</v>
      </c>
      <c r="I601" s="72"/>
      <c r="J601" s="73"/>
      <c r="K601" s="71"/>
    </row>
    <row r="602">
      <c r="A602" s="70"/>
      <c r="B602" s="71" t="s">
        <v>7</v>
      </c>
      <c r="C602" s="75">
        <v>2.0</v>
      </c>
      <c r="D602" s="71"/>
      <c r="E602" s="71"/>
      <c r="G602" s="70"/>
      <c r="H602" s="71" t="s">
        <v>7</v>
      </c>
      <c r="I602" s="72"/>
      <c r="J602" s="71"/>
      <c r="K602" s="71"/>
    </row>
    <row r="603">
      <c r="A603" s="70"/>
      <c r="B603" s="71" t="s">
        <v>31</v>
      </c>
      <c r="C603" s="75">
        <v>1.0</v>
      </c>
      <c r="D603" s="71"/>
      <c r="E603" s="71"/>
      <c r="G603" s="70"/>
      <c r="H603" s="71" t="s">
        <v>31</v>
      </c>
      <c r="I603" s="72"/>
      <c r="J603" s="71"/>
      <c r="K603" s="71"/>
    </row>
    <row r="604">
      <c r="A604" s="76"/>
      <c r="B604" s="77" t="s">
        <v>9</v>
      </c>
      <c r="C604" s="75">
        <v>8.0</v>
      </c>
      <c r="D604" s="71"/>
      <c r="E604" s="71"/>
      <c r="G604" s="76"/>
      <c r="H604" s="77" t="s">
        <v>9</v>
      </c>
      <c r="I604" s="72"/>
      <c r="J604" s="71"/>
      <c r="K604" s="71"/>
    </row>
    <row r="605">
      <c r="A605" s="78"/>
      <c r="B605" s="79"/>
      <c r="C605" s="80">
        <f t="shared" ref="C605:E605" si="109">SUM(C596:C604)</f>
        <v>62</v>
      </c>
      <c r="D605" s="80">
        <f t="shared" si="109"/>
        <v>0</v>
      </c>
      <c r="E605" s="80">
        <f t="shared" si="109"/>
        <v>0</v>
      </c>
      <c r="G605" s="78"/>
      <c r="H605" s="79"/>
      <c r="I605" s="80">
        <f t="shared" ref="I605:K605" si="110">SUM(I596:I604)</f>
        <v>0</v>
      </c>
      <c r="J605" s="80">
        <f t="shared" si="110"/>
        <v>0</v>
      </c>
      <c r="K605" s="80">
        <f t="shared" si="110"/>
        <v>0</v>
      </c>
    </row>
    <row r="606">
      <c r="A606" s="68">
        <f>A595+1</f>
        <v>45249</v>
      </c>
      <c r="B606" s="69"/>
      <c r="C606" s="69" t="s">
        <v>33</v>
      </c>
      <c r="D606" s="69" t="s">
        <v>34</v>
      </c>
      <c r="E606" s="69" t="s">
        <v>11</v>
      </c>
      <c r="G606" s="68">
        <f>G595+1</f>
        <v>45340</v>
      </c>
      <c r="H606" s="69"/>
      <c r="I606" s="69" t="s">
        <v>33</v>
      </c>
      <c r="J606" s="69" t="s">
        <v>34</v>
      </c>
      <c r="K606" s="69" t="s">
        <v>11</v>
      </c>
    </row>
    <row r="607">
      <c r="A607" s="70"/>
      <c r="B607" s="71" t="s">
        <v>1</v>
      </c>
      <c r="C607" s="74">
        <v>15.0</v>
      </c>
      <c r="D607" s="73"/>
      <c r="E607" s="71"/>
      <c r="G607" s="70"/>
      <c r="H607" s="71" t="s">
        <v>1</v>
      </c>
      <c r="I607" s="72"/>
      <c r="J607" s="73"/>
      <c r="K607" s="71"/>
    </row>
    <row r="608">
      <c r="A608" s="70"/>
      <c r="B608" s="71" t="s">
        <v>2</v>
      </c>
      <c r="C608" s="75">
        <v>2.0</v>
      </c>
      <c r="D608" s="71"/>
      <c r="E608" s="71"/>
      <c r="G608" s="70"/>
      <c r="H608" s="71" t="s">
        <v>2</v>
      </c>
      <c r="I608" s="72"/>
      <c r="J608" s="71"/>
      <c r="K608" s="71"/>
    </row>
    <row r="609">
      <c r="A609" s="70"/>
      <c r="B609" s="71" t="s">
        <v>3</v>
      </c>
      <c r="C609" s="75">
        <v>4.0</v>
      </c>
      <c r="D609" s="71"/>
      <c r="E609" s="71"/>
      <c r="G609" s="70"/>
      <c r="H609" s="71" t="s">
        <v>3</v>
      </c>
      <c r="I609" s="72"/>
      <c r="J609" s="71"/>
      <c r="K609" s="71"/>
    </row>
    <row r="610">
      <c r="A610" s="70"/>
      <c r="B610" s="71" t="s">
        <v>4</v>
      </c>
      <c r="C610" s="75">
        <v>2.0</v>
      </c>
      <c r="D610" s="71"/>
      <c r="E610" s="71"/>
      <c r="G610" s="70"/>
      <c r="H610" s="71" t="s">
        <v>4</v>
      </c>
      <c r="I610" s="72"/>
      <c r="J610" s="71"/>
      <c r="K610" s="71"/>
    </row>
    <row r="611">
      <c r="A611" s="70"/>
      <c r="B611" s="71" t="s">
        <v>5</v>
      </c>
      <c r="C611" s="75">
        <v>25.0</v>
      </c>
      <c r="D611" s="71"/>
      <c r="E611" s="71"/>
      <c r="G611" s="70"/>
      <c r="H611" s="71" t="s">
        <v>5</v>
      </c>
      <c r="I611" s="72"/>
      <c r="J611" s="71"/>
      <c r="K611" s="71"/>
    </row>
    <row r="612">
      <c r="A612" s="70"/>
      <c r="B612" s="71" t="s">
        <v>6</v>
      </c>
      <c r="C612" s="75">
        <v>3.0</v>
      </c>
      <c r="D612" s="73"/>
      <c r="E612" s="71"/>
      <c r="G612" s="70"/>
      <c r="H612" s="71" t="s">
        <v>6</v>
      </c>
      <c r="I612" s="72"/>
      <c r="J612" s="73"/>
      <c r="K612" s="71"/>
    </row>
    <row r="613">
      <c r="A613" s="70"/>
      <c r="B613" s="71" t="s">
        <v>7</v>
      </c>
      <c r="C613" s="75">
        <v>2.0</v>
      </c>
      <c r="D613" s="71"/>
      <c r="E613" s="71"/>
      <c r="G613" s="70"/>
      <c r="H613" s="71" t="s">
        <v>7</v>
      </c>
      <c r="I613" s="72"/>
      <c r="J613" s="71"/>
      <c r="K613" s="71"/>
    </row>
    <row r="614">
      <c r="A614" s="70"/>
      <c r="B614" s="71" t="s">
        <v>31</v>
      </c>
      <c r="C614" s="75">
        <v>1.0</v>
      </c>
      <c r="D614" s="71"/>
      <c r="E614" s="71"/>
      <c r="G614" s="70"/>
      <c r="H614" s="71" t="s">
        <v>31</v>
      </c>
      <c r="I614" s="72"/>
      <c r="J614" s="71"/>
      <c r="K614" s="71"/>
    </row>
    <row r="615">
      <c r="A615" s="76"/>
      <c r="B615" s="77" t="s">
        <v>9</v>
      </c>
      <c r="C615" s="75">
        <v>8.0</v>
      </c>
      <c r="D615" s="71"/>
      <c r="E615" s="71"/>
      <c r="G615" s="76"/>
      <c r="H615" s="77" t="s">
        <v>9</v>
      </c>
      <c r="I615" s="72"/>
      <c r="J615" s="71"/>
      <c r="K615" s="71"/>
    </row>
    <row r="616">
      <c r="A616" s="78"/>
      <c r="B616" s="79"/>
      <c r="C616" s="80">
        <f t="shared" ref="C616:E616" si="111">SUM(C607:C615)</f>
        <v>62</v>
      </c>
      <c r="D616" s="80">
        <f t="shared" si="111"/>
        <v>0</v>
      </c>
      <c r="E616" s="80">
        <f t="shared" si="111"/>
        <v>0</v>
      </c>
      <c r="G616" s="78"/>
      <c r="H616" s="79"/>
      <c r="I616" s="80">
        <f t="shared" ref="I616:K616" si="112">SUM(I607:I615)</f>
        <v>0</v>
      </c>
      <c r="J616" s="80">
        <f t="shared" si="112"/>
        <v>0</v>
      </c>
      <c r="K616" s="80">
        <f t="shared" si="112"/>
        <v>0</v>
      </c>
    </row>
    <row r="617">
      <c r="A617" s="68">
        <f>A606+1</f>
        <v>45250</v>
      </c>
      <c r="B617" s="69"/>
      <c r="C617" s="69" t="s">
        <v>33</v>
      </c>
      <c r="D617" s="69" t="s">
        <v>34</v>
      </c>
      <c r="E617" s="69" t="s">
        <v>11</v>
      </c>
      <c r="G617" s="68">
        <f>G606+1</f>
        <v>45341</v>
      </c>
      <c r="H617" s="69"/>
      <c r="I617" s="69" t="s">
        <v>33</v>
      </c>
      <c r="J617" s="69" t="s">
        <v>34</v>
      </c>
      <c r="K617" s="69" t="s">
        <v>11</v>
      </c>
    </row>
    <row r="618">
      <c r="A618" s="70"/>
      <c r="B618" s="71" t="s">
        <v>1</v>
      </c>
      <c r="C618" s="74">
        <v>15.0</v>
      </c>
      <c r="D618" s="73"/>
      <c r="E618" s="71"/>
      <c r="G618" s="70"/>
      <c r="H618" s="71" t="s">
        <v>1</v>
      </c>
      <c r="I618" s="72"/>
      <c r="J618" s="73"/>
      <c r="K618" s="71"/>
    </row>
    <row r="619">
      <c r="A619" s="70"/>
      <c r="B619" s="71" t="s">
        <v>2</v>
      </c>
      <c r="C619" s="75">
        <v>2.0</v>
      </c>
      <c r="D619" s="71"/>
      <c r="E619" s="71"/>
      <c r="G619" s="70"/>
      <c r="H619" s="71" t="s">
        <v>2</v>
      </c>
      <c r="I619" s="72"/>
      <c r="J619" s="71"/>
      <c r="K619" s="71"/>
    </row>
    <row r="620">
      <c r="A620" s="70"/>
      <c r="B620" s="71" t="s">
        <v>3</v>
      </c>
      <c r="C620" s="75">
        <v>4.0</v>
      </c>
      <c r="D620" s="71"/>
      <c r="E620" s="71"/>
      <c r="G620" s="70"/>
      <c r="H620" s="71" t="s">
        <v>3</v>
      </c>
      <c r="I620" s="72"/>
      <c r="J620" s="71"/>
      <c r="K620" s="71"/>
    </row>
    <row r="621">
      <c r="A621" s="70"/>
      <c r="B621" s="71" t="s">
        <v>4</v>
      </c>
      <c r="C621" s="75">
        <v>2.0</v>
      </c>
      <c r="D621" s="71"/>
      <c r="E621" s="71"/>
      <c r="G621" s="70"/>
      <c r="H621" s="71" t="s">
        <v>4</v>
      </c>
      <c r="I621" s="72"/>
      <c r="J621" s="71"/>
      <c r="K621" s="71"/>
    </row>
    <row r="622">
      <c r="A622" s="70"/>
      <c r="B622" s="71" t="s">
        <v>5</v>
      </c>
      <c r="C622" s="75">
        <v>25.0</v>
      </c>
      <c r="D622" s="71"/>
      <c r="E622" s="71"/>
      <c r="G622" s="70"/>
      <c r="H622" s="71" t="s">
        <v>5</v>
      </c>
      <c r="I622" s="72"/>
      <c r="J622" s="71"/>
      <c r="K622" s="71"/>
    </row>
    <row r="623">
      <c r="A623" s="70"/>
      <c r="B623" s="71" t="s">
        <v>6</v>
      </c>
      <c r="C623" s="75">
        <v>3.0</v>
      </c>
      <c r="D623" s="73"/>
      <c r="E623" s="71"/>
      <c r="G623" s="70"/>
      <c r="H623" s="71" t="s">
        <v>6</v>
      </c>
      <c r="I623" s="72"/>
      <c r="J623" s="73"/>
      <c r="K623" s="71"/>
    </row>
    <row r="624">
      <c r="A624" s="70"/>
      <c r="B624" s="71" t="s">
        <v>7</v>
      </c>
      <c r="C624" s="75">
        <v>2.0</v>
      </c>
      <c r="D624" s="71"/>
      <c r="E624" s="71"/>
      <c r="G624" s="70"/>
      <c r="H624" s="71" t="s">
        <v>7</v>
      </c>
      <c r="I624" s="72"/>
      <c r="J624" s="71"/>
      <c r="K624" s="71"/>
    </row>
    <row r="625">
      <c r="A625" s="70"/>
      <c r="B625" s="71" t="s">
        <v>31</v>
      </c>
      <c r="C625" s="75">
        <v>1.0</v>
      </c>
      <c r="D625" s="71"/>
      <c r="E625" s="71"/>
      <c r="G625" s="70"/>
      <c r="H625" s="71" t="s">
        <v>31</v>
      </c>
      <c r="I625" s="72"/>
      <c r="J625" s="71"/>
      <c r="K625" s="71"/>
    </row>
    <row r="626">
      <c r="A626" s="76"/>
      <c r="B626" s="77" t="s">
        <v>9</v>
      </c>
      <c r="C626" s="75">
        <v>8.0</v>
      </c>
      <c r="D626" s="71"/>
      <c r="E626" s="71"/>
      <c r="G626" s="76"/>
      <c r="H626" s="77" t="s">
        <v>9</v>
      </c>
      <c r="I626" s="72"/>
      <c r="J626" s="71"/>
      <c r="K626" s="71"/>
    </row>
    <row r="627">
      <c r="A627" s="78"/>
      <c r="B627" s="79"/>
      <c r="C627" s="80">
        <f t="shared" ref="C627:E627" si="113">SUM(C618:C626)</f>
        <v>62</v>
      </c>
      <c r="D627" s="80">
        <f t="shared" si="113"/>
        <v>0</v>
      </c>
      <c r="E627" s="80">
        <f t="shared" si="113"/>
        <v>0</v>
      </c>
      <c r="G627" s="78"/>
      <c r="H627" s="79"/>
      <c r="I627" s="80">
        <f t="shared" ref="I627:K627" si="114">SUM(I618:I626)</f>
        <v>0</v>
      </c>
      <c r="J627" s="80">
        <f t="shared" si="114"/>
        <v>0</v>
      </c>
      <c r="K627" s="80">
        <f t="shared" si="114"/>
        <v>0</v>
      </c>
    </row>
    <row r="628">
      <c r="A628" s="68">
        <f>A617+1</f>
        <v>45251</v>
      </c>
      <c r="B628" s="69"/>
      <c r="C628" s="69" t="s">
        <v>33</v>
      </c>
      <c r="D628" s="69" t="s">
        <v>34</v>
      </c>
      <c r="E628" s="69" t="s">
        <v>11</v>
      </c>
      <c r="G628" s="68">
        <f>G617+1</f>
        <v>45342</v>
      </c>
      <c r="H628" s="69"/>
      <c r="I628" s="69" t="s">
        <v>33</v>
      </c>
      <c r="J628" s="69" t="s">
        <v>34</v>
      </c>
      <c r="K628" s="69" t="s">
        <v>11</v>
      </c>
    </row>
    <row r="629">
      <c r="A629" s="70"/>
      <c r="B629" s="71" t="s">
        <v>1</v>
      </c>
      <c r="C629" s="74">
        <v>15.0</v>
      </c>
      <c r="D629" s="73"/>
      <c r="E629" s="71"/>
      <c r="G629" s="70"/>
      <c r="H629" s="71" t="s">
        <v>1</v>
      </c>
      <c r="I629" s="72"/>
      <c r="J629" s="73"/>
      <c r="K629" s="71"/>
    </row>
    <row r="630">
      <c r="A630" s="70"/>
      <c r="B630" s="71" t="s">
        <v>2</v>
      </c>
      <c r="C630" s="75">
        <v>2.0</v>
      </c>
      <c r="D630" s="71"/>
      <c r="E630" s="71"/>
      <c r="G630" s="70"/>
      <c r="H630" s="71" t="s">
        <v>2</v>
      </c>
      <c r="I630" s="72"/>
      <c r="J630" s="71"/>
      <c r="K630" s="71"/>
    </row>
    <row r="631">
      <c r="A631" s="70"/>
      <c r="B631" s="71" t="s">
        <v>3</v>
      </c>
      <c r="C631" s="75">
        <v>4.0</v>
      </c>
      <c r="D631" s="71"/>
      <c r="E631" s="71"/>
      <c r="G631" s="70"/>
      <c r="H631" s="71" t="s">
        <v>3</v>
      </c>
      <c r="I631" s="72"/>
      <c r="J631" s="71"/>
      <c r="K631" s="71"/>
    </row>
    <row r="632">
      <c r="A632" s="70"/>
      <c r="B632" s="71" t="s">
        <v>4</v>
      </c>
      <c r="C632" s="75">
        <v>2.0</v>
      </c>
      <c r="D632" s="71"/>
      <c r="E632" s="71"/>
      <c r="G632" s="70"/>
      <c r="H632" s="71" t="s">
        <v>4</v>
      </c>
      <c r="I632" s="72"/>
      <c r="J632" s="71"/>
      <c r="K632" s="71"/>
    </row>
    <row r="633">
      <c r="A633" s="70"/>
      <c r="B633" s="71" t="s">
        <v>5</v>
      </c>
      <c r="C633" s="75">
        <v>25.0</v>
      </c>
      <c r="D633" s="71"/>
      <c r="E633" s="71"/>
      <c r="G633" s="70"/>
      <c r="H633" s="71" t="s">
        <v>5</v>
      </c>
      <c r="I633" s="72"/>
      <c r="J633" s="71"/>
      <c r="K633" s="71"/>
    </row>
    <row r="634">
      <c r="A634" s="70"/>
      <c r="B634" s="71" t="s">
        <v>6</v>
      </c>
      <c r="C634" s="75">
        <v>3.0</v>
      </c>
      <c r="D634" s="73"/>
      <c r="E634" s="71"/>
      <c r="G634" s="70"/>
      <c r="H634" s="71" t="s">
        <v>6</v>
      </c>
      <c r="I634" s="72"/>
      <c r="J634" s="73"/>
      <c r="K634" s="71"/>
    </row>
    <row r="635">
      <c r="A635" s="70"/>
      <c r="B635" s="71" t="s">
        <v>7</v>
      </c>
      <c r="C635" s="75">
        <v>2.0</v>
      </c>
      <c r="D635" s="71"/>
      <c r="E635" s="71"/>
      <c r="G635" s="70"/>
      <c r="H635" s="71" t="s">
        <v>7</v>
      </c>
      <c r="I635" s="72"/>
      <c r="J635" s="71"/>
      <c r="K635" s="71"/>
    </row>
    <row r="636">
      <c r="A636" s="70"/>
      <c r="B636" s="71" t="s">
        <v>31</v>
      </c>
      <c r="C636" s="75">
        <v>1.0</v>
      </c>
      <c r="D636" s="71"/>
      <c r="E636" s="71"/>
      <c r="G636" s="70"/>
      <c r="H636" s="71" t="s">
        <v>31</v>
      </c>
      <c r="I636" s="72"/>
      <c r="J636" s="71"/>
      <c r="K636" s="71"/>
    </row>
    <row r="637">
      <c r="A637" s="76"/>
      <c r="B637" s="77" t="s">
        <v>9</v>
      </c>
      <c r="C637" s="75">
        <v>8.0</v>
      </c>
      <c r="D637" s="71"/>
      <c r="E637" s="71"/>
      <c r="G637" s="76"/>
      <c r="H637" s="77" t="s">
        <v>9</v>
      </c>
      <c r="I637" s="72"/>
      <c r="J637" s="71"/>
      <c r="K637" s="71"/>
    </row>
    <row r="638">
      <c r="A638" s="78"/>
      <c r="B638" s="79"/>
      <c r="C638" s="80">
        <f t="shared" ref="C638:E638" si="115">SUM(C629:C637)</f>
        <v>62</v>
      </c>
      <c r="D638" s="80">
        <f t="shared" si="115"/>
        <v>0</v>
      </c>
      <c r="E638" s="80">
        <f t="shared" si="115"/>
        <v>0</v>
      </c>
      <c r="G638" s="78"/>
      <c r="H638" s="79"/>
      <c r="I638" s="80">
        <f t="shared" ref="I638:K638" si="116">SUM(I629:I637)</f>
        <v>0</v>
      </c>
      <c r="J638" s="80">
        <f t="shared" si="116"/>
        <v>0</v>
      </c>
      <c r="K638" s="80">
        <f t="shared" si="116"/>
        <v>0</v>
      </c>
    </row>
    <row r="639">
      <c r="A639" s="68">
        <f>A628+1</f>
        <v>45252</v>
      </c>
      <c r="B639" s="69"/>
      <c r="C639" s="69" t="s">
        <v>33</v>
      </c>
      <c r="D639" s="69" t="s">
        <v>34</v>
      </c>
      <c r="E639" s="69" t="s">
        <v>11</v>
      </c>
      <c r="G639" s="68">
        <f>G628+1</f>
        <v>45343</v>
      </c>
      <c r="H639" s="69"/>
      <c r="I639" s="69" t="s">
        <v>33</v>
      </c>
      <c r="J639" s="69" t="s">
        <v>34</v>
      </c>
      <c r="K639" s="69" t="s">
        <v>11</v>
      </c>
    </row>
    <row r="640">
      <c r="A640" s="70"/>
      <c r="B640" s="71" t="s">
        <v>1</v>
      </c>
      <c r="C640" s="74">
        <v>15.0</v>
      </c>
      <c r="D640" s="73"/>
      <c r="E640" s="71"/>
      <c r="G640" s="70"/>
      <c r="H640" s="71" t="s">
        <v>1</v>
      </c>
      <c r="I640" s="72"/>
      <c r="J640" s="73"/>
      <c r="K640" s="71"/>
    </row>
    <row r="641">
      <c r="A641" s="70"/>
      <c r="B641" s="71" t="s">
        <v>2</v>
      </c>
      <c r="C641" s="75">
        <v>2.0</v>
      </c>
      <c r="D641" s="71"/>
      <c r="E641" s="71"/>
      <c r="G641" s="70"/>
      <c r="H641" s="71" t="s">
        <v>2</v>
      </c>
      <c r="I641" s="72"/>
      <c r="J641" s="71"/>
      <c r="K641" s="71"/>
    </row>
    <row r="642">
      <c r="A642" s="70"/>
      <c r="B642" s="71" t="s">
        <v>3</v>
      </c>
      <c r="C642" s="75">
        <v>4.0</v>
      </c>
      <c r="D642" s="71"/>
      <c r="E642" s="71"/>
      <c r="G642" s="70"/>
      <c r="H642" s="71" t="s">
        <v>3</v>
      </c>
      <c r="I642" s="72"/>
      <c r="J642" s="71"/>
      <c r="K642" s="71"/>
    </row>
    <row r="643">
      <c r="A643" s="70"/>
      <c r="B643" s="71" t="s">
        <v>4</v>
      </c>
      <c r="C643" s="75">
        <v>2.0</v>
      </c>
      <c r="D643" s="71"/>
      <c r="E643" s="71"/>
      <c r="G643" s="70"/>
      <c r="H643" s="71" t="s">
        <v>4</v>
      </c>
      <c r="I643" s="72"/>
      <c r="J643" s="71"/>
      <c r="K643" s="71"/>
    </row>
    <row r="644">
      <c r="A644" s="70"/>
      <c r="B644" s="71" t="s">
        <v>5</v>
      </c>
      <c r="C644" s="75">
        <v>25.0</v>
      </c>
      <c r="D644" s="71"/>
      <c r="E644" s="71"/>
      <c r="G644" s="70"/>
      <c r="H644" s="71" t="s">
        <v>5</v>
      </c>
      <c r="I644" s="72"/>
      <c r="J644" s="71"/>
      <c r="K644" s="71"/>
    </row>
    <row r="645">
      <c r="A645" s="70"/>
      <c r="B645" s="71" t="s">
        <v>6</v>
      </c>
      <c r="C645" s="75">
        <v>3.0</v>
      </c>
      <c r="D645" s="73"/>
      <c r="E645" s="71"/>
      <c r="G645" s="70"/>
      <c r="H645" s="71" t="s">
        <v>6</v>
      </c>
      <c r="I645" s="72"/>
      <c r="J645" s="73"/>
      <c r="K645" s="71"/>
    </row>
    <row r="646">
      <c r="A646" s="70"/>
      <c r="B646" s="71" t="s">
        <v>7</v>
      </c>
      <c r="C646" s="75">
        <v>2.0</v>
      </c>
      <c r="D646" s="71"/>
      <c r="E646" s="71"/>
      <c r="G646" s="70"/>
      <c r="H646" s="71" t="s">
        <v>7</v>
      </c>
      <c r="I646" s="72"/>
      <c r="J646" s="71"/>
      <c r="K646" s="71"/>
    </row>
    <row r="647">
      <c r="A647" s="70"/>
      <c r="B647" s="71" t="s">
        <v>31</v>
      </c>
      <c r="C647" s="75">
        <v>1.0</v>
      </c>
      <c r="D647" s="71"/>
      <c r="E647" s="71"/>
      <c r="G647" s="70"/>
      <c r="H647" s="71" t="s">
        <v>31</v>
      </c>
      <c r="I647" s="72"/>
      <c r="J647" s="71"/>
      <c r="K647" s="71"/>
    </row>
    <row r="648">
      <c r="A648" s="76"/>
      <c r="B648" s="77" t="s">
        <v>9</v>
      </c>
      <c r="C648" s="75">
        <v>8.0</v>
      </c>
      <c r="D648" s="71"/>
      <c r="E648" s="71"/>
      <c r="G648" s="76"/>
      <c r="H648" s="77" t="s">
        <v>9</v>
      </c>
      <c r="I648" s="72"/>
      <c r="J648" s="71"/>
      <c r="K648" s="71"/>
    </row>
    <row r="649">
      <c r="A649" s="78"/>
      <c r="B649" s="79"/>
      <c r="C649" s="80">
        <f t="shared" ref="C649:E649" si="117">SUM(C640:C648)</f>
        <v>62</v>
      </c>
      <c r="D649" s="80">
        <f t="shared" si="117"/>
        <v>0</v>
      </c>
      <c r="E649" s="80">
        <f t="shared" si="117"/>
        <v>0</v>
      </c>
      <c r="G649" s="78"/>
      <c r="H649" s="79"/>
      <c r="I649" s="80">
        <f t="shared" ref="I649:K649" si="118">SUM(I640:I648)</f>
        <v>0</v>
      </c>
      <c r="J649" s="80">
        <f t="shared" si="118"/>
        <v>0</v>
      </c>
      <c r="K649" s="80">
        <f t="shared" si="118"/>
        <v>0</v>
      </c>
    </row>
    <row r="650">
      <c r="A650" s="68">
        <f>A639+1</f>
        <v>45253</v>
      </c>
      <c r="B650" s="69"/>
      <c r="C650" s="69" t="s">
        <v>33</v>
      </c>
      <c r="D650" s="69" t="s">
        <v>34</v>
      </c>
      <c r="E650" s="69" t="s">
        <v>11</v>
      </c>
      <c r="G650" s="68">
        <f>G639+1</f>
        <v>45344</v>
      </c>
      <c r="H650" s="69"/>
      <c r="I650" s="69" t="s">
        <v>33</v>
      </c>
      <c r="J650" s="69" t="s">
        <v>34</v>
      </c>
      <c r="K650" s="69" t="s">
        <v>11</v>
      </c>
    </row>
    <row r="651">
      <c r="A651" s="70"/>
      <c r="B651" s="71" t="s">
        <v>1</v>
      </c>
      <c r="C651" s="74">
        <v>15.0</v>
      </c>
      <c r="D651" s="73"/>
      <c r="E651" s="71"/>
      <c r="G651" s="70"/>
      <c r="H651" s="71" t="s">
        <v>1</v>
      </c>
      <c r="I651" s="72"/>
      <c r="J651" s="73"/>
      <c r="K651" s="71"/>
    </row>
    <row r="652">
      <c r="A652" s="70"/>
      <c r="B652" s="71" t="s">
        <v>2</v>
      </c>
      <c r="C652" s="75">
        <v>2.0</v>
      </c>
      <c r="D652" s="71"/>
      <c r="E652" s="71"/>
      <c r="G652" s="70"/>
      <c r="H652" s="71" t="s">
        <v>2</v>
      </c>
      <c r="I652" s="72"/>
      <c r="J652" s="71"/>
      <c r="K652" s="71"/>
    </row>
    <row r="653">
      <c r="A653" s="70"/>
      <c r="B653" s="71" t="s">
        <v>3</v>
      </c>
      <c r="C653" s="75">
        <v>4.0</v>
      </c>
      <c r="D653" s="71"/>
      <c r="E653" s="71"/>
      <c r="G653" s="70"/>
      <c r="H653" s="71" t="s">
        <v>3</v>
      </c>
      <c r="I653" s="72"/>
      <c r="J653" s="71"/>
      <c r="K653" s="71"/>
    </row>
    <row r="654">
      <c r="A654" s="70"/>
      <c r="B654" s="71" t="s">
        <v>4</v>
      </c>
      <c r="C654" s="75">
        <v>2.0</v>
      </c>
      <c r="D654" s="71"/>
      <c r="E654" s="71"/>
      <c r="G654" s="70"/>
      <c r="H654" s="71" t="s">
        <v>4</v>
      </c>
      <c r="I654" s="72"/>
      <c r="J654" s="71"/>
      <c r="K654" s="71"/>
    </row>
    <row r="655">
      <c r="A655" s="70"/>
      <c r="B655" s="71" t="s">
        <v>5</v>
      </c>
      <c r="C655" s="75">
        <v>25.0</v>
      </c>
      <c r="D655" s="71"/>
      <c r="E655" s="71"/>
      <c r="G655" s="70"/>
      <c r="H655" s="71" t="s">
        <v>5</v>
      </c>
      <c r="I655" s="72"/>
      <c r="J655" s="71"/>
      <c r="K655" s="71"/>
    </row>
    <row r="656">
      <c r="A656" s="70"/>
      <c r="B656" s="71" t="s">
        <v>6</v>
      </c>
      <c r="C656" s="75">
        <v>3.0</v>
      </c>
      <c r="D656" s="73"/>
      <c r="E656" s="71"/>
      <c r="G656" s="70"/>
      <c r="H656" s="71" t="s">
        <v>6</v>
      </c>
      <c r="I656" s="72"/>
      <c r="J656" s="73"/>
      <c r="K656" s="71"/>
    </row>
    <row r="657">
      <c r="A657" s="70"/>
      <c r="B657" s="71" t="s">
        <v>7</v>
      </c>
      <c r="C657" s="75">
        <v>2.0</v>
      </c>
      <c r="D657" s="71"/>
      <c r="E657" s="71"/>
      <c r="G657" s="70"/>
      <c r="H657" s="71" t="s">
        <v>7</v>
      </c>
      <c r="I657" s="72"/>
      <c r="J657" s="71"/>
      <c r="K657" s="71"/>
    </row>
    <row r="658">
      <c r="A658" s="70"/>
      <c r="B658" s="71" t="s">
        <v>31</v>
      </c>
      <c r="C658" s="75">
        <v>1.0</v>
      </c>
      <c r="D658" s="71"/>
      <c r="E658" s="71"/>
      <c r="G658" s="70"/>
      <c r="H658" s="71" t="s">
        <v>31</v>
      </c>
      <c r="I658" s="72"/>
      <c r="J658" s="71"/>
      <c r="K658" s="71"/>
    </row>
    <row r="659">
      <c r="A659" s="76"/>
      <c r="B659" s="77" t="s">
        <v>9</v>
      </c>
      <c r="C659" s="75">
        <v>8.0</v>
      </c>
      <c r="D659" s="71"/>
      <c r="E659" s="71"/>
      <c r="G659" s="76"/>
      <c r="H659" s="77" t="s">
        <v>9</v>
      </c>
      <c r="I659" s="72"/>
      <c r="J659" s="71"/>
      <c r="K659" s="71"/>
    </row>
    <row r="660">
      <c r="A660" s="78"/>
      <c r="B660" s="79"/>
      <c r="C660" s="80">
        <f t="shared" ref="C660:E660" si="119">SUM(C651:C659)</f>
        <v>62</v>
      </c>
      <c r="D660" s="80">
        <f t="shared" si="119"/>
        <v>0</v>
      </c>
      <c r="E660" s="80">
        <f t="shared" si="119"/>
        <v>0</v>
      </c>
      <c r="G660" s="78"/>
      <c r="H660" s="79"/>
      <c r="I660" s="80">
        <f t="shared" ref="I660:K660" si="120">SUM(I651:I659)</f>
        <v>0</v>
      </c>
      <c r="J660" s="80">
        <f t="shared" si="120"/>
        <v>0</v>
      </c>
      <c r="K660" s="80">
        <f t="shared" si="120"/>
        <v>0</v>
      </c>
    </row>
    <row r="661">
      <c r="A661" s="68">
        <f>A650+1</f>
        <v>45254</v>
      </c>
      <c r="B661" s="69"/>
      <c r="C661" s="69" t="s">
        <v>33</v>
      </c>
      <c r="D661" s="69" t="s">
        <v>34</v>
      </c>
      <c r="E661" s="69" t="s">
        <v>11</v>
      </c>
      <c r="G661" s="68">
        <f>G650+1</f>
        <v>45345</v>
      </c>
      <c r="H661" s="69"/>
      <c r="I661" s="69" t="s">
        <v>33</v>
      </c>
      <c r="J661" s="69" t="s">
        <v>34</v>
      </c>
      <c r="K661" s="69" t="s">
        <v>11</v>
      </c>
    </row>
    <row r="662">
      <c r="A662" s="70"/>
      <c r="B662" s="71" t="s">
        <v>1</v>
      </c>
      <c r="C662" s="74">
        <v>15.0</v>
      </c>
      <c r="D662" s="73"/>
      <c r="E662" s="71"/>
      <c r="G662" s="70"/>
      <c r="H662" s="71" t="s">
        <v>1</v>
      </c>
      <c r="I662" s="72"/>
      <c r="J662" s="73"/>
      <c r="K662" s="71"/>
    </row>
    <row r="663">
      <c r="A663" s="70"/>
      <c r="B663" s="71" t="s">
        <v>2</v>
      </c>
      <c r="C663" s="75">
        <v>2.0</v>
      </c>
      <c r="D663" s="71"/>
      <c r="E663" s="71"/>
      <c r="G663" s="70"/>
      <c r="H663" s="71" t="s">
        <v>2</v>
      </c>
      <c r="I663" s="72"/>
      <c r="J663" s="71"/>
      <c r="K663" s="71"/>
    </row>
    <row r="664">
      <c r="A664" s="70"/>
      <c r="B664" s="71" t="s">
        <v>3</v>
      </c>
      <c r="C664" s="75">
        <v>4.0</v>
      </c>
      <c r="D664" s="71"/>
      <c r="E664" s="71"/>
      <c r="G664" s="70"/>
      <c r="H664" s="71" t="s">
        <v>3</v>
      </c>
      <c r="I664" s="72"/>
      <c r="J664" s="71"/>
      <c r="K664" s="71"/>
    </row>
    <row r="665">
      <c r="A665" s="70"/>
      <c r="B665" s="71" t="s">
        <v>4</v>
      </c>
      <c r="C665" s="75">
        <v>2.0</v>
      </c>
      <c r="D665" s="71"/>
      <c r="E665" s="71"/>
      <c r="G665" s="70"/>
      <c r="H665" s="71" t="s">
        <v>4</v>
      </c>
      <c r="I665" s="72"/>
      <c r="J665" s="71"/>
      <c r="K665" s="71"/>
    </row>
    <row r="666">
      <c r="A666" s="70"/>
      <c r="B666" s="71" t="s">
        <v>5</v>
      </c>
      <c r="C666" s="75">
        <v>25.0</v>
      </c>
      <c r="D666" s="71"/>
      <c r="E666" s="71"/>
      <c r="G666" s="70"/>
      <c r="H666" s="71" t="s">
        <v>5</v>
      </c>
      <c r="I666" s="72"/>
      <c r="J666" s="71"/>
      <c r="K666" s="71"/>
    </row>
    <row r="667">
      <c r="A667" s="70"/>
      <c r="B667" s="71" t="s">
        <v>6</v>
      </c>
      <c r="C667" s="75">
        <v>3.0</v>
      </c>
      <c r="D667" s="73"/>
      <c r="E667" s="71"/>
      <c r="G667" s="70"/>
      <c r="H667" s="71" t="s">
        <v>6</v>
      </c>
      <c r="I667" s="72"/>
      <c r="J667" s="73"/>
      <c r="K667" s="71"/>
    </row>
    <row r="668">
      <c r="A668" s="70"/>
      <c r="B668" s="71" t="s">
        <v>7</v>
      </c>
      <c r="C668" s="75">
        <v>2.0</v>
      </c>
      <c r="D668" s="71"/>
      <c r="E668" s="71"/>
      <c r="G668" s="70"/>
      <c r="H668" s="71" t="s">
        <v>7</v>
      </c>
      <c r="I668" s="72"/>
      <c r="J668" s="71"/>
      <c r="K668" s="71"/>
    </row>
    <row r="669">
      <c r="A669" s="70"/>
      <c r="B669" s="71" t="s">
        <v>31</v>
      </c>
      <c r="C669" s="75">
        <v>1.0</v>
      </c>
      <c r="D669" s="71"/>
      <c r="E669" s="71"/>
      <c r="G669" s="70"/>
      <c r="H669" s="71" t="s">
        <v>31</v>
      </c>
      <c r="I669" s="72"/>
      <c r="J669" s="71"/>
      <c r="K669" s="71"/>
    </row>
    <row r="670">
      <c r="A670" s="76"/>
      <c r="B670" s="77" t="s">
        <v>9</v>
      </c>
      <c r="C670" s="75">
        <v>8.0</v>
      </c>
      <c r="D670" s="71"/>
      <c r="E670" s="71"/>
      <c r="G670" s="76"/>
      <c r="H670" s="77" t="s">
        <v>9</v>
      </c>
      <c r="I670" s="72"/>
      <c r="J670" s="71"/>
      <c r="K670" s="71"/>
    </row>
    <row r="671">
      <c r="A671" s="78"/>
      <c r="B671" s="79"/>
      <c r="C671" s="80">
        <f t="shared" ref="C671:E671" si="121">SUM(C662:C670)</f>
        <v>62</v>
      </c>
      <c r="D671" s="80">
        <f t="shared" si="121"/>
        <v>0</v>
      </c>
      <c r="E671" s="80">
        <f t="shared" si="121"/>
        <v>0</v>
      </c>
      <c r="G671" s="78"/>
      <c r="H671" s="79"/>
      <c r="I671" s="80">
        <f t="shared" ref="I671:K671" si="122">SUM(I662:I670)</f>
        <v>0</v>
      </c>
      <c r="J671" s="80">
        <f t="shared" si="122"/>
        <v>0</v>
      </c>
      <c r="K671" s="80">
        <f t="shared" si="122"/>
        <v>0</v>
      </c>
    </row>
    <row r="672">
      <c r="A672" s="68">
        <f>A661+1</f>
        <v>45255</v>
      </c>
      <c r="B672" s="69"/>
      <c r="C672" s="69" t="s">
        <v>33</v>
      </c>
      <c r="D672" s="69" t="s">
        <v>34</v>
      </c>
      <c r="E672" s="69" t="s">
        <v>11</v>
      </c>
      <c r="G672" s="68">
        <f>G661+1</f>
        <v>45346</v>
      </c>
      <c r="H672" s="69"/>
      <c r="I672" s="69" t="s">
        <v>33</v>
      </c>
      <c r="J672" s="69" t="s">
        <v>34</v>
      </c>
      <c r="K672" s="69" t="s">
        <v>11</v>
      </c>
    </row>
    <row r="673">
      <c r="A673" s="70"/>
      <c r="B673" s="71" t="s">
        <v>1</v>
      </c>
      <c r="C673" s="74">
        <v>15.0</v>
      </c>
      <c r="D673" s="73"/>
      <c r="E673" s="71"/>
      <c r="G673" s="70"/>
      <c r="H673" s="71" t="s">
        <v>1</v>
      </c>
      <c r="I673" s="72"/>
      <c r="J673" s="73"/>
      <c r="K673" s="71"/>
    </row>
    <row r="674">
      <c r="A674" s="70"/>
      <c r="B674" s="71" t="s">
        <v>2</v>
      </c>
      <c r="C674" s="75">
        <v>2.0</v>
      </c>
      <c r="D674" s="71"/>
      <c r="E674" s="71"/>
      <c r="G674" s="70"/>
      <c r="H674" s="71" t="s">
        <v>2</v>
      </c>
      <c r="I674" s="72"/>
      <c r="J674" s="71"/>
      <c r="K674" s="71"/>
    </row>
    <row r="675">
      <c r="A675" s="70"/>
      <c r="B675" s="71" t="s">
        <v>3</v>
      </c>
      <c r="C675" s="75">
        <v>4.0</v>
      </c>
      <c r="D675" s="71"/>
      <c r="E675" s="71"/>
      <c r="G675" s="70"/>
      <c r="H675" s="71" t="s">
        <v>3</v>
      </c>
      <c r="I675" s="72"/>
      <c r="J675" s="71"/>
      <c r="K675" s="71"/>
    </row>
    <row r="676">
      <c r="A676" s="70"/>
      <c r="B676" s="71" t="s">
        <v>4</v>
      </c>
      <c r="C676" s="75">
        <v>2.0</v>
      </c>
      <c r="D676" s="71"/>
      <c r="E676" s="71"/>
      <c r="G676" s="70"/>
      <c r="H676" s="71" t="s">
        <v>4</v>
      </c>
      <c r="I676" s="72"/>
      <c r="J676" s="71"/>
      <c r="K676" s="71"/>
    </row>
    <row r="677">
      <c r="A677" s="70"/>
      <c r="B677" s="71" t="s">
        <v>5</v>
      </c>
      <c r="C677" s="75">
        <v>25.0</v>
      </c>
      <c r="D677" s="71"/>
      <c r="E677" s="71"/>
      <c r="G677" s="70"/>
      <c r="H677" s="71" t="s">
        <v>5</v>
      </c>
      <c r="I677" s="72"/>
      <c r="J677" s="71"/>
      <c r="K677" s="71"/>
    </row>
    <row r="678">
      <c r="A678" s="70"/>
      <c r="B678" s="71" t="s">
        <v>6</v>
      </c>
      <c r="C678" s="75">
        <v>3.0</v>
      </c>
      <c r="D678" s="73"/>
      <c r="E678" s="71"/>
      <c r="G678" s="70"/>
      <c r="H678" s="71" t="s">
        <v>6</v>
      </c>
      <c r="I678" s="72"/>
      <c r="J678" s="73"/>
      <c r="K678" s="71"/>
    </row>
    <row r="679">
      <c r="A679" s="70"/>
      <c r="B679" s="71" t="s">
        <v>7</v>
      </c>
      <c r="C679" s="75">
        <v>2.0</v>
      </c>
      <c r="D679" s="71"/>
      <c r="E679" s="71"/>
      <c r="G679" s="70"/>
      <c r="H679" s="71" t="s">
        <v>7</v>
      </c>
      <c r="I679" s="72"/>
      <c r="J679" s="71"/>
      <c r="K679" s="71"/>
    </row>
    <row r="680">
      <c r="A680" s="70"/>
      <c r="B680" s="71" t="s">
        <v>31</v>
      </c>
      <c r="C680" s="75">
        <v>1.0</v>
      </c>
      <c r="D680" s="71"/>
      <c r="E680" s="71"/>
      <c r="G680" s="70"/>
      <c r="H680" s="71" t="s">
        <v>31</v>
      </c>
      <c r="I680" s="72"/>
      <c r="J680" s="71"/>
      <c r="K680" s="71"/>
    </row>
    <row r="681">
      <c r="A681" s="76"/>
      <c r="B681" s="77" t="s">
        <v>9</v>
      </c>
      <c r="C681" s="75">
        <v>8.0</v>
      </c>
      <c r="D681" s="71"/>
      <c r="E681" s="71"/>
      <c r="G681" s="76"/>
      <c r="H681" s="77" t="s">
        <v>9</v>
      </c>
      <c r="I681" s="72"/>
      <c r="J681" s="71"/>
      <c r="K681" s="71"/>
    </row>
    <row r="682">
      <c r="A682" s="78"/>
      <c r="B682" s="79"/>
      <c r="C682" s="80">
        <f t="shared" ref="C682:E682" si="123">SUM(C673:C681)</f>
        <v>62</v>
      </c>
      <c r="D682" s="80">
        <f t="shared" si="123"/>
        <v>0</v>
      </c>
      <c r="E682" s="80">
        <f t="shared" si="123"/>
        <v>0</v>
      </c>
      <c r="G682" s="78"/>
      <c r="H682" s="79"/>
      <c r="I682" s="80">
        <f t="shared" ref="I682:K682" si="124">SUM(I673:I681)</f>
        <v>0</v>
      </c>
      <c r="J682" s="80">
        <f t="shared" si="124"/>
        <v>0</v>
      </c>
      <c r="K682" s="80">
        <f t="shared" si="124"/>
        <v>0</v>
      </c>
    </row>
    <row r="683">
      <c r="A683" s="68">
        <f>A672+1</f>
        <v>45256</v>
      </c>
      <c r="B683" s="69"/>
      <c r="C683" s="69" t="s">
        <v>33</v>
      </c>
      <c r="D683" s="69" t="s">
        <v>34</v>
      </c>
      <c r="E683" s="69" t="s">
        <v>11</v>
      </c>
      <c r="G683" s="68">
        <f>G672+1</f>
        <v>45347</v>
      </c>
      <c r="H683" s="69"/>
      <c r="I683" s="69" t="s">
        <v>33</v>
      </c>
      <c r="J683" s="69" t="s">
        <v>34</v>
      </c>
      <c r="K683" s="69" t="s">
        <v>11</v>
      </c>
    </row>
    <row r="684">
      <c r="A684" s="70"/>
      <c r="B684" s="71" t="s">
        <v>1</v>
      </c>
      <c r="C684" s="74">
        <v>15.0</v>
      </c>
      <c r="D684" s="73"/>
      <c r="E684" s="71"/>
      <c r="G684" s="70"/>
      <c r="H684" s="71" t="s">
        <v>1</v>
      </c>
      <c r="I684" s="72"/>
      <c r="J684" s="73"/>
      <c r="K684" s="71"/>
    </row>
    <row r="685">
      <c r="A685" s="70"/>
      <c r="B685" s="71" t="s">
        <v>2</v>
      </c>
      <c r="C685" s="75">
        <v>2.0</v>
      </c>
      <c r="D685" s="71"/>
      <c r="E685" s="71"/>
      <c r="G685" s="70"/>
      <c r="H685" s="71" t="s">
        <v>2</v>
      </c>
      <c r="I685" s="72"/>
      <c r="J685" s="71"/>
      <c r="K685" s="71"/>
    </row>
    <row r="686">
      <c r="A686" s="70"/>
      <c r="B686" s="71" t="s">
        <v>3</v>
      </c>
      <c r="C686" s="75">
        <v>4.0</v>
      </c>
      <c r="D686" s="71"/>
      <c r="E686" s="71"/>
      <c r="G686" s="70"/>
      <c r="H686" s="71" t="s">
        <v>3</v>
      </c>
      <c r="I686" s="72"/>
      <c r="J686" s="71"/>
      <c r="K686" s="71"/>
    </row>
    <row r="687">
      <c r="A687" s="70"/>
      <c r="B687" s="71" t="s">
        <v>4</v>
      </c>
      <c r="C687" s="75">
        <v>2.0</v>
      </c>
      <c r="D687" s="71"/>
      <c r="E687" s="71"/>
      <c r="G687" s="70"/>
      <c r="H687" s="71" t="s">
        <v>4</v>
      </c>
      <c r="I687" s="72"/>
      <c r="J687" s="71"/>
      <c r="K687" s="71"/>
    </row>
    <row r="688">
      <c r="A688" s="70"/>
      <c r="B688" s="71" t="s">
        <v>5</v>
      </c>
      <c r="C688" s="75">
        <v>25.0</v>
      </c>
      <c r="D688" s="71"/>
      <c r="E688" s="71"/>
      <c r="G688" s="70"/>
      <c r="H688" s="71" t="s">
        <v>5</v>
      </c>
      <c r="I688" s="72"/>
      <c r="J688" s="71"/>
      <c r="K688" s="71"/>
    </row>
    <row r="689">
      <c r="A689" s="70"/>
      <c r="B689" s="71" t="s">
        <v>6</v>
      </c>
      <c r="C689" s="75">
        <v>3.0</v>
      </c>
      <c r="D689" s="73"/>
      <c r="E689" s="71"/>
      <c r="G689" s="70"/>
      <c r="H689" s="71" t="s">
        <v>6</v>
      </c>
      <c r="I689" s="72"/>
      <c r="J689" s="73"/>
      <c r="K689" s="71"/>
    </row>
    <row r="690">
      <c r="A690" s="70"/>
      <c r="B690" s="71" t="s">
        <v>7</v>
      </c>
      <c r="C690" s="75">
        <v>2.0</v>
      </c>
      <c r="D690" s="71"/>
      <c r="E690" s="71"/>
      <c r="G690" s="70"/>
      <c r="H690" s="71" t="s">
        <v>7</v>
      </c>
      <c r="I690" s="72"/>
      <c r="J690" s="71"/>
      <c r="K690" s="71"/>
    </row>
    <row r="691">
      <c r="A691" s="70"/>
      <c r="B691" s="71" t="s">
        <v>31</v>
      </c>
      <c r="C691" s="75">
        <v>1.0</v>
      </c>
      <c r="D691" s="71"/>
      <c r="E691" s="71"/>
      <c r="G691" s="70"/>
      <c r="H691" s="71" t="s">
        <v>31</v>
      </c>
      <c r="I691" s="72"/>
      <c r="J691" s="71"/>
      <c r="K691" s="71"/>
    </row>
    <row r="692">
      <c r="A692" s="76"/>
      <c r="B692" s="77" t="s">
        <v>9</v>
      </c>
      <c r="C692" s="75">
        <v>8.0</v>
      </c>
      <c r="D692" s="71"/>
      <c r="E692" s="71"/>
      <c r="G692" s="76"/>
      <c r="H692" s="77" t="s">
        <v>9</v>
      </c>
      <c r="I692" s="72"/>
      <c r="J692" s="71"/>
      <c r="K692" s="71"/>
    </row>
    <row r="693">
      <c r="A693" s="78"/>
      <c r="B693" s="79"/>
      <c r="C693" s="80">
        <f t="shared" ref="C693:E693" si="125">SUM(C684:C692)</f>
        <v>62</v>
      </c>
      <c r="D693" s="80">
        <f t="shared" si="125"/>
        <v>0</v>
      </c>
      <c r="E693" s="80">
        <f t="shared" si="125"/>
        <v>0</v>
      </c>
      <c r="G693" s="78"/>
      <c r="H693" s="79"/>
      <c r="I693" s="80">
        <f t="shared" ref="I693:K693" si="126">SUM(I684:I692)</f>
        <v>0</v>
      </c>
      <c r="J693" s="80">
        <f t="shared" si="126"/>
        <v>0</v>
      </c>
      <c r="K693" s="80">
        <f t="shared" si="126"/>
        <v>0</v>
      </c>
    </row>
    <row r="694">
      <c r="A694" s="68">
        <f>A683+1</f>
        <v>45257</v>
      </c>
      <c r="B694" s="69"/>
      <c r="C694" s="69" t="s">
        <v>33</v>
      </c>
      <c r="D694" s="69" t="s">
        <v>34</v>
      </c>
      <c r="E694" s="69" t="s">
        <v>11</v>
      </c>
      <c r="G694" s="68">
        <f>G683+1</f>
        <v>45348</v>
      </c>
      <c r="H694" s="69"/>
      <c r="I694" s="69" t="s">
        <v>33</v>
      </c>
      <c r="J694" s="69" t="s">
        <v>34</v>
      </c>
      <c r="K694" s="69" t="s">
        <v>11</v>
      </c>
    </row>
    <row r="695">
      <c r="A695" s="70"/>
      <c r="B695" s="71" t="s">
        <v>1</v>
      </c>
      <c r="C695" s="74">
        <v>15.0</v>
      </c>
      <c r="D695" s="73"/>
      <c r="E695" s="71"/>
      <c r="G695" s="70"/>
      <c r="H695" s="71" t="s">
        <v>1</v>
      </c>
      <c r="I695" s="72"/>
      <c r="J695" s="73"/>
      <c r="K695" s="71"/>
    </row>
    <row r="696">
      <c r="A696" s="70"/>
      <c r="B696" s="71" t="s">
        <v>2</v>
      </c>
      <c r="C696" s="75">
        <v>2.0</v>
      </c>
      <c r="D696" s="71"/>
      <c r="E696" s="71"/>
      <c r="G696" s="70"/>
      <c r="H696" s="71" t="s">
        <v>2</v>
      </c>
      <c r="I696" s="72"/>
      <c r="J696" s="71"/>
      <c r="K696" s="71"/>
    </row>
    <row r="697">
      <c r="A697" s="70"/>
      <c r="B697" s="71" t="s">
        <v>3</v>
      </c>
      <c r="C697" s="75">
        <v>4.0</v>
      </c>
      <c r="D697" s="71"/>
      <c r="E697" s="71"/>
      <c r="G697" s="70"/>
      <c r="H697" s="71" t="s">
        <v>3</v>
      </c>
      <c r="I697" s="72"/>
      <c r="J697" s="71"/>
      <c r="K697" s="71"/>
    </row>
    <row r="698">
      <c r="A698" s="70"/>
      <c r="B698" s="71" t="s">
        <v>4</v>
      </c>
      <c r="C698" s="75">
        <v>2.0</v>
      </c>
      <c r="D698" s="71"/>
      <c r="E698" s="71"/>
      <c r="G698" s="70"/>
      <c r="H698" s="71" t="s">
        <v>4</v>
      </c>
      <c r="I698" s="72"/>
      <c r="J698" s="71"/>
      <c r="K698" s="71"/>
    </row>
    <row r="699">
      <c r="A699" s="70"/>
      <c r="B699" s="71" t="s">
        <v>5</v>
      </c>
      <c r="C699" s="75">
        <v>25.0</v>
      </c>
      <c r="D699" s="71"/>
      <c r="E699" s="71"/>
      <c r="G699" s="70"/>
      <c r="H699" s="71" t="s">
        <v>5</v>
      </c>
      <c r="I699" s="72"/>
      <c r="J699" s="71"/>
      <c r="K699" s="71"/>
    </row>
    <row r="700">
      <c r="A700" s="70"/>
      <c r="B700" s="71" t="s">
        <v>6</v>
      </c>
      <c r="C700" s="75">
        <v>3.0</v>
      </c>
      <c r="D700" s="73"/>
      <c r="E700" s="71"/>
      <c r="G700" s="70"/>
      <c r="H700" s="71" t="s">
        <v>6</v>
      </c>
      <c r="I700" s="72"/>
      <c r="J700" s="73"/>
      <c r="K700" s="71"/>
    </row>
    <row r="701">
      <c r="A701" s="70"/>
      <c r="B701" s="71" t="s">
        <v>7</v>
      </c>
      <c r="C701" s="75">
        <v>2.0</v>
      </c>
      <c r="D701" s="71"/>
      <c r="E701" s="71"/>
      <c r="G701" s="70"/>
      <c r="H701" s="71" t="s">
        <v>7</v>
      </c>
      <c r="I701" s="72"/>
      <c r="J701" s="71"/>
      <c r="K701" s="71"/>
    </row>
    <row r="702">
      <c r="A702" s="70"/>
      <c r="B702" s="71" t="s">
        <v>31</v>
      </c>
      <c r="C702" s="75">
        <v>1.0</v>
      </c>
      <c r="D702" s="71"/>
      <c r="E702" s="71"/>
      <c r="G702" s="70"/>
      <c r="H702" s="71" t="s">
        <v>31</v>
      </c>
      <c r="I702" s="72"/>
      <c r="J702" s="71"/>
      <c r="K702" s="71"/>
    </row>
    <row r="703">
      <c r="A703" s="76"/>
      <c r="B703" s="77" t="s">
        <v>9</v>
      </c>
      <c r="C703" s="75">
        <v>8.0</v>
      </c>
      <c r="D703" s="71"/>
      <c r="E703" s="71"/>
      <c r="G703" s="76"/>
      <c r="H703" s="77" t="s">
        <v>9</v>
      </c>
      <c r="I703" s="72"/>
      <c r="J703" s="71"/>
      <c r="K703" s="71"/>
    </row>
    <row r="704">
      <c r="A704" s="78"/>
      <c r="B704" s="79"/>
      <c r="C704" s="80">
        <f t="shared" ref="C704:E704" si="127">SUM(C695:C703)</f>
        <v>62</v>
      </c>
      <c r="D704" s="80">
        <f t="shared" si="127"/>
        <v>0</v>
      </c>
      <c r="E704" s="80">
        <f t="shared" si="127"/>
        <v>0</v>
      </c>
      <c r="G704" s="78"/>
      <c r="H704" s="79"/>
      <c r="I704" s="80">
        <f t="shared" ref="I704:K704" si="128">SUM(I695:I703)</f>
        <v>0</v>
      </c>
      <c r="J704" s="80">
        <f t="shared" si="128"/>
        <v>0</v>
      </c>
      <c r="K704" s="80">
        <f t="shared" si="128"/>
        <v>0</v>
      </c>
    </row>
    <row r="705">
      <c r="A705" s="68">
        <f>A694+1</f>
        <v>45258</v>
      </c>
      <c r="B705" s="69"/>
      <c r="C705" s="69" t="s">
        <v>33</v>
      </c>
      <c r="D705" s="69" t="s">
        <v>34</v>
      </c>
      <c r="E705" s="69" t="s">
        <v>11</v>
      </c>
      <c r="G705" s="68">
        <f>G694+1</f>
        <v>45349</v>
      </c>
      <c r="H705" s="69"/>
      <c r="I705" s="69" t="s">
        <v>33</v>
      </c>
      <c r="J705" s="69" t="s">
        <v>34</v>
      </c>
      <c r="K705" s="69" t="s">
        <v>11</v>
      </c>
    </row>
    <row r="706">
      <c r="A706" s="70"/>
      <c r="B706" s="71" t="s">
        <v>1</v>
      </c>
      <c r="C706" s="74">
        <v>15.0</v>
      </c>
      <c r="D706" s="73"/>
      <c r="E706" s="71"/>
      <c r="G706" s="70"/>
      <c r="H706" s="71" t="s">
        <v>1</v>
      </c>
      <c r="I706" s="72"/>
      <c r="J706" s="73"/>
      <c r="K706" s="71"/>
    </row>
    <row r="707">
      <c r="A707" s="70"/>
      <c r="B707" s="71" t="s">
        <v>2</v>
      </c>
      <c r="C707" s="75">
        <v>2.0</v>
      </c>
      <c r="D707" s="71"/>
      <c r="E707" s="71"/>
      <c r="G707" s="70"/>
      <c r="H707" s="71" t="s">
        <v>2</v>
      </c>
      <c r="I707" s="72"/>
      <c r="J707" s="71"/>
      <c r="K707" s="71"/>
    </row>
    <row r="708">
      <c r="A708" s="70"/>
      <c r="B708" s="71" t="s">
        <v>3</v>
      </c>
      <c r="C708" s="75">
        <v>4.0</v>
      </c>
      <c r="D708" s="71"/>
      <c r="E708" s="71"/>
      <c r="G708" s="70"/>
      <c r="H708" s="71" t="s">
        <v>3</v>
      </c>
      <c r="I708" s="72"/>
      <c r="J708" s="71"/>
      <c r="K708" s="71"/>
    </row>
    <row r="709">
      <c r="A709" s="70"/>
      <c r="B709" s="71" t="s">
        <v>4</v>
      </c>
      <c r="C709" s="75">
        <v>2.0</v>
      </c>
      <c r="D709" s="71"/>
      <c r="E709" s="71"/>
      <c r="G709" s="70"/>
      <c r="H709" s="71" t="s">
        <v>4</v>
      </c>
      <c r="I709" s="72"/>
      <c r="J709" s="71"/>
      <c r="K709" s="71"/>
    </row>
    <row r="710">
      <c r="A710" s="70"/>
      <c r="B710" s="71" t="s">
        <v>5</v>
      </c>
      <c r="C710" s="75">
        <v>25.0</v>
      </c>
      <c r="D710" s="71"/>
      <c r="E710" s="71"/>
      <c r="G710" s="70"/>
      <c r="H710" s="71" t="s">
        <v>5</v>
      </c>
      <c r="I710" s="72"/>
      <c r="J710" s="71"/>
      <c r="K710" s="71"/>
    </row>
    <row r="711">
      <c r="A711" s="70"/>
      <c r="B711" s="71" t="s">
        <v>6</v>
      </c>
      <c r="C711" s="75">
        <v>3.0</v>
      </c>
      <c r="D711" s="73"/>
      <c r="E711" s="71"/>
      <c r="G711" s="70"/>
      <c r="H711" s="71" t="s">
        <v>6</v>
      </c>
      <c r="I711" s="72"/>
      <c r="J711" s="73"/>
      <c r="K711" s="71"/>
    </row>
    <row r="712">
      <c r="A712" s="70"/>
      <c r="B712" s="71" t="s">
        <v>7</v>
      </c>
      <c r="C712" s="75">
        <v>2.0</v>
      </c>
      <c r="D712" s="71"/>
      <c r="E712" s="71"/>
      <c r="G712" s="70"/>
      <c r="H712" s="71" t="s">
        <v>7</v>
      </c>
      <c r="I712" s="72"/>
      <c r="J712" s="71"/>
      <c r="K712" s="71"/>
    </row>
    <row r="713">
      <c r="A713" s="70"/>
      <c r="B713" s="71" t="s">
        <v>31</v>
      </c>
      <c r="C713" s="75">
        <v>1.0</v>
      </c>
      <c r="D713" s="71"/>
      <c r="E713" s="71"/>
      <c r="G713" s="70"/>
      <c r="H713" s="71" t="s">
        <v>31</v>
      </c>
      <c r="I713" s="72"/>
      <c r="J713" s="71"/>
      <c r="K713" s="71"/>
    </row>
    <row r="714">
      <c r="A714" s="76"/>
      <c r="B714" s="77" t="s">
        <v>9</v>
      </c>
      <c r="C714" s="75">
        <v>8.0</v>
      </c>
      <c r="D714" s="71"/>
      <c r="E714" s="71"/>
      <c r="G714" s="76"/>
      <c r="H714" s="77" t="s">
        <v>9</v>
      </c>
      <c r="I714" s="72"/>
      <c r="J714" s="71"/>
      <c r="K714" s="71"/>
    </row>
    <row r="715">
      <c r="A715" s="78"/>
      <c r="B715" s="79"/>
      <c r="C715" s="80">
        <f t="shared" ref="C715:E715" si="129">SUM(C706:C714)</f>
        <v>62</v>
      </c>
      <c r="D715" s="80">
        <f t="shared" si="129"/>
        <v>0</v>
      </c>
      <c r="E715" s="80">
        <f t="shared" si="129"/>
        <v>0</v>
      </c>
      <c r="G715" s="78"/>
      <c r="H715" s="79"/>
      <c r="I715" s="80">
        <f t="shared" ref="I715:K715" si="130">SUM(I706:I714)</f>
        <v>0</v>
      </c>
      <c r="J715" s="80">
        <f t="shared" si="130"/>
        <v>0</v>
      </c>
      <c r="K715" s="80">
        <f t="shared" si="130"/>
        <v>0</v>
      </c>
    </row>
    <row r="716">
      <c r="A716" s="68">
        <f>A705+1</f>
        <v>45259</v>
      </c>
      <c r="B716" s="69"/>
      <c r="C716" s="69" t="s">
        <v>33</v>
      </c>
      <c r="D716" s="69" t="s">
        <v>34</v>
      </c>
      <c r="E716" s="69" t="s">
        <v>11</v>
      </c>
      <c r="G716" s="68">
        <f>G705+1</f>
        <v>45350</v>
      </c>
      <c r="H716" s="69"/>
      <c r="I716" s="69" t="s">
        <v>33</v>
      </c>
      <c r="J716" s="69" t="s">
        <v>34</v>
      </c>
      <c r="K716" s="69" t="s">
        <v>11</v>
      </c>
    </row>
    <row r="717">
      <c r="A717" s="70"/>
      <c r="B717" s="71" t="s">
        <v>1</v>
      </c>
      <c r="C717" s="74">
        <v>15.0</v>
      </c>
      <c r="D717" s="73"/>
      <c r="E717" s="71"/>
      <c r="G717" s="70"/>
      <c r="H717" s="71" t="s">
        <v>1</v>
      </c>
      <c r="I717" s="72"/>
      <c r="J717" s="73"/>
      <c r="K717" s="71"/>
    </row>
    <row r="718">
      <c r="A718" s="70"/>
      <c r="B718" s="71" t="s">
        <v>2</v>
      </c>
      <c r="C718" s="75">
        <v>2.0</v>
      </c>
      <c r="D718" s="71"/>
      <c r="E718" s="71"/>
      <c r="G718" s="70"/>
      <c r="H718" s="71" t="s">
        <v>2</v>
      </c>
      <c r="I718" s="72"/>
      <c r="J718" s="71"/>
      <c r="K718" s="71"/>
    </row>
    <row r="719">
      <c r="A719" s="70"/>
      <c r="B719" s="71" t="s">
        <v>3</v>
      </c>
      <c r="C719" s="75">
        <v>4.0</v>
      </c>
      <c r="D719" s="71"/>
      <c r="E719" s="71"/>
      <c r="G719" s="70"/>
      <c r="H719" s="71" t="s">
        <v>3</v>
      </c>
      <c r="I719" s="72"/>
      <c r="J719" s="71"/>
      <c r="K719" s="71"/>
    </row>
    <row r="720">
      <c r="A720" s="70"/>
      <c r="B720" s="71" t="s">
        <v>4</v>
      </c>
      <c r="C720" s="75">
        <v>2.0</v>
      </c>
      <c r="D720" s="71"/>
      <c r="E720" s="71"/>
      <c r="G720" s="70"/>
      <c r="H720" s="71" t="s">
        <v>4</v>
      </c>
      <c r="I720" s="72"/>
      <c r="J720" s="71"/>
      <c r="K720" s="71"/>
    </row>
    <row r="721">
      <c r="A721" s="70"/>
      <c r="B721" s="71" t="s">
        <v>5</v>
      </c>
      <c r="C721" s="75">
        <v>25.0</v>
      </c>
      <c r="D721" s="71"/>
      <c r="E721" s="71"/>
      <c r="G721" s="70"/>
      <c r="H721" s="71" t="s">
        <v>5</v>
      </c>
      <c r="I721" s="72"/>
      <c r="J721" s="71"/>
      <c r="K721" s="71"/>
    </row>
    <row r="722">
      <c r="A722" s="70"/>
      <c r="B722" s="71" t="s">
        <v>6</v>
      </c>
      <c r="C722" s="75">
        <v>3.0</v>
      </c>
      <c r="D722" s="73"/>
      <c r="E722" s="71"/>
      <c r="G722" s="70"/>
      <c r="H722" s="71" t="s">
        <v>6</v>
      </c>
      <c r="I722" s="72"/>
      <c r="J722" s="73"/>
      <c r="K722" s="71"/>
    </row>
    <row r="723">
      <c r="A723" s="70"/>
      <c r="B723" s="71" t="s">
        <v>7</v>
      </c>
      <c r="C723" s="75">
        <v>2.0</v>
      </c>
      <c r="D723" s="71"/>
      <c r="E723" s="71"/>
      <c r="G723" s="70"/>
      <c r="H723" s="71" t="s">
        <v>7</v>
      </c>
      <c r="I723" s="72"/>
      <c r="J723" s="71"/>
      <c r="K723" s="71"/>
    </row>
    <row r="724">
      <c r="A724" s="70"/>
      <c r="B724" s="71" t="s">
        <v>31</v>
      </c>
      <c r="C724" s="75">
        <v>1.0</v>
      </c>
      <c r="D724" s="71"/>
      <c r="E724" s="71"/>
      <c r="G724" s="70"/>
      <c r="H724" s="71" t="s">
        <v>31</v>
      </c>
      <c r="I724" s="72"/>
      <c r="J724" s="71"/>
      <c r="K724" s="71"/>
    </row>
    <row r="725">
      <c r="A725" s="76"/>
      <c r="B725" s="77" t="s">
        <v>9</v>
      </c>
      <c r="C725" s="75">
        <v>8.0</v>
      </c>
      <c r="D725" s="71"/>
      <c r="E725" s="71"/>
      <c r="G725" s="76"/>
      <c r="H725" s="77" t="s">
        <v>9</v>
      </c>
      <c r="I725" s="72"/>
      <c r="J725" s="71"/>
      <c r="K725" s="71"/>
    </row>
    <row r="726">
      <c r="A726" s="78"/>
      <c r="B726" s="79"/>
      <c r="C726" s="80">
        <f t="shared" ref="C726:E726" si="131">SUM(C717:C725)</f>
        <v>62</v>
      </c>
      <c r="D726" s="80">
        <f t="shared" si="131"/>
        <v>0</v>
      </c>
      <c r="E726" s="80">
        <f t="shared" si="131"/>
        <v>0</v>
      </c>
      <c r="G726" s="78"/>
      <c r="H726" s="79"/>
      <c r="I726" s="80">
        <f t="shared" ref="I726:K726" si="132">SUM(I717:I725)</f>
        <v>0</v>
      </c>
      <c r="J726" s="80">
        <f t="shared" si="132"/>
        <v>0</v>
      </c>
      <c r="K726" s="80">
        <f t="shared" si="132"/>
        <v>0</v>
      </c>
    </row>
    <row r="727">
      <c r="A727" s="68">
        <f>A716+1</f>
        <v>45260</v>
      </c>
      <c r="B727" s="69"/>
      <c r="C727" s="69" t="s">
        <v>33</v>
      </c>
      <c r="D727" s="69" t="s">
        <v>34</v>
      </c>
      <c r="E727" s="69" t="s">
        <v>11</v>
      </c>
      <c r="G727" s="68">
        <f>G716+1</f>
        <v>45351</v>
      </c>
      <c r="H727" s="69"/>
      <c r="I727" s="69" t="s">
        <v>33</v>
      </c>
      <c r="J727" s="69" t="s">
        <v>34</v>
      </c>
      <c r="K727" s="69" t="s">
        <v>11</v>
      </c>
    </row>
    <row r="728">
      <c r="A728" s="70"/>
      <c r="B728" s="71" t="s">
        <v>1</v>
      </c>
      <c r="C728" s="74">
        <v>15.0</v>
      </c>
      <c r="D728" s="73"/>
      <c r="E728" s="71"/>
      <c r="G728" s="70"/>
      <c r="H728" s="71" t="s">
        <v>1</v>
      </c>
      <c r="I728" s="72"/>
      <c r="J728" s="73"/>
      <c r="K728" s="71"/>
    </row>
    <row r="729">
      <c r="A729" s="70"/>
      <c r="B729" s="71" t="s">
        <v>2</v>
      </c>
      <c r="C729" s="75">
        <v>2.0</v>
      </c>
      <c r="D729" s="71"/>
      <c r="E729" s="71"/>
      <c r="G729" s="70"/>
      <c r="H729" s="71" t="s">
        <v>2</v>
      </c>
      <c r="I729" s="72"/>
      <c r="J729" s="71"/>
      <c r="K729" s="71"/>
    </row>
    <row r="730">
      <c r="A730" s="70"/>
      <c r="B730" s="71" t="s">
        <v>3</v>
      </c>
      <c r="C730" s="75">
        <v>4.0</v>
      </c>
      <c r="D730" s="71"/>
      <c r="E730" s="71"/>
      <c r="G730" s="70"/>
      <c r="H730" s="71" t="s">
        <v>3</v>
      </c>
      <c r="I730" s="72"/>
      <c r="J730" s="71"/>
      <c r="K730" s="71"/>
    </row>
    <row r="731">
      <c r="A731" s="70"/>
      <c r="B731" s="71" t="s">
        <v>4</v>
      </c>
      <c r="C731" s="75">
        <v>2.0</v>
      </c>
      <c r="D731" s="71"/>
      <c r="E731" s="71"/>
      <c r="G731" s="70"/>
      <c r="H731" s="71" t="s">
        <v>4</v>
      </c>
      <c r="I731" s="72"/>
      <c r="J731" s="71"/>
      <c r="K731" s="71"/>
    </row>
    <row r="732">
      <c r="A732" s="70"/>
      <c r="B732" s="71" t="s">
        <v>5</v>
      </c>
      <c r="C732" s="75">
        <v>25.0</v>
      </c>
      <c r="D732" s="71"/>
      <c r="E732" s="71"/>
      <c r="G732" s="70"/>
      <c r="H732" s="71" t="s">
        <v>5</v>
      </c>
      <c r="I732" s="72"/>
      <c r="J732" s="71"/>
      <c r="K732" s="71"/>
    </row>
    <row r="733">
      <c r="A733" s="70"/>
      <c r="B733" s="71" t="s">
        <v>6</v>
      </c>
      <c r="C733" s="75">
        <v>3.0</v>
      </c>
      <c r="D733" s="73"/>
      <c r="E733" s="71"/>
      <c r="G733" s="70"/>
      <c r="H733" s="71" t="s">
        <v>6</v>
      </c>
      <c r="I733" s="72"/>
      <c r="J733" s="73"/>
      <c r="K733" s="71"/>
    </row>
    <row r="734">
      <c r="A734" s="70"/>
      <c r="B734" s="71" t="s">
        <v>7</v>
      </c>
      <c r="C734" s="75">
        <v>2.0</v>
      </c>
      <c r="D734" s="71"/>
      <c r="E734" s="71"/>
      <c r="G734" s="70"/>
      <c r="H734" s="71" t="s">
        <v>7</v>
      </c>
      <c r="I734" s="72"/>
      <c r="J734" s="71"/>
      <c r="K734" s="71"/>
    </row>
    <row r="735">
      <c r="A735" s="70"/>
      <c r="B735" s="71" t="s">
        <v>31</v>
      </c>
      <c r="C735" s="75">
        <v>1.0</v>
      </c>
      <c r="D735" s="71"/>
      <c r="E735" s="71"/>
      <c r="G735" s="70"/>
      <c r="H735" s="71" t="s">
        <v>31</v>
      </c>
      <c r="I735" s="72"/>
      <c r="J735" s="71"/>
      <c r="K735" s="71"/>
    </row>
    <row r="736">
      <c r="A736" s="76"/>
      <c r="B736" s="77" t="s">
        <v>9</v>
      </c>
      <c r="C736" s="75">
        <v>8.0</v>
      </c>
      <c r="D736" s="71"/>
      <c r="E736" s="71"/>
      <c r="G736" s="76"/>
      <c r="H736" s="77" t="s">
        <v>9</v>
      </c>
      <c r="I736" s="72"/>
      <c r="J736" s="71"/>
      <c r="K736" s="71"/>
    </row>
    <row r="737">
      <c r="A737" s="78"/>
      <c r="B737" s="79"/>
      <c r="C737" s="80">
        <f t="shared" ref="C737:E737" si="133">SUM(C728:C736)</f>
        <v>62</v>
      </c>
      <c r="D737" s="80">
        <f t="shared" si="133"/>
        <v>0</v>
      </c>
      <c r="E737" s="80">
        <f t="shared" si="133"/>
        <v>0</v>
      </c>
      <c r="G737" s="78"/>
      <c r="H737" s="79"/>
      <c r="I737" s="80">
        <f t="shared" ref="I737:K737" si="134">SUM(I728:I736)</f>
        <v>0</v>
      </c>
      <c r="J737" s="80">
        <f t="shared" si="134"/>
        <v>0</v>
      </c>
      <c r="K737" s="80">
        <f t="shared" si="134"/>
        <v>0</v>
      </c>
    </row>
    <row r="738">
      <c r="A738" s="68">
        <f>A727+1</f>
        <v>45261</v>
      </c>
      <c r="B738" s="69"/>
      <c r="C738" s="69" t="s">
        <v>33</v>
      </c>
      <c r="D738" s="69" t="s">
        <v>34</v>
      </c>
      <c r="E738" s="69" t="s">
        <v>11</v>
      </c>
      <c r="G738" s="68">
        <f>G727+1</f>
        <v>45352</v>
      </c>
      <c r="H738" s="69"/>
      <c r="I738" s="69" t="s">
        <v>33</v>
      </c>
      <c r="J738" s="69" t="s">
        <v>34</v>
      </c>
      <c r="K738" s="69" t="s">
        <v>11</v>
      </c>
    </row>
    <row r="739">
      <c r="A739" s="70"/>
      <c r="B739" s="71" t="s">
        <v>1</v>
      </c>
      <c r="C739" s="74">
        <v>15.0</v>
      </c>
      <c r="D739" s="73"/>
      <c r="E739" s="71"/>
      <c r="G739" s="70"/>
      <c r="H739" s="71" t="s">
        <v>1</v>
      </c>
      <c r="I739" s="72"/>
      <c r="J739" s="73"/>
      <c r="K739" s="71"/>
    </row>
    <row r="740">
      <c r="A740" s="70"/>
      <c r="B740" s="71" t="s">
        <v>2</v>
      </c>
      <c r="C740" s="75">
        <v>2.0</v>
      </c>
      <c r="D740" s="71"/>
      <c r="E740" s="71"/>
      <c r="G740" s="70"/>
      <c r="H740" s="71" t="s">
        <v>2</v>
      </c>
      <c r="I740" s="72"/>
      <c r="J740" s="71"/>
      <c r="K740" s="71"/>
    </row>
    <row r="741">
      <c r="A741" s="70"/>
      <c r="B741" s="71" t="s">
        <v>3</v>
      </c>
      <c r="C741" s="75">
        <v>4.0</v>
      </c>
      <c r="D741" s="71"/>
      <c r="E741" s="71"/>
      <c r="G741" s="70"/>
      <c r="H741" s="71" t="s">
        <v>3</v>
      </c>
      <c r="I741" s="72"/>
      <c r="J741" s="71"/>
      <c r="K741" s="71"/>
    </row>
    <row r="742">
      <c r="A742" s="70"/>
      <c r="B742" s="71" t="s">
        <v>4</v>
      </c>
      <c r="C742" s="75">
        <v>2.0</v>
      </c>
      <c r="D742" s="71"/>
      <c r="E742" s="71"/>
      <c r="G742" s="70"/>
      <c r="H742" s="71" t="s">
        <v>4</v>
      </c>
      <c r="I742" s="72"/>
      <c r="J742" s="71"/>
      <c r="K742" s="71"/>
    </row>
    <row r="743">
      <c r="A743" s="70"/>
      <c r="B743" s="71" t="s">
        <v>5</v>
      </c>
      <c r="C743" s="75">
        <v>25.0</v>
      </c>
      <c r="D743" s="71"/>
      <c r="E743" s="71"/>
      <c r="G743" s="70"/>
      <c r="H743" s="71" t="s">
        <v>5</v>
      </c>
      <c r="I743" s="72"/>
      <c r="J743" s="71"/>
      <c r="K743" s="71"/>
    </row>
    <row r="744">
      <c r="A744" s="70"/>
      <c r="B744" s="71" t="s">
        <v>6</v>
      </c>
      <c r="C744" s="75">
        <v>3.0</v>
      </c>
      <c r="D744" s="73"/>
      <c r="E744" s="71"/>
      <c r="G744" s="70"/>
      <c r="H744" s="71" t="s">
        <v>6</v>
      </c>
      <c r="I744" s="72"/>
      <c r="J744" s="73"/>
      <c r="K744" s="71"/>
    </row>
    <row r="745">
      <c r="A745" s="70"/>
      <c r="B745" s="71" t="s">
        <v>7</v>
      </c>
      <c r="C745" s="75">
        <v>2.0</v>
      </c>
      <c r="D745" s="71"/>
      <c r="E745" s="71"/>
      <c r="G745" s="70"/>
      <c r="H745" s="71" t="s">
        <v>7</v>
      </c>
      <c r="I745" s="72"/>
      <c r="J745" s="71"/>
      <c r="K745" s="71"/>
    </row>
    <row r="746">
      <c r="A746" s="70"/>
      <c r="B746" s="71" t="s">
        <v>31</v>
      </c>
      <c r="C746" s="75">
        <v>1.0</v>
      </c>
      <c r="D746" s="71"/>
      <c r="E746" s="71"/>
      <c r="G746" s="70"/>
      <c r="H746" s="71" t="s">
        <v>31</v>
      </c>
      <c r="I746" s="72"/>
      <c r="J746" s="71"/>
      <c r="K746" s="71"/>
    </row>
    <row r="747">
      <c r="A747" s="76"/>
      <c r="B747" s="77" t="s">
        <v>9</v>
      </c>
      <c r="C747" s="75">
        <v>8.0</v>
      </c>
      <c r="D747" s="71"/>
      <c r="E747" s="71"/>
      <c r="G747" s="76"/>
      <c r="H747" s="77" t="s">
        <v>9</v>
      </c>
      <c r="I747" s="72"/>
      <c r="J747" s="71"/>
      <c r="K747" s="71"/>
    </row>
    <row r="748">
      <c r="A748" s="78"/>
      <c r="B748" s="79"/>
      <c r="C748" s="80">
        <f t="shared" ref="C748:E748" si="135">SUM(C739:C747)</f>
        <v>62</v>
      </c>
      <c r="D748" s="80">
        <f t="shared" si="135"/>
        <v>0</v>
      </c>
      <c r="E748" s="80">
        <f t="shared" si="135"/>
        <v>0</v>
      </c>
      <c r="G748" s="78"/>
      <c r="H748" s="79"/>
      <c r="I748" s="80">
        <f t="shared" ref="I748:K748" si="136">SUM(I739:I747)</f>
        <v>0</v>
      </c>
      <c r="J748" s="80">
        <f t="shared" si="136"/>
        <v>0</v>
      </c>
      <c r="K748" s="80">
        <f t="shared" si="136"/>
        <v>0</v>
      </c>
    </row>
    <row r="749">
      <c r="A749" s="68">
        <f>A738+1</f>
        <v>45262</v>
      </c>
      <c r="B749" s="69"/>
      <c r="C749" s="69" t="s">
        <v>33</v>
      </c>
      <c r="D749" s="69" t="s">
        <v>34</v>
      </c>
      <c r="E749" s="69" t="s">
        <v>11</v>
      </c>
      <c r="G749" s="68">
        <f>G738+1</f>
        <v>45353</v>
      </c>
      <c r="H749" s="69"/>
      <c r="I749" s="69" t="s">
        <v>33</v>
      </c>
      <c r="J749" s="69" t="s">
        <v>34</v>
      </c>
      <c r="K749" s="69" t="s">
        <v>11</v>
      </c>
    </row>
    <row r="750">
      <c r="A750" s="70"/>
      <c r="B750" s="71" t="s">
        <v>1</v>
      </c>
      <c r="C750" s="74">
        <v>15.0</v>
      </c>
      <c r="D750" s="73"/>
      <c r="E750" s="71"/>
      <c r="G750" s="70"/>
      <c r="H750" s="71" t="s">
        <v>1</v>
      </c>
      <c r="I750" s="72"/>
      <c r="J750" s="73"/>
      <c r="K750" s="71"/>
    </row>
    <row r="751">
      <c r="A751" s="70"/>
      <c r="B751" s="71" t="s">
        <v>2</v>
      </c>
      <c r="C751" s="75">
        <v>2.0</v>
      </c>
      <c r="D751" s="71"/>
      <c r="E751" s="71"/>
      <c r="G751" s="70"/>
      <c r="H751" s="71" t="s">
        <v>2</v>
      </c>
      <c r="I751" s="72"/>
      <c r="J751" s="71"/>
      <c r="K751" s="71"/>
    </row>
    <row r="752">
      <c r="A752" s="70"/>
      <c r="B752" s="71" t="s">
        <v>3</v>
      </c>
      <c r="C752" s="75">
        <v>4.0</v>
      </c>
      <c r="D752" s="71"/>
      <c r="E752" s="71"/>
      <c r="G752" s="70"/>
      <c r="H752" s="71" t="s">
        <v>3</v>
      </c>
      <c r="I752" s="72"/>
      <c r="J752" s="71"/>
      <c r="K752" s="71"/>
    </row>
    <row r="753">
      <c r="A753" s="70"/>
      <c r="B753" s="71" t="s">
        <v>4</v>
      </c>
      <c r="C753" s="75">
        <v>2.0</v>
      </c>
      <c r="D753" s="71"/>
      <c r="E753" s="71"/>
      <c r="G753" s="70"/>
      <c r="H753" s="71" t="s">
        <v>4</v>
      </c>
      <c r="I753" s="72"/>
      <c r="J753" s="71"/>
      <c r="K753" s="71"/>
    </row>
    <row r="754">
      <c r="A754" s="70"/>
      <c r="B754" s="71" t="s">
        <v>5</v>
      </c>
      <c r="C754" s="75">
        <v>25.0</v>
      </c>
      <c r="D754" s="71"/>
      <c r="E754" s="71"/>
      <c r="G754" s="70"/>
      <c r="H754" s="71" t="s">
        <v>5</v>
      </c>
      <c r="I754" s="72"/>
      <c r="J754" s="71"/>
      <c r="K754" s="71"/>
    </row>
    <row r="755">
      <c r="A755" s="70"/>
      <c r="B755" s="71" t="s">
        <v>6</v>
      </c>
      <c r="C755" s="75">
        <v>3.0</v>
      </c>
      <c r="D755" s="73"/>
      <c r="E755" s="71"/>
      <c r="G755" s="70"/>
      <c r="H755" s="71" t="s">
        <v>6</v>
      </c>
      <c r="I755" s="72"/>
      <c r="J755" s="73"/>
      <c r="K755" s="71"/>
    </row>
    <row r="756">
      <c r="A756" s="70"/>
      <c r="B756" s="71" t="s">
        <v>7</v>
      </c>
      <c r="C756" s="75">
        <v>2.0</v>
      </c>
      <c r="D756" s="71"/>
      <c r="E756" s="71"/>
      <c r="G756" s="70"/>
      <c r="H756" s="71" t="s">
        <v>7</v>
      </c>
      <c r="I756" s="72"/>
      <c r="J756" s="71"/>
      <c r="K756" s="71"/>
    </row>
    <row r="757">
      <c r="A757" s="70"/>
      <c r="B757" s="71" t="s">
        <v>31</v>
      </c>
      <c r="C757" s="75">
        <v>1.0</v>
      </c>
      <c r="D757" s="71"/>
      <c r="E757" s="71"/>
      <c r="G757" s="70"/>
      <c r="H757" s="71" t="s">
        <v>31</v>
      </c>
      <c r="I757" s="72"/>
      <c r="J757" s="71"/>
      <c r="K757" s="71"/>
    </row>
    <row r="758">
      <c r="A758" s="76"/>
      <c r="B758" s="77" t="s">
        <v>9</v>
      </c>
      <c r="C758" s="75">
        <v>8.0</v>
      </c>
      <c r="D758" s="71"/>
      <c r="E758" s="71"/>
      <c r="G758" s="76"/>
      <c r="H758" s="77" t="s">
        <v>9</v>
      </c>
      <c r="I758" s="72"/>
      <c r="J758" s="71"/>
      <c r="K758" s="71"/>
    </row>
    <row r="759">
      <c r="A759" s="78"/>
      <c r="B759" s="79"/>
      <c r="C759" s="80">
        <f t="shared" ref="C759:E759" si="137">SUM(C750:C758)</f>
        <v>62</v>
      </c>
      <c r="D759" s="80">
        <f t="shared" si="137"/>
        <v>0</v>
      </c>
      <c r="E759" s="80">
        <f t="shared" si="137"/>
        <v>0</v>
      </c>
      <c r="G759" s="78"/>
      <c r="H759" s="79"/>
      <c r="I759" s="80">
        <f t="shared" ref="I759:K759" si="138">SUM(I750:I758)</f>
        <v>0</v>
      </c>
      <c r="J759" s="80">
        <f t="shared" si="138"/>
        <v>0</v>
      </c>
      <c r="K759" s="80">
        <f t="shared" si="138"/>
        <v>0</v>
      </c>
    </row>
    <row r="760">
      <c r="A760" s="68">
        <f>A749+1</f>
        <v>45263</v>
      </c>
      <c r="B760" s="69"/>
      <c r="C760" s="69" t="s">
        <v>33</v>
      </c>
      <c r="D760" s="69" t="s">
        <v>34</v>
      </c>
      <c r="E760" s="69" t="s">
        <v>11</v>
      </c>
      <c r="G760" s="68">
        <f>G749+1</f>
        <v>45354</v>
      </c>
      <c r="H760" s="69"/>
      <c r="I760" s="69" t="s">
        <v>33</v>
      </c>
      <c r="J760" s="69" t="s">
        <v>34</v>
      </c>
      <c r="K760" s="69" t="s">
        <v>11</v>
      </c>
    </row>
    <row r="761">
      <c r="A761" s="70"/>
      <c r="B761" s="71" t="s">
        <v>1</v>
      </c>
      <c r="C761" s="74">
        <v>15.0</v>
      </c>
      <c r="D761" s="73"/>
      <c r="E761" s="71"/>
      <c r="G761" s="70"/>
      <c r="H761" s="71" t="s">
        <v>1</v>
      </c>
      <c r="I761" s="72"/>
      <c r="J761" s="73"/>
      <c r="K761" s="71"/>
    </row>
    <row r="762">
      <c r="A762" s="70"/>
      <c r="B762" s="71" t="s">
        <v>2</v>
      </c>
      <c r="C762" s="75">
        <v>2.0</v>
      </c>
      <c r="D762" s="71"/>
      <c r="E762" s="71"/>
      <c r="G762" s="70"/>
      <c r="H762" s="71" t="s">
        <v>2</v>
      </c>
      <c r="I762" s="72"/>
      <c r="J762" s="71"/>
      <c r="K762" s="71"/>
    </row>
    <row r="763">
      <c r="A763" s="70"/>
      <c r="B763" s="71" t="s">
        <v>3</v>
      </c>
      <c r="C763" s="75">
        <v>4.0</v>
      </c>
      <c r="D763" s="71"/>
      <c r="E763" s="71"/>
      <c r="G763" s="70"/>
      <c r="H763" s="71" t="s">
        <v>3</v>
      </c>
      <c r="I763" s="72"/>
      <c r="J763" s="71"/>
      <c r="K763" s="71"/>
    </row>
    <row r="764">
      <c r="A764" s="70"/>
      <c r="B764" s="71" t="s">
        <v>4</v>
      </c>
      <c r="C764" s="75">
        <v>2.0</v>
      </c>
      <c r="D764" s="71"/>
      <c r="E764" s="71"/>
      <c r="G764" s="70"/>
      <c r="H764" s="71" t="s">
        <v>4</v>
      </c>
      <c r="I764" s="72"/>
      <c r="J764" s="71"/>
      <c r="K764" s="71"/>
    </row>
    <row r="765">
      <c r="A765" s="70"/>
      <c r="B765" s="71" t="s">
        <v>5</v>
      </c>
      <c r="C765" s="75">
        <v>25.0</v>
      </c>
      <c r="D765" s="71"/>
      <c r="E765" s="71"/>
      <c r="G765" s="70"/>
      <c r="H765" s="71" t="s">
        <v>5</v>
      </c>
      <c r="I765" s="72"/>
      <c r="J765" s="71"/>
      <c r="K765" s="71"/>
    </row>
    <row r="766">
      <c r="A766" s="70"/>
      <c r="B766" s="71" t="s">
        <v>6</v>
      </c>
      <c r="C766" s="75">
        <v>3.0</v>
      </c>
      <c r="D766" s="73"/>
      <c r="E766" s="71"/>
      <c r="G766" s="70"/>
      <c r="H766" s="71" t="s">
        <v>6</v>
      </c>
      <c r="I766" s="72"/>
      <c r="J766" s="73"/>
      <c r="K766" s="71"/>
    </row>
    <row r="767">
      <c r="A767" s="70"/>
      <c r="B767" s="71" t="s">
        <v>7</v>
      </c>
      <c r="C767" s="75">
        <v>2.0</v>
      </c>
      <c r="D767" s="71"/>
      <c r="E767" s="71"/>
      <c r="G767" s="70"/>
      <c r="H767" s="71" t="s">
        <v>7</v>
      </c>
      <c r="I767" s="72"/>
      <c r="J767" s="71"/>
      <c r="K767" s="71"/>
    </row>
    <row r="768">
      <c r="A768" s="70"/>
      <c r="B768" s="71" t="s">
        <v>31</v>
      </c>
      <c r="C768" s="75">
        <v>1.0</v>
      </c>
      <c r="D768" s="71"/>
      <c r="E768" s="71"/>
      <c r="G768" s="70"/>
      <c r="H768" s="71" t="s">
        <v>31</v>
      </c>
      <c r="I768" s="72"/>
      <c r="J768" s="71"/>
      <c r="K768" s="71"/>
    </row>
    <row r="769">
      <c r="A769" s="76"/>
      <c r="B769" s="77" t="s">
        <v>9</v>
      </c>
      <c r="C769" s="75">
        <v>8.0</v>
      </c>
      <c r="D769" s="71"/>
      <c r="E769" s="71"/>
      <c r="G769" s="76"/>
      <c r="H769" s="77" t="s">
        <v>9</v>
      </c>
      <c r="I769" s="72"/>
      <c r="J769" s="71"/>
      <c r="K769" s="71"/>
    </row>
    <row r="770">
      <c r="A770" s="78"/>
      <c r="B770" s="79"/>
      <c r="C770" s="80">
        <f t="shared" ref="C770:E770" si="139">SUM(C761:C769)</f>
        <v>62</v>
      </c>
      <c r="D770" s="80">
        <f t="shared" si="139"/>
        <v>0</v>
      </c>
      <c r="E770" s="80">
        <f t="shared" si="139"/>
        <v>0</v>
      </c>
      <c r="G770" s="78"/>
      <c r="H770" s="79"/>
      <c r="I770" s="80">
        <f t="shared" ref="I770:K770" si="140">SUM(I761:I769)</f>
        <v>0</v>
      </c>
      <c r="J770" s="80">
        <f t="shared" si="140"/>
        <v>0</v>
      </c>
      <c r="K770" s="80">
        <f t="shared" si="140"/>
        <v>0</v>
      </c>
    </row>
    <row r="771">
      <c r="A771" s="68">
        <f>A760+1</f>
        <v>45264</v>
      </c>
      <c r="B771" s="69"/>
      <c r="C771" s="69" t="s">
        <v>33</v>
      </c>
      <c r="D771" s="69" t="s">
        <v>34</v>
      </c>
      <c r="E771" s="69" t="s">
        <v>11</v>
      </c>
      <c r="G771" s="68">
        <f>G760+1</f>
        <v>45355</v>
      </c>
      <c r="H771" s="69"/>
      <c r="I771" s="69" t="s">
        <v>33</v>
      </c>
      <c r="J771" s="69" t="s">
        <v>34</v>
      </c>
      <c r="K771" s="69" t="s">
        <v>11</v>
      </c>
    </row>
    <row r="772">
      <c r="A772" s="70"/>
      <c r="B772" s="71" t="s">
        <v>1</v>
      </c>
      <c r="C772" s="74">
        <v>15.0</v>
      </c>
      <c r="D772" s="73"/>
      <c r="E772" s="71"/>
      <c r="G772" s="70"/>
      <c r="H772" s="71" t="s">
        <v>1</v>
      </c>
      <c r="I772" s="72"/>
      <c r="J772" s="73"/>
      <c r="K772" s="71"/>
    </row>
    <row r="773">
      <c r="A773" s="70"/>
      <c r="B773" s="71" t="s">
        <v>2</v>
      </c>
      <c r="C773" s="75">
        <v>2.0</v>
      </c>
      <c r="D773" s="71"/>
      <c r="E773" s="71"/>
      <c r="G773" s="70"/>
      <c r="H773" s="71" t="s">
        <v>2</v>
      </c>
      <c r="I773" s="72"/>
      <c r="J773" s="71"/>
      <c r="K773" s="71"/>
    </row>
    <row r="774">
      <c r="A774" s="70"/>
      <c r="B774" s="71" t="s">
        <v>3</v>
      </c>
      <c r="C774" s="75">
        <v>4.0</v>
      </c>
      <c r="D774" s="71"/>
      <c r="E774" s="71"/>
      <c r="G774" s="70"/>
      <c r="H774" s="71" t="s">
        <v>3</v>
      </c>
      <c r="I774" s="72"/>
      <c r="J774" s="71"/>
      <c r="K774" s="71"/>
    </row>
    <row r="775">
      <c r="A775" s="70"/>
      <c r="B775" s="71" t="s">
        <v>4</v>
      </c>
      <c r="C775" s="75">
        <v>2.0</v>
      </c>
      <c r="D775" s="71"/>
      <c r="E775" s="71"/>
      <c r="G775" s="70"/>
      <c r="H775" s="71" t="s">
        <v>4</v>
      </c>
      <c r="I775" s="72"/>
      <c r="J775" s="71"/>
      <c r="K775" s="71"/>
    </row>
    <row r="776">
      <c r="A776" s="70"/>
      <c r="B776" s="71" t="s">
        <v>5</v>
      </c>
      <c r="C776" s="75">
        <v>25.0</v>
      </c>
      <c r="D776" s="71"/>
      <c r="E776" s="71"/>
      <c r="G776" s="70"/>
      <c r="H776" s="71" t="s">
        <v>5</v>
      </c>
      <c r="I776" s="72"/>
      <c r="J776" s="71"/>
      <c r="K776" s="71"/>
    </row>
    <row r="777">
      <c r="A777" s="70"/>
      <c r="B777" s="71" t="s">
        <v>6</v>
      </c>
      <c r="C777" s="75">
        <v>3.0</v>
      </c>
      <c r="D777" s="73"/>
      <c r="E777" s="71"/>
      <c r="G777" s="70"/>
      <c r="H777" s="71" t="s">
        <v>6</v>
      </c>
      <c r="I777" s="72"/>
      <c r="J777" s="73"/>
      <c r="K777" s="71"/>
    </row>
    <row r="778">
      <c r="A778" s="70"/>
      <c r="B778" s="71" t="s">
        <v>7</v>
      </c>
      <c r="C778" s="75">
        <v>2.0</v>
      </c>
      <c r="D778" s="71"/>
      <c r="E778" s="71"/>
      <c r="G778" s="70"/>
      <c r="H778" s="71" t="s">
        <v>7</v>
      </c>
      <c r="I778" s="72"/>
      <c r="J778" s="71"/>
      <c r="K778" s="71"/>
    </row>
    <row r="779">
      <c r="A779" s="70"/>
      <c r="B779" s="71" t="s">
        <v>31</v>
      </c>
      <c r="C779" s="75">
        <v>1.0</v>
      </c>
      <c r="D779" s="71"/>
      <c r="E779" s="71"/>
      <c r="G779" s="70"/>
      <c r="H779" s="71" t="s">
        <v>31</v>
      </c>
      <c r="I779" s="72"/>
      <c r="J779" s="71"/>
      <c r="K779" s="71"/>
    </row>
    <row r="780">
      <c r="A780" s="76"/>
      <c r="B780" s="77" t="s">
        <v>9</v>
      </c>
      <c r="C780" s="75">
        <v>8.0</v>
      </c>
      <c r="D780" s="71"/>
      <c r="E780" s="71"/>
      <c r="G780" s="76"/>
      <c r="H780" s="77" t="s">
        <v>9</v>
      </c>
      <c r="I780" s="72"/>
      <c r="J780" s="71"/>
      <c r="K780" s="71"/>
    </row>
    <row r="781">
      <c r="A781" s="78"/>
      <c r="B781" s="79"/>
      <c r="C781" s="80">
        <f t="shared" ref="C781:E781" si="141">SUM(C772:C780)</f>
        <v>62</v>
      </c>
      <c r="D781" s="80">
        <f t="shared" si="141"/>
        <v>0</v>
      </c>
      <c r="E781" s="80">
        <f t="shared" si="141"/>
        <v>0</v>
      </c>
      <c r="G781" s="78"/>
      <c r="H781" s="79"/>
      <c r="I781" s="80">
        <f t="shared" ref="I781:K781" si="142">SUM(I772:I780)</f>
        <v>0</v>
      </c>
      <c r="J781" s="80">
        <f t="shared" si="142"/>
        <v>0</v>
      </c>
      <c r="K781" s="80">
        <f t="shared" si="142"/>
        <v>0</v>
      </c>
    </row>
    <row r="782">
      <c r="A782" s="68">
        <f>A771+1</f>
        <v>45265</v>
      </c>
      <c r="B782" s="69"/>
      <c r="C782" s="69" t="s">
        <v>33</v>
      </c>
      <c r="D782" s="69" t="s">
        <v>34</v>
      </c>
      <c r="E782" s="69" t="s">
        <v>11</v>
      </c>
      <c r="G782" s="68">
        <f>G771+1</f>
        <v>45356</v>
      </c>
      <c r="H782" s="69"/>
      <c r="I782" s="69" t="s">
        <v>33</v>
      </c>
      <c r="J782" s="69" t="s">
        <v>34</v>
      </c>
      <c r="K782" s="69" t="s">
        <v>11</v>
      </c>
    </row>
    <row r="783">
      <c r="A783" s="70"/>
      <c r="B783" s="71" t="s">
        <v>1</v>
      </c>
      <c r="C783" s="74">
        <v>15.0</v>
      </c>
      <c r="D783" s="73"/>
      <c r="E783" s="71"/>
      <c r="G783" s="70"/>
      <c r="H783" s="71" t="s">
        <v>1</v>
      </c>
      <c r="I783" s="72"/>
      <c r="J783" s="73"/>
      <c r="K783" s="71"/>
    </row>
    <row r="784">
      <c r="A784" s="70"/>
      <c r="B784" s="71" t="s">
        <v>2</v>
      </c>
      <c r="C784" s="75">
        <v>2.0</v>
      </c>
      <c r="D784" s="71"/>
      <c r="E784" s="71"/>
      <c r="G784" s="70"/>
      <c r="H784" s="71" t="s">
        <v>2</v>
      </c>
      <c r="I784" s="72"/>
      <c r="J784" s="71"/>
      <c r="K784" s="71"/>
    </row>
    <row r="785">
      <c r="A785" s="70"/>
      <c r="B785" s="71" t="s">
        <v>3</v>
      </c>
      <c r="C785" s="75">
        <v>4.0</v>
      </c>
      <c r="D785" s="71"/>
      <c r="E785" s="71"/>
      <c r="G785" s="70"/>
      <c r="H785" s="71" t="s">
        <v>3</v>
      </c>
      <c r="I785" s="72"/>
      <c r="J785" s="71"/>
      <c r="K785" s="71"/>
    </row>
    <row r="786">
      <c r="A786" s="70"/>
      <c r="B786" s="71" t="s">
        <v>4</v>
      </c>
      <c r="C786" s="75">
        <v>2.0</v>
      </c>
      <c r="D786" s="71"/>
      <c r="E786" s="71"/>
      <c r="G786" s="70"/>
      <c r="H786" s="71" t="s">
        <v>4</v>
      </c>
      <c r="I786" s="72"/>
      <c r="J786" s="71"/>
      <c r="K786" s="71"/>
    </row>
    <row r="787">
      <c r="A787" s="70"/>
      <c r="B787" s="71" t="s">
        <v>5</v>
      </c>
      <c r="C787" s="75">
        <v>25.0</v>
      </c>
      <c r="D787" s="71"/>
      <c r="E787" s="71"/>
      <c r="G787" s="70"/>
      <c r="H787" s="71" t="s">
        <v>5</v>
      </c>
      <c r="I787" s="72"/>
      <c r="J787" s="71"/>
      <c r="K787" s="71"/>
    </row>
    <row r="788">
      <c r="A788" s="70"/>
      <c r="B788" s="71" t="s">
        <v>6</v>
      </c>
      <c r="C788" s="75">
        <v>3.0</v>
      </c>
      <c r="D788" s="73"/>
      <c r="E788" s="71"/>
      <c r="G788" s="70"/>
      <c r="H788" s="71" t="s">
        <v>6</v>
      </c>
      <c r="I788" s="72"/>
      <c r="J788" s="73"/>
      <c r="K788" s="71"/>
    </row>
    <row r="789">
      <c r="A789" s="70"/>
      <c r="B789" s="71" t="s">
        <v>7</v>
      </c>
      <c r="C789" s="75">
        <v>2.0</v>
      </c>
      <c r="D789" s="71"/>
      <c r="E789" s="71"/>
      <c r="G789" s="70"/>
      <c r="H789" s="71" t="s">
        <v>7</v>
      </c>
      <c r="I789" s="72"/>
      <c r="J789" s="71"/>
      <c r="K789" s="71"/>
    </row>
    <row r="790">
      <c r="A790" s="70"/>
      <c r="B790" s="71" t="s">
        <v>31</v>
      </c>
      <c r="C790" s="75">
        <v>1.0</v>
      </c>
      <c r="D790" s="71"/>
      <c r="E790" s="71"/>
      <c r="G790" s="70"/>
      <c r="H790" s="71" t="s">
        <v>31</v>
      </c>
      <c r="I790" s="72"/>
      <c r="J790" s="71"/>
      <c r="K790" s="71"/>
    </row>
    <row r="791">
      <c r="A791" s="76"/>
      <c r="B791" s="77" t="s">
        <v>9</v>
      </c>
      <c r="C791" s="75">
        <v>8.0</v>
      </c>
      <c r="D791" s="71"/>
      <c r="E791" s="71"/>
      <c r="G791" s="76"/>
      <c r="H791" s="77" t="s">
        <v>9</v>
      </c>
      <c r="I791" s="72"/>
      <c r="J791" s="71"/>
      <c r="K791" s="71"/>
    </row>
    <row r="792">
      <c r="A792" s="78"/>
      <c r="B792" s="79"/>
      <c r="C792" s="80">
        <f t="shared" ref="C792:E792" si="143">SUM(C783:C791)</f>
        <v>62</v>
      </c>
      <c r="D792" s="80">
        <f t="shared" si="143"/>
        <v>0</v>
      </c>
      <c r="E792" s="80">
        <f t="shared" si="143"/>
        <v>0</v>
      </c>
      <c r="G792" s="78"/>
      <c r="H792" s="79"/>
      <c r="I792" s="80">
        <f t="shared" ref="I792:K792" si="144">SUM(I783:I791)</f>
        <v>0</v>
      </c>
      <c r="J792" s="80">
        <f t="shared" si="144"/>
        <v>0</v>
      </c>
      <c r="K792" s="80">
        <f t="shared" si="144"/>
        <v>0</v>
      </c>
    </row>
    <row r="793">
      <c r="A793" s="68">
        <f>A782+1</f>
        <v>45266</v>
      </c>
      <c r="B793" s="69"/>
      <c r="C793" s="69" t="s">
        <v>33</v>
      </c>
      <c r="D793" s="69" t="s">
        <v>34</v>
      </c>
      <c r="E793" s="69" t="s">
        <v>11</v>
      </c>
      <c r="G793" s="68">
        <f>G782+1</f>
        <v>45357</v>
      </c>
      <c r="H793" s="69"/>
      <c r="I793" s="69" t="s">
        <v>33</v>
      </c>
      <c r="J793" s="69" t="s">
        <v>34</v>
      </c>
      <c r="K793" s="69" t="s">
        <v>11</v>
      </c>
    </row>
    <row r="794">
      <c r="A794" s="70"/>
      <c r="B794" s="71" t="s">
        <v>1</v>
      </c>
      <c r="C794" s="74">
        <v>15.0</v>
      </c>
      <c r="D794" s="73"/>
      <c r="E794" s="71"/>
      <c r="G794" s="70"/>
      <c r="H794" s="71" t="s">
        <v>1</v>
      </c>
      <c r="I794" s="72"/>
      <c r="J794" s="73"/>
      <c r="K794" s="71"/>
    </row>
    <row r="795">
      <c r="A795" s="70"/>
      <c r="B795" s="71" t="s">
        <v>2</v>
      </c>
      <c r="C795" s="75">
        <v>2.0</v>
      </c>
      <c r="D795" s="71"/>
      <c r="E795" s="71"/>
      <c r="G795" s="70"/>
      <c r="H795" s="71" t="s">
        <v>2</v>
      </c>
      <c r="I795" s="72"/>
      <c r="J795" s="71"/>
      <c r="K795" s="71"/>
    </row>
    <row r="796">
      <c r="A796" s="70"/>
      <c r="B796" s="71" t="s">
        <v>3</v>
      </c>
      <c r="C796" s="75">
        <v>4.0</v>
      </c>
      <c r="D796" s="71"/>
      <c r="E796" s="71"/>
      <c r="G796" s="70"/>
      <c r="H796" s="71" t="s">
        <v>3</v>
      </c>
      <c r="I796" s="72"/>
      <c r="J796" s="71"/>
      <c r="K796" s="71"/>
    </row>
    <row r="797">
      <c r="A797" s="70"/>
      <c r="B797" s="71" t="s">
        <v>4</v>
      </c>
      <c r="C797" s="75">
        <v>2.0</v>
      </c>
      <c r="D797" s="71"/>
      <c r="E797" s="71"/>
      <c r="G797" s="70"/>
      <c r="H797" s="71" t="s">
        <v>4</v>
      </c>
      <c r="I797" s="72"/>
      <c r="J797" s="71"/>
      <c r="K797" s="71"/>
    </row>
    <row r="798">
      <c r="A798" s="70"/>
      <c r="B798" s="71" t="s">
        <v>5</v>
      </c>
      <c r="C798" s="75">
        <v>25.0</v>
      </c>
      <c r="D798" s="71"/>
      <c r="E798" s="71"/>
      <c r="G798" s="70"/>
      <c r="H798" s="71" t="s">
        <v>5</v>
      </c>
      <c r="I798" s="72"/>
      <c r="J798" s="71"/>
      <c r="K798" s="71"/>
    </row>
    <row r="799">
      <c r="A799" s="70"/>
      <c r="B799" s="71" t="s">
        <v>6</v>
      </c>
      <c r="C799" s="75">
        <v>3.0</v>
      </c>
      <c r="D799" s="73"/>
      <c r="E799" s="71"/>
      <c r="G799" s="70"/>
      <c r="H799" s="71" t="s">
        <v>6</v>
      </c>
      <c r="I799" s="72"/>
      <c r="J799" s="73"/>
      <c r="K799" s="71"/>
    </row>
    <row r="800">
      <c r="A800" s="70"/>
      <c r="B800" s="71" t="s">
        <v>7</v>
      </c>
      <c r="C800" s="75">
        <v>2.0</v>
      </c>
      <c r="D800" s="71"/>
      <c r="E800" s="71"/>
      <c r="G800" s="70"/>
      <c r="H800" s="71" t="s">
        <v>7</v>
      </c>
      <c r="I800" s="72"/>
      <c r="J800" s="71"/>
      <c r="K800" s="71"/>
    </row>
    <row r="801">
      <c r="A801" s="70"/>
      <c r="B801" s="71" t="s">
        <v>31</v>
      </c>
      <c r="C801" s="75">
        <v>1.0</v>
      </c>
      <c r="D801" s="71"/>
      <c r="E801" s="71"/>
      <c r="G801" s="70"/>
      <c r="H801" s="71" t="s">
        <v>31</v>
      </c>
      <c r="I801" s="72"/>
      <c r="J801" s="71"/>
      <c r="K801" s="71"/>
    </row>
    <row r="802">
      <c r="A802" s="76"/>
      <c r="B802" s="77" t="s">
        <v>9</v>
      </c>
      <c r="C802" s="75">
        <v>8.0</v>
      </c>
      <c r="D802" s="71"/>
      <c r="E802" s="71"/>
      <c r="G802" s="76"/>
      <c r="H802" s="77" t="s">
        <v>9</v>
      </c>
      <c r="I802" s="72"/>
      <c r="J802" s="71"/>
      <c r="K802" s="71"/>
    </row>
    <row r="803">
      <c r="A803" s="78"/>
      <c r="B803" s="79"/>
      <c r="C803" s="80">
        <f t="shared" ref="C803:E803" si="145">SUM(C794:C802)</f>
        <v>62</v>
      </c>
      <c r="D803" s="80">
        <f t="shared" si="145"/>
        <v>0</v>
      </c>
      <c r="E803" s="80">
        <f t="shared" si="145"/>
        <v>0</v>
      </c>
      <c r="G803" s="78"/>
      <c r="H803" s="79"/>
      <c r="I803" s="80">
        <f t="shared" ref="I803:K803" si="146">SUM(I794:I802)</f>
        <v>0</v>
      </c>
      <c r="J803" s="80">
        <f t="shared" si="146"/>
        <v>0</v>
      </c>
      <c r="K803" s="80">
        <f t="shared" si="146"/>
        <v>0</v>
      </c>
    </row>
    <row r="804">
      <c r="A804" s="68">
        <f>A793+1</f>
        <v>45267</v>
      </c>
      <c r="B804" s="69"/>
      <c r="C804" s="69" t="s">
        <v>33</v>
      </c>
      <c r="D804" s="69" t="s">
        <v>34</v>
      </c>
      <c r="E804" s="69" t="s">
        <v>11</v>
      </c>
      <c r="G804" s="68">
        <f>G793+1</f>
        <v>45358</v>
      </c>
      <c r="H804" s="69"/>
      <c r="I804" s="69" t="s">
        <v>33</v>
      </c>
      <c r="J804" s="69" t="s">
        <v>34</v>
      </c>
      <c r="K804" s="69" t="s">
        <v>11</v>
      </c>
    </row>
    <row r="805">
      <c r="A805" s="70"/>
      <c r="B805" s="71" t="s">
        <v>1</v>
      </c>
      <c r="C805" s="74">
        <v>15.0</v>
      </c>
      <c r="D805" s="73"/>
      <c r="E805" s="71"/>
      <c r="G805" s="70"/>
      <c r="H805" s="71" t="s">
        <v>1</v>
      </c>
      <c r="I805" s="72"/>
      <c r="J805" s="73"/>
      <c r="K805" s="71"/>
    </row>
    <row r="806">
      <c r="A806" s="70"/>
      <c r="B806" s="71" t="s">
        <v>2</v>
      </c>
      <c r="C806" s="75">
        <v>2.0</v>
      </c>
      <c r="D806" s="71"/>
      <c r="E806" s="71"/>
      <c r="G806" s="70"/>
      <c r="H806" s="71" t="s">
        <v>2</v>
      </c>
      <c r="I806" s="72"/>
      <c r="J806" s="71"/>
      <c r="K806" s="71"/>
    </row>
    <row r="807">
      <c r="A807" s="70"/>
      <c r="B807" s="71" t="s">
        <v>3</v>
      </c>
      <c r="C807" s="75">
        <v>4.0</v>
      </c>
      <c r="D807" s="71"/>
      <c r="E807" s="71"/>
      <c r="G807" s="70"/>
      <c r="H807" s="71" t="s">
        <v>3</v>
      </c>
      <c r="I807" s="72"/>
      <c r="J807" s="71"/>
      <c r="K807" s="71"/>
    </row>
    <row r="808">
      <c r="A808" s="70"/>
      <c r="B808" s="71" t="s">
        <v>4</v>
      </c>
      <c r="C808" s="75">
        <v>2.0</v>
      </c>
      <c r="D808" s="71"/>
      <c r="E808" s="71"/>
      <c r="G808" s="70"/>
      <c r="H808" s="71" t="s">
        <v>4</v>
      </c>
      <c r="I808" s="72"/>
      <c r="J808" s="71"/>
      <c r="K808" s="71"/>
    </row>
    <row r="809">
      <c r="A809" s="70"/>
      <c r="B809" s="71" t="s">
        <v>5</v>
      </c>
      <c r="C809" s="75">
        <v>25.0</v>
      </c>
      <c r="D809" s="71"/>
      <c r="E809" s="71"/>
      <c r="G809" s="70"/>
      <c r="H809" s="71" t="s">
        <v>5</v>
      </c>
      <c r="I809" s="72"/>
      <c r="J809" s="71"/>
      <c r="K809" s="71"/>
    </row>
    <row r="810">
      <c r="A810" s="70"/>
      <c r="B810" s="71" t="s">
        <v>6</v>
      </c>
      <c r="C810" s="75">
        <v>3.0</v>
      </c>
      <c r="D810" s="73"/>
      <c r="E810" s="71"/>
      <c r="G810" s="70"/>
      <c r="H810" s="71" t="s">
        <v>6</v>
      </c>
      <c r="I810" s="72"/>
      <c r="J810" s="73"/>
      <c r="K810" s="71"/>
    </row>
    <row r="811">
      <c r="A811" s="70"/>
      <c r="B811" s="71" t="s">
        <v>7</v>
      </c>
      <c r="C811" s="75">
        <v>2.0</v>
      </c>
      <c r="D811" s="71"/>
      <c r="E811" s="71"/>
      <c r="G811" s="70"/>
      <c r="H811" s="71" t="s">
        <v>7</v>
      </c>
      <c r="I811" s="72"/>
      <c r="J811" s="71"/>
      <c r="K811" s="71"/>
    </row>
    <row r="812">
      <c r="A812" s="70"/>
      <c r="B812" s="71" t="s">
        <v>31</v>
      </c>
      <c r="C812" s="75">
        <v>1.0</v>
      </c>
      <c r="D812" s="71"/>
      <c r="E812" s="71"/>
      <c r="G812" s="70"/>
      <c r="H812" s="71" t="s">
        <v>31</v>
      </c>
      <c r="I812" s="72"/>
      <c r="J812" s="71"/>
      <c r="K812" s="71"/>
    </row>
    <row r="813">
      <c r="A813" s="76"/>
      <c r="B813" s="77" t="s">
        <v>9</v>
      </c>
      <c r="C813" s="75">
        <v>8.0</v>
      </c>
      <c r="D813" s="71"/>
      <c r="E813" s="71"/>
      <c r="G813" s="76"/>
      <c r="H813" s="77" t="s">
        <v>9</v>
      </c>
      <c r="I813" s="72"/>
      <c r="J813" s="71"/>
      <c r="K813" s="71"/>
    </row>
    <row r="814">
      <c r="A814" s="78"/>
      <c r="B814" s="79"/>
      <c r="C814" s="80">
        <f t="shared" ref="C814:E814" si="147">SUM(C805:C813)</f>
        <v>62</v>
      </c>
      <c r="D814" s="80">
        <f t="shared" si="147"/>
        <v>0</v>
      </c>
      <c r="E814" s="80">
        <f t="shared" si="147"/>
        <v>0</v>
      </c>
      <c r="G814" s="78"/>
      <c r="H814" s="79"/>
      <c r="I814" s="80">
        <f t="shared" ref="I814:K814" si="148">SUM(I805:I813)</f>
        <v>0</v>
      </c>
      <c r="J814" s="80">
        <f t="shared" si="148"/>
        <v>0</v>
      </c>
      <c r="K814" s="80">
        <f t="shared" si="148"/>
        <v>0</v>
      </c>
    </row>
    <row r="815">
      <c r="A815" s="68">
        <f>A804+1</f>
        <v>45268</v>
      </c>
      <c r="B815" s="69"/>
      <c r="C815" s="69" t="s">
        <v>33</v>
      </c>
      <c r="D815" s="69" t="s">
        <v>34</v>
      </c>
      <c r="E815" s="69" t="s">
        <v>11</v>
      </c>
      <c r="G815" s="68">
        <f>G804+1</f>
        <v>45359</v>
      </c>
      <c r="H815" s="69"/>
      <c r="I815" s="69" t="s">
        <v>33</v>
      </c>
      <c r="J815" s="69" t="s">
        <v>34</v>
      </c>
      <c r="K815" s="69" t="s">
        <v>11</v>
      </c>
    </row>
    <row r="816">
      <c r="A816" s="70"/>
      <c r="B816" s="71" t="s">
        <v>1</v>
      </c>
      <c r="C816" s="74">
        <v>15.0</v>
      </c>
      <c r="D816" s="73"/>
      <c r="E816" s="71"/>
      <c r="G816" s="70"/>
      <c r="H816" s="71" t="s">
        <v>1</v>
      </c>
      <c r="I816" s="72"/>
      <c r="J816" s="73"/>
      <c r="K816" s="71"/>
    </row>
    <row r="817">
      <c r="A817" s="70"/>
      <c r="B817" s="71" t="s">
        <v>2</v>
      </c>
      <c r="C817" s="75">
        <v>2.0</v>
      </c>
      <c r="D817" s="71"/>
      <c r="E817" s="71"/>
      <c r="G817" s="70"/>
      <c r="H817" s="71" t="s">
        <v>2</v>
      </c>
      <c r="I817" s="72"/>
      <c r="J817" s="71"/>
      <c r="K817" s="71"/>
    </row>
    <row r="818">
      <c r="A818" s="70"/>
      <c r="B818" s="71" t="s">
        <v>3</v>
      </c>
      <c r="C818" s="75">
        <v>4.0</v>
      </c>
      <c r="D818" s="71"/>
      <c r="E818" s="71"/>
      <c r="G818" s="70"/>
      <c r="H818" s="71" t="s">
        <v>3</v>
      </c>
      <c r="I818" s="72"/>
      <c r="J818" s="71"/>
      <c r="K818" s="71"/>
    </row>
    <row r="819">
      <c r="A819" s="70"/>
      <c r="B819" s="71" t="s">
        <v>4</v>
      </c>
      <c r="C819" s="75">
        <v>2.0</v>
      </c>
      <c r="D819" s="71"/>
      <c r="E819" s="71"/>
      <c r="G819" s="70"/>
      <c r="H819" s="71" t="s">
        <v>4</v>
      </c>
      <c r="I819" s="72"/>
      <c r="J819" s="71"/>
      <c r="K819" s="71"/>
    </row>
    <row r="820">
      <c r="A820" s="70"/>
      <c r="B820" s="71" t="s">
        <v>5</v>
      </c>
      <c r="C820" s="75">
        <v>25.0</v>
      </c>
      <c r="D820" s="71"/>
      <c r="E820" s="71"/>
      <c r="G820" s="70"/>
      <c r="H820" s="71" t="s">
        <v>5</v>
      </c>
      <c r="I820" s="72"/>
      <c r="J820" s="71"/>
      <c r="K820" s="71"/>
    </row>
    <row r="821">
      <c r="A821" s="70"/>
      <c r="B821" s="71" t="s">
        <v>6</v>
      </c>
      <c r="C821" s="75">
        <v>3.0</v>
      </c>
      <c r="D821" s="73"/>
      <c r="E821" s="71"/>
      <c r="G821" s="70"/>
      <c r="H821" s="71" t="s">
        <v>6</v>
      </c>
      <c r="I821" s="72"/>
      <c r="J821" s="73"/>
      <c r="K821" s="71"/>
    </row>
    <row r="822">
      <c r="A822" s="70"/>
      <c r="B822" s="71" t="s">
        <v>7</v>
      </c>
      <c r="C822" s="75">
        <v>2.0</v>
      </c>
      <c r="D822" s="71"/>
      <c r="E822" s="71"/>
      <c r="G822" s="70"/>
      <c r="H822" s="71" t="s">
        <v>7</v>
      </c>
      <c r="I822" s="72"/>
      <c r="J822" s="71"/>
      <c r="K822" s="71"/>
    </row>
    <row r="823">
      <c r="A823" s="70"/>
      <c r="B823" s="71" t="s">
        <v>31</v>
      </c>
      <c r="C823" s="75">
        <v>1.0</v>
      </c>
      <c r="D823" s="71"/>
      <c r="E823" s="71"/>
      <c r="G823" s="70"/>
      <c r="H823" s="71" t="s">
        <v>31</v>
      </c>
      <c r="I823" s="72"/>
      <c r="J823" s="71"/>
      <c r="K823" s="71"/>
    </row>
    <row r="824">
      <c r="A824" s="76"/>
      <c r="B824" s="77" t="s">
        <v>9</v>
      </c>
      <c r="C824" s="75">
        <v>8.0</v>
      </c>
      <c r="D824" s="71"/>
      <c r="E824" s="71"/>
      <c r="G824" s="76"/>
      <c r="H824" s="77" t="s">
        <v>9</v>
      </c>
      <c r="I824" s="72"/>
      <c r="J824" s="71"/>
      <c r="K824" s="71"/>
    </row>
    <row r="825">
      <c r="A825" s="78"/>
      <c r="B825" s="79"/>
      <c r="C825" s="80">
        <f t="shared" ref="C825:E825" si="149">SUM(C816:C824)</f>
        <v>62</v>
      </c>
      <c r="D825" s="80">
        <f t="shared" si="149"/>
        <v>0</v>
      </c>
      <c r="E825" s="80">
        <f t="shared" si="149"/>
        <v>0</v>
      </c>
      <c r="G825" s="78"/>
      <c r="H825" s="79"/>
      <c r="I825" s="80">
        <f t="shared" ref="I825:K825" si="150">SUM(I816:I824)</f>
        <v>0</v>
      </c>
      <c r="J825" s="80">
        <f t="shared" si="150"/>
        <v>0</v>
      </c>
      <c r="K825" s="80">
        <f t="shared" si="150"/>
        <v>0</v>
      </c>
    </row>
    <row r="826">
      <c r="A826" s="68">
        <f>A815+1</f>
        <v>45269</v>
      </c>
      <c r="B826" s="69"/>
      <c r="C826" s="69" t="s">
        <v>33</v>
      </c>
      <c r="D826" s="69" t="s">
        <v>34</v>
      </c>
      <c r="E826" s="69" t="s">
        <v>11</v>
      </c>
      <c r="G826" s="68">
        <f>G815+1</f>
        <v>45360</v>
      </c>
      <c r="H826" s="69"/>
      <c r="I826" s="69" t="s">
        <v>33</v>
      </c>
      <c r="J826" s="69" t="s">
        <v>34</v>
      </c>
      <c r="K826" s="69" t="s">
        <v>11</v>
      </c>
    </row>
    <row r="827">
      <c r="A827" s="70"/>
      <c r="B827" s="71" t="s">
        <v>1</v>
      </c>
      <c r="C827" s="74">
        <v>15.0</v>
      </c>
      <c r="D827" s="73"/>
      <c r="E827" s="71"/>
      <c r="G827" s="70"/>
      <c r="H827" s="71" t="s">
        <v>1</v>
      </c>
      <c r="I827" s="72"/>
      <c r="J827" s="73"/>
      <c r="K827" s="71"/>
    </row>
    <row r="828">
      <c r="A828" s="70"/>
      <c r="B828" s="71" t="s">
        <v>2</v>
      </c>
      <c r="C828" s="75">
        <v>2.0</v>
      </c>
      <c r="D828" s="71"/>
      <c r="E828" s="71"/>
      <c r="G828" s="70"/>
      <c r="H828" s="71" t="s">
        <v>2</v>
      </c>
      <c r="I828" s="72"/>
      <c r="J828" s="71"/>
      <c r="K828" s="71"/>
    </row>
    <row r="829">
      <c r="A829" s="70"/>
      <c r="B829" s="71" t="s">
        <v>3</v>
      </c>
      <c r="C829" s="75">
        <v>4.0</v>
      </c>
      <c r="D829" s="71"/>
      <c r="E829" s="71"/>
      <c r="G829" s="70"/>
      <c r="H829" s="71" t="s">
        <v>3</v>
      </c>
      <c r="I829" s="72"/>
      <c r="J829" s="71"/>
      <c r="K829" s="71"/>
    </row>
    <row r="830">
      <c r="A830" s="70"/>
      <c r="B830" s="71" t="s">
        <v>4</v>
      </c>
      <c r="C830" s="75">
        <v>2.0</v>
      </c>
      <c r="D830" s="71"/>
      <c r="E830" s="71"/>
      <c r="G830" s="70"/>
      <c r="H830" s="71" t="s">
        <v>4</v>
      </c>
      <c r="I830" s="72"/>
      <c r="J830" s="71"/>
      <c r="K830" s="71"/>
    </row>
    <row r="831">
      <c r="A831" s="70"/>
      <c r="B831" s="71" t="s">
        <v>5</v>
      </c>
      <c r="C831" s="75">
        <v>25.0</v>
      </c>
      <c r="D831" s="71"/>
      <c r="E831" s="71"/>
      <c r="G831" s="70"/>
      <c r="H831" s="71" t="s">
        <v>5</v>
      </c>
      <c r="I831" s="72"/>
      <c r="J831" s="71"/>
      <c r="K831" s="71"/>
    </row>
    <row r="832">
      <c r="A832" s="70"/>
      <c r="B832" s="71" t="s">
        <v>6</v>
      </c>
      <c r="C832" s="75">
        <v>3.0</v>
      </c>
      <c r="D832" s="73"/>
      <c r="E832" s="71"/>
      <c r="G832" s="70"/>
      <c r="H832" s="71" t="s">
        <v>6</v>
      </c>
      <c r="I832" s="72"/>
      <c r="J832" s="73"/>
      <c r="K832" s="71"/>
    </row>
    <row r="833">
      <c r="A833" s="70"/>
      <c r="B833" s="71" t="s">
        <v>7</v>
      </c>
      <c r="C833" s="75">
        <v>2.0</v>
      </c>
      <c r="D833" s="71"/>
      <c r="E833" s="71"/>
      <c r="G833" s="70"/>
      <c r="H833" s="71" t="s">
        <v>7</v>
      </c>
      <c r="I833" s="72"/>
      <c r="J833" s="71"/>
      <c r="K833" s="71"/>
    </row>
    <row r="834">
      <c r="A834" s="70"/>
      <c r="B834" s="71" t="s">
        <v>31</v>
      </c>
      <c r="C834" s="75">
        <v>1.0</v>
      </c>
      <c r="D834" s="71"/>
      <c r="E834" s="71"/>
      <c r="G834" s="70"/>
      <c r="H834" s="71" t="s">
        <v>31</v>
      </c>
      <c r="I834" s="72"/>
      <c r="J834" s="71"/>
      <c r="K834" s="71"/>
    </row>
    <row r="835">
      <c r="A835" s="76"/>
      <c r="B835" s="77" t="s">
        <v>9</v>
      </c>
      <c r="C835" s="75">
        <v>8.0</v>
      </c>
      <c r="D835" s="71"/>
      <c r="E835" s="71"/>
      <c r="G835" s="76"/>
      <c r="H835" s="77" t="s">
        <v>9</v>
      </c>
      <c r="I835" s="72"/>
      <c r="J835" s="71"/>
      <c r="K835" s="71"/>
    </row>
    <row r="836">
      <c r="A836" s="78"/>
      <c r="B836" s="79"/>
      <c r="C836" s="80">
        <f t="shared" ref="C836:E836" si="151">SUM(C827:C835)</f>
        <v>62</v>
      </c>
      <c r="D836" s="80">
        <f t="shared" si="151"/>
        <v>0</v>
      </c>
      <c r="E836" s="80">
        <f t="shared" si="151"/>
        <v>0</v>
      </c>
      <c r="G836" s="78"/>
      <c r="H836" s="79"/>
      <c r="I836" s="80">
        <f t="shared" ref="I836:K836" si="152">SUM(I827:I835)</f>
        <v>0</v>
      </c>
      <c r="J836" s="80">
        <f t="shared" si="152"/>
        <v>0</v>
      </c>
      <c r="K836" s="80">
        <f t="shared" si="152"/>
        <v>0</v>
      </c>
    </row>
    <row r="837">
      <c r="A837" s="68">
        <f>A826+1</f>
        <v>45270</v>
      </c>
      <c r="B837" s="69"/>
      <c r="C837" s="69" t="s">
        <v>33</v>
      </c>
      <c r="D837" s="69" t="s">
        <v>34</v>
      </c>
      <c r="E837" s="69" t="s">
        <v>11</v>
      </c>
      <c r="G837" s="68">
        <f>G826+1</f>
        <v>45361</v>
      </c>
      <c r="H837" s="69"/>
      <c r="I837" s="69" t="s">
        <v>33</v>
      </c>
      <c r="J837" s="69" t="s">
        <v>34</v>
      </c>
      <c r="K837" s="69" t="s">
        <v>11</v>
      </c>
    </row>
    <row r="838">
      <c r="A838" s="70"/>
      <c r="B838" s="71" t="s">
        <v>1</v>
      </c>
      <c r="C838" s="74">
        <v>15.0</v>
      </c>
      <c r="D838" s="73"/>
      <c r="E838" s="71"/>
      <c r="G838" s="70"/>
      <c r="H838" s="71" t="s">
        <v>1</v>
      </c>
      <c r="I838" s="72"/>
      <c r="J838" s="73"/>
      <c r="K838" s="71"/>
    </row>
    <row r="839">
      <c r="A839" s="70"/>
      <c r="B839" s="71" t="s">
        <v>2</v>
      </c>
      <c r="C839" s="75">
        <v>2.0</v>
      </c>
      <c r="D839" s="71"/>
      <c r="E839" s="71"/>
      <c r="G839" s="70"/>
      <c r="H839" s="71" t="s">
        <v>2</v>
      </c>
      <c r="I839" s="72"/>
      <c r="J839" s="71"/>
      <c r="K839" s="71"/>
    </row>
    <row r="840">
      <c r="A840" s="70"/>
      <c r="B840" s="71" t="s">
        <v>3</v>
      </c>
      <c r="C840" s="75">
        <v>4.0</v>
      </c>
      <c r="D840" s="71"/>
      <c r="E840" s="71"/>
      <c r="G840" s="70"/>
      <c r="H840" s="71" t="s">
        <v>3</v>
      </c>
      <c r="I840" s="72"/>
      <c r="J840" s="71"/>
      <c r="K840" s="71"/>
    </row>
    <row r="841">
      <c r="A841" s="70"/>
      <c r="B841" s="71" t="s">
        <v>4</v>
      </c>
      <c r="C841" s="75">
        <v>2.0</v>
      </c>
      <c r="D841" s="71"/>
      <c r="E841" s="71"/>
      <c r="G841" s="70"/>
      <c r="H841" s="71" t="s">
        <v>4</v>
      </c>
      <c r="I841" s="72"/>
      <c r="J841" s="71"/>
      <c r="K841" s="71"/>
    </row>
    <row r="842">
      <c r="A842" s="70"/>
      <c r="B842" s="71" t="s">
        <v>5</v>
      </c>
      <c r="C842" s="75">
        <v>25.0</v>
      </c>
      <c r="D842" s="71"/>
      <c r="E842" s="71"/>
      <c r="G842" s="70"/>
      <c r="H842" s="71" t="s">
        <v>5</v>
      </c>
      <c r="I842" s="72"/>
      <c r="J842" s="71"/>
      <c r="K842" s="71"/>
    </row>
    <row r="843">
      <c r="A843" s="70"/>
      <c r="B843" s="71" t="s">
        <v>6</v>
      </c>
      <c r="C843" s="75">
        <v>3.0</v>
      </c>
      <c r="D843" s="73"/>
      <c r="E843" s="71"/>
      <c r="G843" s="70"/>
      <c r="H843" s="71" t="s">
        <v>6</v>
      </c>
      <c r="I843" s="72"/>
      <c r="J843" s="73"/>
      <c r="K843" s="71"/>
    </row>
    <row r="844">
      <c r="A844" s="70"/>
      <c r="B844" s="71" t="s">
        <v>7</v>
      </c>
      <c r="C844" s="75">
        <v>2.0</v>
      </c>
      <c r="D844" s="71"/>
      <c r="E844" s="71"/>
      <c r="G844" s="70"/>
      <c r="H844" s="71" t="s">
        <v>7</v>
      </c>
      <c r="I844" s="72"/>
      <c r="J844" s="71"/>
      <c r="K844" s="71"/>
    </row>
    <row r="845">
      <c r="A845" s="70"/>
      <c r="B845" s="71" t="s">
        <v>31</v>
      </c>
      <c r="C845" s="75">
        <v>1.0</v>
      </c>
      <c r="D845" s="71"/>
      <c r="E845" s="71"/>
      <c r="G845" s="70"/>
      <c r="H845" s="71" t="s">
        <v>31</v>
      </c>
      <c r="I845" s="72"/>
      <c r="J845" s="71"/>
      <c r="K845" s="71"/>
    </row>
    <row r="846">
      <c r="A846" s="76"/>
      <c r="B846" s="77" t="s">
        <v>9</v>
      </c>
      <c r="C846" s="75">
        <v>8.0</v>
      </c>
      <c r="D846" s="71"/>
      <c r="E846" s="71"/>
      <c r="G846" s="76"/>
      <c r="H846" s="77" t="s">
        <v>9</v>
      </c>
      <c r="I846" s="72"/>
      <c r="J846" s="71"/>
      <c r="K846" s="71"/>
    </row>
    <row r="847">
      <c r="A847" s="78"/>
      <c r="B847" s="79"/>
      <c r="C847" s="80">
        <f t="shared" ref="C847:E847" si="153">SUM(C838:C846)</f>
        <v>62</v>
      </c>
      <c r="D847" s="80">
        <f t="shared" si="153"/>
        <v>0</v>
      </c>
      <c r="E847" s="80">
        <f t="shared" si="153"/>
        <v>0</v>
      </c>
      <c r="G847" s="78"/>
      <c r="H847" s="79"/>
      <c r="I847" s="80">
        <f t="shared" ref="I847:K847" si="154">SUM(I838:I846)</f>
        <v>0</v>
      </c>
      <c r="J847" s="80">
        <f t="shared" si="154"/>
        <v>0</v>
      </c>
      <c r="K847" s="80">
        <f t="shared" si="154"/>
        <v>0</v>
      </c>
    </row>
    <row r="848">
      <c r="A848" s="68">
        <f>A837+1</f>
        <v>45271</v>
      </c>
      <c r="B848" s="69"/>
      <c r="C848" s="69" t="s">
        <v>33</v>
      </c>
      <c r="D848" s="69" t="s">
        <v>34</v>
      </c>
      <c r="E848" s="69" t="s">
        <v>11</v>
      </c>
      <c r="G848" s="68">
        <f>G837+1</f>
        <v>45362</v>
      </c>
      <c r="H848" s="69"/>
      <c r="I848" s="69" t="s">
        <v>33</v>
      </c>
      <c r="J848" s="69" t="s">
        <v>34</v>
      </c>
      <c r="K848" s="69" t="s">
        <v>11</v>
      </c>
    </row>
    <row r="849">
      <c r="A849" s="70"/>
      <c r="B849" s="71" t="s">
        <v>1</v>
      </c>
      <c r="C849" s="74">
        <v>15.0</v>
      </c>
      <c r="D849" s="73"/>
      <c r="E849" s="71"/>
      <c r="G849" s="70"/>
      <c r="H849" s="71" t="s">
        <v>1</v>
      </c>
      <c r="I849" s="72"/>
      <c r="J849" s="73"/>
      <c r="K849" s="71"/>
    </row>
    <row r="850">
      <c r="A850" s="70"/>
      <c r="B850" s="71" t="s">
        <v>2</v>
      </c>
      <c r="C850" s="75">
        <v>2.0</v>
      </c>
      <c r="D850" s="71"/>
      <c r="E850" s="71"/>
      <c r="G850" s="70"/>
      <c r="H850" s="71" t="s">
        <v>2</v>
      </c>
      <c r="I850" s="72"/>
      <c r="J850" s="71"/>
      <c r="K850" s="71"/>
    </row>
    <row r="851">
      <c r="A851" s="70"/>
      <c r="B851" s="71" t="s">
        <v>3</v>
      </c>
      <c r="C851" s="75">
        <v>4.0</v>
      </c>
      <c r="D851" s="71"/>
      <c r="E851" s="71"/>
      <c r="G851" s="70"/>
      <c r="H851" s="71" t="s">
        <v>3</v>
      </c>
      <c r="I851" s="72"/>
      <c r="J851" s="71"/>
      <c r="K851" s="71"/>
    </row>
    <row r="852">
      <c r="A852" s="70"/>
      <c r="B852" s="71" t="s">
        <v>4</v>
      </c>
      <c r="C852" s="75">
        <v>2.0</v>
      </c>
      <c r="D852" s="71"/>
      <c r="E852" s="71"/>
      <c r="G852" s="70"/>
      <c r="H852" s="71" t="s">
        <v>4</v>
      </c>
      <c r="I852" s="72"/>
      <c r="J852" s="71"/>
      <c r="K852" s="71"/>
    </row>
    <row r="853">
      <c r="A853" s="70"/>
      <c r="B853" s="71" t="s">
        <v>5</v>
      </c>
      <c r="C853" s="75">
        <v>25.0</v>
      </c>
      <c r="D853" s="71"/>
      <c r="E853" s="71"/>
      <c r="G853" s="70"/>
      <c r="H853" s="71" t="s">
        <v>5</v>
      </c>
      <c r="I853" s="72"/>
      <c r="J853" s="71"/>
      <c r="K853" s="71"/>
    </row>
    <row r="854">
      <c r="A854" s="70"/>
      <c r="B854" s="71" t="s">
        <v>6</v>
      </c>
      <c r="C854" s="75">
        <v>3.0</v>
      </c>
      <c r="D854" s="73"/>
      <c r="E854" s="71"/>
      <c r="G854" s="70"/>
      <c r="H854" s="71" t="s">
        <v>6</v>
      </c>
      <c r="I854" s="72"/>
      <c r="J854" s="73"/>
      <c r="K854" s="71"/>
    </row>
    <row r="855">
      <c r="A855" s="70"/>
      <c r="B855" s="71" t="s">
        <v>7</v>
      </c>
      <c r="C855" s="75">
        <v>2.0</v>
      </c>
      <c r="D855" s="71"/>
      <c r="E855" s="71"/>
      <c r="G855" s="70"/>
      <c r="H855" s="71" t="s">
        <v>7</v>
      </c>
      <c r="I855" s="72"/>
      <c r="J855" s="71"/>
      <c r="K855" s="71"/>
    </row>
    <row r="856">
      <c r="A856" s="70"/>
      <c r="B856" s="71" t="s">
        <v>31</v>
      </c>
      <c r="C856" s="75">
        <v>1.0</v>
      </c>
      <c r="D856" s="71"/>
      <c r="E856" s="71"/>
      <c r="G856" s="70"/>
      <c r="H856" s="71" t="s">
        <v>31</v>
      </c>
      <c r="I856" s="72"/>
      <c r="J856" s="71"/>
      <c r="K856" s="71"/>
    </row>
    <row r="857">
      <c r="A857" s="76"/>
      <c r="B857" s="77" t="s">
        <v>9</v>
      </c>
      <c r="C857" s="75">
        <v>8.0</v>
      </c>
      <c r="D857" s="71"/>
      <c r="E857" s="71"/>
      <c r="G857" s="76"/>
      <c r="H857" s="77" t="s">
        <v>9</v>
      </c>
      <c r="I857" s="72"/>
      <c r="J857" s="71"/>
      <c r="K857" s="71"/>
    </row>
    <row r="858">
      <c r="A858" s="78"/>
      <c r="B858" s="79"/>
      <c r="C858" s="80">
        <f t="shared" ref="C858:E858" si="155">SUM(C849:C857)</f>
        <v>62</v>
      </c>
      <c r="D858" s="80">
        <f t="shared" si="155"/>
        <v>0</v>
      </c>
      <c r="E858" s="80">
        <f t="shared" si="155"/>
        <v>0</v>
      </c>
      <c r="G858" s="78"/>
      <c r="H858" s="79"/>
      <c r="I858" s="80">
        <f t="shared" ref="I858:K858" si="156">SUM(I849:I857)</f>
        <v>0</v>
      </c>
      <c r="J858" s="80">
        <f t="shared" si="156"/>
        <v>0</v>
      </c>
      <c r="K858" s="80">
        <f t="shared" si="156"/>
        <v>0</v>
      </c>
    </row>
    <row r="859">
      <c r="A859" s="68">
        <f>A848+1</f>
        <v>45272</v>
      </c>
      <c r="B859" s="69"/>
      <c r="C859" s="69" t="s">
        <v>33</v>
      </c>
      <c r="D859" s="69" t="s">
        <v>34</v>
      </c>
      <c r="E859" s="69" t="s">
        <v>11</v>
      </c>
      <c r="G859" s="68">
        <f>G848+1</f>
        <v>45363</v>
      </c>
      <c r="H859" s="69"/>
      <c r="I859" s="69" t="s">
        <v>33</v>
      </c>
      <c r="J859" s="69" t="s">
        <v>34</v>
      </c>
      <c r="K859" s="69" t="s">
        <v>11</v>
      </c>
    </row>
    <row r="860">
      <c r="A860" s="70"/>
      <c r="B860" s="71" t="s">
        <v>1</v>
      </c>
      <c r="C860" s="74">
        <v>15.0</v>
      </c>
      <c r="D860" s="73"/>
      <c r="E860" s="71"/>
      <c r="G860" s="70"/>
      <c r="H860" s="71" t="s">
        <v>1</v>
      </c>
      <c r="I860" s="72"/>
      <c r="J860" s="73"/>
      <c r="K860" s="71"/>
    </row>
    <row r="861">
      <c r="A861" s="70"/>
      <c r="B861" s="71" t="s">
        <v>2</v>
      </c>
      <c r="C861" s="75">
        <v>2.0</v>
      </c>
      <c r="D861" s="71"/>
      <c r="E861" s="71"/>
      <c r="G861" s="70"/>
      <c r="H861" s="71" t="s">
        <v>2</v>
      </c>
      <c r="I861" s="72"/>
      <c r="J861" s="71"/>
      <c r="K861" s="71"/>
    </row>
    <row r="862">
      <c r="A862" s="70"/>
      <c r="B862" s="71" t="s">
        <v>3</v>
      </c>
      <c r="C862" s="75">
        <v>4.0</v>
      </c>
      <c r="D862" s="71"/>
      <c r="E862" s="71"/>
      <c r="G862" s="70"/>
      <c r="H862" s="71" t="s">
        <v>3</v>
      </c>
      <c r="I862" s="72"/>
      <c r="J862" s="71"/>
      <c r="K862" s="71"/>
    </row>
    <row r="863">
      <c r="A863" s="70"/>
      <c r="B863" s="71" t="s">
        <v>4</v>
      </c>
      <c r="C863" s="75">
        <v>2.0</v>
      </c>
      <c r="D863" s="71"/>
      <c r="E863" s="71"/>
      <c r="G863" s="70"/>
      <c r="H863" s="71" t="s">
        <v>4</v>
      </c>
      <c r="I863" s="72"/>
      <c r="J863" s="71"/>
      <c r="K863" s="71"/>
    </row>
    <row r="864">
      <c r="A864" s="70"/>
      <c r="B864" s="71" t="s">
        <v>5</v>
      </c>
      <c r="C864" s="75">
        <v>25.0</v>
      </c>
      <c r="D864" s="71"/>
      <c r="E864" s="71"/>
      <c r="G864" s="70"/>
      <c r="H864" s="71" t="s">
        <v>5</v>
      </c>
      <c r="I864" s="72"/>
      <c r="J864" s="71"/>
      <c r="K864" s="71"/>
    </row>
    <row r="865">
      <c r="A865" s="70"/>
      <c r="B865" s="71" t="s">
        <v>6</v>
      </c>
      <c r="C865" s="75">
        <v>3.0</v>
      </c>
      <c r="D865" s="73"/>
      <c r="E865" s="71"/>
      <c r="G865" s="70"/>
      <c r="H865" s="71" t="s">
        <v>6</v>
      </c>
      <c r="I865" s="72"/>
      <c r="J865" s="73"/>
      <c r="K865" s="71"/>
    </row>
    <row r="866">
      <c r="A866" s="70"/>
      <c r="B866" s="71" t="s">
        <v>7</v>
      </c>
      <c r="C866" s="75">
        <v>2.0</v>
      </c>
      <c r="D866" s="71"/>
      <c r="E866" s="71"/>
      <c r="G866" s="70"/>
      <c r="H866" s="71" t="s">
        <v>7</v>
      </c>
      <c r="I866" s="72"/>
      <c r="J866" s="71"/>
      <c r="K866" s="71"/>
    </row>
    <row r="867">
      <c r="A867" s="70"/>
      <c r="B867" s="71" t="s">
        <v>31</v>
      </c>
      <c r="C867" s="75">
        <v>1.0</v>
      </c>
      <c r="D867" s="71"/>
      <c r="E867" s="71"/>
      <c r="G867" s="70"/>
      <c r="H867" s="71" t="s">
        <v>31</v>
      </c>
      <c r="I867" s="72"/>
      <c r="J867" s="71"/>
      <c r="K867" s="71"/>
    </row>
    <row r="868">
      <c r="A868" s="76"/>
      <c r="B868" s="77" t="s">
        <v>9</v>
      </c>
      <c r="C868" s="75">
        <v>8.0</v>
      </c>
      <c r="D868" s="71"/>
      <c r="E868" s="71"/>
      <c r="G868" s="76"/>
      <c r="H868" s="77" t="s">
        <v>9</v>
      </c>
      <c r="I868" s="72"/>
      <c r="J868" s="71"/>
      <c r="K868" s="71"/>
    </row>
    <row r="869">
      <c r="A869" s="78"/>
      <c r="B869" s="79"/>
      <c r="C869" s="80">
        <f t="shared" ref="C869:E869" si="157">SUM(C860:C868)</f>
        <v>62</v>
      </c>
      <c r="D869" s="80">
        <f t="shared" si="157"/>
        <v>0</v>
      </c>
      <c r="E869" s="80">
        <f t="shared" si="157"/>
        <v>0</v>
      </c>
      <c r="G869" s="78"/>
      <c r="H869" s="79"/>
      <c r="I869" s="80">
        <f t="shared" ref="I869:K869" si="158">SUM(I860:I868)</f>
        <v>0</v>
      </c>
      <c r="J869" s="80">
        <f t="shared" si="158"/>
        <v>0</v>
      </c>
      <c r="K869" s="80">
        <f t="shared" si="158"/>
        <v>0</v>
      </c>
    </row>
    <row r="870">
      <c r="A870" s="68">
        <f>A859+1</f>
        <v>45273</v>
      </c>
      <c r="B870" s="69"/>
      <c r="C870" s="69" t="s">
        <v>33</v>
      </c>
      <c r="D870" s="69" t="s">
        <v>34</v>
      </c>
      <c r="E870" s="69" t="s">
        <v>11</v>
      </c>
      <c r="G870" s="68">
        <f>G859+1</f>
        <v>45364</v>
      </c>
      <c r="H870" s="69"/>
      <c r="I870" s="69" t="s">
        <v>33</v>
      </c>
      <c r="J870" s="69" t="s">
        <v>34</v>
      </c>
      <c r="K870" s="69" t="s">
        <v>11</v>
      </c>
    </row>
    <row r="871">
      <c r="A871" s="70"/>
      <c r="B871" s="71" t="s">
        <v>1</v>
      </c>
      <c r="C871" s="74">
        <v>15.0</v>
      </c>
      <c r="D871" s="73"/>
      <c r="E871" s="71"/>
      <c r="G871" s="70"/>
      <c r="H871" s="71" t="s">
        <v>1</v>
      </c>
      <c r="I871" s="72"/>
      <c r="J871" s="73"/>
      <c r="K871" s="71"/>
    </row>
    <row r="872">
      <c r="A872" s="70"/>
      <c r="B872" s="71" t="s">
        <v>2</v>
      </c>
      <c r="C872" s="75">
        <v>2.0</v>
      </c>
      <c r="D872" s="71"/>
      <c r="E872" s="71"/>
      <c r="G872" s="70"/>
      <c r="H872" s="71" t="s">
        <v>2</v>
      </c>
      <c r="I872" s="72"/>
      <c r="J872" s="71"/>
      <c r="K872" s="71"/>
    </row>
    <row r="873">
      <c r="A873" s="70"/>
      <c r="B873" s="71" t="s">
        <v>3</v>
      </c>
      <c r="C873" s="75">
        <v>4.0</v>
      </c>
      <c r="D873" s="71"/>
      <c r="E873" s="71"/>
      <c r="G873" s="70"/>
      <c r="H873" s="71" t="s">
        <v>3</v>
      </c>
      <c r="I873" s="72"/>
      <c r="J873" s="71"/>
      <c r="K873" s="71"/>
    </row>
    <row r="874">
      <c r="A874" s="70"/>
      <c r="B874" s="71" t="s">
        <v>4</v>
      </c>
      <c r="C874" s="75">
        <v>2.0</v>
      </c>
      <c r="D874" s="71"/>
      <c r="E874" s="71"/>
      <c r="G874" s="70"/>
      <c r="H874" s="71" t="s">
        <v>4</v>
      </c>
      <c r="I874" s="72"/>
      <c r="J874" s="71"/>
      <c r="K874" s="71"/>
    </row>
    <row r="875">
      <c r="A875" s="70"/>
      <c r="B875" s="71" t="s">
        <v>5</v>
      </c>
      <c r="C875" s="75">
        <v>25.0</v>
      </c>
      <c r="D875" s="71"/>
      <c r="E875" s="71"/>
      <c r="G875" s="70"/>
      <c r="H875" s="71" t="s">
        <v>5</v>
      </c>
      <c r="I875" s="72"/>
      <c r="J875" s="71"/>
      <c r="K875" s="71"/>
    </row>
    <row r="876">
      <c r="A876" s="70"/>
      <c r="B876" s="71" t="s">
        <v>6</v>
      </c>
      <c r="C876" s="75">
        <v>3.0</v>
      </c>
      <c r="D876" s="73"/>
      <c r="E876" s="71"/>
      <c r="G876" s="70"/>
      <c r="H876" s="71" t="s">
        <v>6</v>
      </c>
      <c r="I876" s="72"/>
      <c r="J876" s="73"/>
      <c r="K876" s="71"/>
    </row>
    <row r="877">
      <c r="A877" s="70"/>
      <c r="B877" s="71" t="s">
        <v>7</v>
      </c>
      <c r="C877" s="75">
        <v>2.0</v>
      </c>
      <c r="D877" s="71"/>
      <c r="E877" s="71"/>
      <c r="G877" s="70"/>
      <c r="H877" s="71" t="s">
        <v>7</v>
      </c>
      <c r="I877" s="72"/>
      <c r="J877" s="71"/>
      <c r="K877" s="71"/>
    </row>
    <row r="878">
      <c r="A878" s="70"/>
      <c r="B878" s="71" t="s">
        <v>31</v>
      </c>
      <c r="C878" s="75">
        <v>1.0</v>
      </c>
      <c r="D878" s="71"/>
      <c r="E878" s="71"/>
      <c r="G878" s="70"/>
      <c r="H878" s="71" t="s">
        <v>31</v>
      </c>
      <c r="I878" s="72"/>
      <c r="J878" s="71"/>
      <c r="K878" s="71"/>
    </row>
    <row r="879">
      <c r="A879" s="76"/>
      <c r="B879" s="77" t="s">
        <v>9</v>
      </c>
      <c r="C879" s="75">
        <v>8.0</v>
      </c>
      <c r="D879" s="71"/>
      <c r="E879" s="71"/>
      <c r="G879" s="76"/>
      <c r="H879" s="77" t="s">
        <v>9</v>
      </c>
      <c r="I879" s="72"/>
      <c r="J879" s="71"/>
      <c r="K879" s="71"/>
    </row>
    <row r="880">
      <c r="A880" s="78"/>
      <c r="B880" s="79"/>
      <c r="C880" s="80">
        <f t="shared" ref="C880:E880" si="159">SUM(C871:C879)</f>
        <v>62</v>
      </c>
      <c r="D880" s="80">
        <f t="shared" si="159"/>
        <v>0</v>
      </c>
      <c r="E880" s="80">
        <f t="shared" si="159"/>
        <v>0</v>
      </c>
      <c r="G880" s="78"/>
      <c r="H880" s="79"/>
      <c r="I880" s="80">
        <f t="shared" ref="I880:K880" si="160">SUM(I871:I879)</f>
        <v>0</v>
      </c>
      <c r="J880" s="80">
        <f t="shared" si="160"/>
        <v>0</v>
      </c>
      <c r="K880" s="80">
        <f t="shared" si="160"/>
        <v>0</v>
      </c>
    </row>
    <row r="881">
      <c r="A881" s="68">
        <f>A870+1</f>
        <v>45274</v>
      </c>
      <c r="B881" s="69"/>
      <c r="C881" s="69" t="s">
        <v>33</v>
      </c>
      <c r="D881" s="69" t="s">
        <v>34</v>
      </c>
      <c r="E881" s="69" t="s">
        <v>11</v>
      </c>
      <c r="G881" s="68">
        <f>G870+1</f>
        <v>45365</v>
      </c>
      <c r="H881" s="69"/>
      <c r="I881" s="69" t="s">
        <v>33</v>
      </c>
      <c r="J881" s="69" t="s">
        <v>34</v>
      </c>
      <c r="K881" s="69" t="s">
        <v>11</v>
      </c>
    </row>
    <row r="882">
      <c r="A882" s="70"/>
      <c r="B882" s="71" t="s">
        <v>1</v>
      </c>
      <c r="C882" s="74">
        <v>15.0</v>
      </c>
      <c r="D882" s="73">
        <v>6.0</v>
      </c>
      <c r="E882" s="71"/>
      <c r="G882" s="70"/>
      <c r="H882" s="71" t="s">
        <v>1</v>
      </c>
      <c r="I882" s="72"/>
      <c r="J882" s="73"/>
      <c r="K882" s="71"/>
    </row>
    <row r="883">
      <c r="A883" s="70"/>
      <c r="B883" s="71" t="s">
        <v>2</v>
      </c>
      <c r="C883" s="75">
        <v>2.0</v>
      </c>
      <c r="D883" s="71"/>
      <c r="E883" s="71"/>
      <c r="G883" s="70"/>
      <c r="H883" s="71" t="s">
        <v>2</v>
      </c>
      <c r="I883" s="72"/>
      <c r="J883" s="71"/>
      <c r="K883" s="71"/>
    </row>
    <row r="884">
      <c r="A884" s="70"/>
      <c r="B884" s="71" t="s">
        <v>3</v>
      </c>
      <c r="C884" s="75">
        <v>4.0</v>
      </c>
      <c r="D884" s="71"/>
      <c r="E884" s="71"/>
      <c r="G884" s="70"/>
      <c r="H884" s="71" t="s">
        <v>3</v>
      </c>
      <c r="I884" s="72"/>
      <c r="J884" s="71"/>
      <c r="K884" s="71"/>
    </row>
    <row r="885">
      <c r="A885" s="70"/>
      <c r="B885" s="71" t="s">
        <v>4</v>
      </c>
      <c r="C885" s="75">
        <v>2.0</v>
      </c>
      <c r="D885" s="71"/>
      <c r="E885" s="71"/>
      <c r="G885" s="70"/>
      <c r="H885" s="71" t="s">
        <v>4</v>
      </c>
      <c r="I885" s="72"/>
      <c r="J885" s="71"/>
      <c r="K885" s="71"/>
    </row>
    <row r="886">
      <c r="A886" s="70"/>
      <c r="B886" s="71" t="s">
        <v>5</v>
      </c>
      <c r="C886" s="75">
        <v>25.0</v>
      </c>
      <c r="D886" s="71"/>
      <c r="E886" s="71"/>
      <c r="G886" s="70"/>
      <c r="H886" s="71" t="s">
        <v>5</v>
      </c>
      <c r="I886" s="72"/>
      <c r="J886" s="71"/>
      <c r="K886" s="71"/>
    </row>
    <row r="887">
      <c r="A887" s="70"/>
      <c r="B887" s="71" t="s">
        <v>6</v>
      </c>
      <c r="C887" s="75">
        <v>3.0</v>
      </c>
      <c r="D887" s="73"/>
      <c r="E887" s="71"/>
      <c r="G887" s="70"/>
      <c r="H887" s="71" t="s">
        <v>6</v>
      </c>
      <c r="I887" s="72"/>
      <c r="J887" s="73"/>
      <c r="K887" s="71"/>
    </row>
    <row r="888">
      <c r="A888" s="70"/>
      <c r="B888" s="71" t="s">
        <v>7</v>
      </c>
      <c r="C888" s="75">
        <v>2.0</v>
      </c>
      <c r="D888" s="71"/>
      <c r="E888" s="71"/>
      <c r="G888" s="70"/>
      <c r="H888" s="71" t="s">
        <v>7</v>
      </c>
      <c r="I888" s="72"/>
      <c r="J888" s="71"/>
      <c r="K888" s="71"/>
    </row>
    <row r="889">
      <c r="A889" s="70"/>
      <c r="B889" s="71" t="s">
        <v>31</v>
      </c>
      <c r="C889" s="75">
        <v>1.0</v>
      </c>
      <c r="D889" s="71"/>
      <c r="E889" s="71"/>
      <c r="G889" s="70"/>
      <c r="H889" s="71" t="s">
        <v>31</v>
      </c>
      <c r="I889" s="72"/>
      <c r="J889" s="71"/>
      <c r="K889" s="71"/>
    </row>
    <row r="890">
      <c r="A890" s="76"/>
      <c r="B890" s="77" t="s">
        <v>9</v>
      </c>
      <c r="C890" s="75">
        <v>8.0</v>
      </c>
      <c r="D890" s="71"/>
      <c r="E890" s="71"/>
      <c r="G890" s="76"/>
      <c r="H890" s="77" t="s">
        <v>9</v>
      </c>
      <c r="I890" s="72"/>
      <c r="J890" s="71"/>
      <c r="K890" s="71"/>
    </row>
    <row r="891">
      <c r="A891" s="78"/>
      <c r="B891" s="79"/>
      <c r="C891" s="80">
        <f t="shared" ref="C891:E891" si="161">SUM(C882:C890)</f>
        <v>62</v>
      </c>
      <c r="D891" s="80">
        <f t="shared" si="161"/>
        <v>6</v>
      </c>
      <c r="E891" s="80">
        <f t="shared" si="161"/>
        <v>0</v>
      </c>
      <c r="G891" s="78"/>
      <c r="H891" s="79"/>
      <c r="I891" s="80">
        <f t="shared" ref="I891:K891" si="162">SUM(I882:I890)</f>
        <v>0</v>
      </c>
      <c r="J891" s="80">
        <f t="shared" si="162"/>
        <v>0</v>
      </c>
      <c r="K891" s="80">
        <f t="shared" si="162"/>
        <v>0</v>
      </c>
    </row>
    <row r="892">
      <c r="A892" s="68">
        <f>A881+1</f>
        <v>45275</v>
      </c>
      <c r="B892" s="69"/>
      <c r="C892" s="69" t="s">
        <v>33</v>
      </c>
      <c r="D892" s="69" t="s">
        <v>34</v>
      </c>
      <c r="E892" s="69" t="s">
        <v>11</v>
      </c>
      <c r="G892" s="68">
        <f>G881+1</f>
        <v>45366</v>
      </c>
      <c r="H892" s="69"/>
      <c r="I892" s="69" t="s">
        <v>33</v>
      </c>
      <c r="J892" s="69" t="s">
        <v>34</v>
      </c>
      <c r="K892" s="69" t="s">
        <v>11</v>
      </c>
    </row>
    <row r="893">
      <c r="A893" s="70"/>
      <c r="B893" s="71" t="s">
        <v>1</v>
      </c>
      <c r="C893" s="85">
        <v>9.0</v>
      </c>
      <c r="D893" s="73"/>
      <c r="E893" s="71"/>
      <c r="G893" s="70"/>
      <c r="H893" s="71" t="s">
        <v>1</v>
      </c>
      <c r="I893" s="72"/>
      <c r="J893" s="73"/>
      <c r="K893" s="71"/>
    </row>
    <row r="894">
      <c r="A894" s="70"/>
      <c r="B894" s="71" t="s">
        <v>2</v>
      </c>
      <c r="C894" s="75">
        <v>2.0</v>
      </c>
      <c r="D894" s="71"/>
      <c r="E894" s="71"/>
      <c r="G894" s="70"/>
      <c r="H894" s="71" t="s">
        <v>2</v>
      </c>
      <c r="I894" s="72"/>
      <c r="J894" s="71"/>
      <c r="K894" s="71"/>
    </row>
    <row r="895">
      <c r="A895" s="70"/>
      <c r="B895" s="71" t="s">
        <v>3</v>
      </c>
      <c r="C895" s="75">
        <v>4.0</v>
      </c>
      <c r="D895" s="71"/>
      <c r="E895" s="71"/>
      <c r="G895" s="70"/>
      <c r="H895" s="71" t="s">
        <v>3</v>
      </c>
      <c r="I895" s="72"/>
      <c r="J895" s="71"/>
      <c r="K895" s="71"/>
    </row>
    <row r="896">
      <c r="A896" s="70"/>
      <c r="B896" s="71" t="s">
        <v>4</v>
      </c>
      <c r="C896" s="75">
        <v>2.0</v>
      </c>
      <c r="D896" s="71"/>
      <c r="E896" s="71"/>
      <c r="G896" s="70"/>
      <c r="H896" s="71" t="s">
        <v>4</v>
      </c>
      <c r="I896" s="72"/>
      <c r="J896" s="71"/>
      <c r="K896" s="71"/>
    </row>
    <row r="897">
      <c r="A897" s="70"/>
      <c r="B897" s="71" t="s">
        <v>5</v>
      </c>
      <c r="C897" s="75">
        <v>25.0</v>
      </c>
      <c r="D897" s="71"/>
      <c r="E897" s="71"/>
      <c r="G897" s="70"/>
      <c r="H897" s="71" t="s">
        <v>5</v>
      </c>
      <c r="I897" s="72"/>
      <c r="J897" s="71"/>
      <c r="K897" s="71"/>
    </row>
    <row r="898">
      <c r="A898" s="70"/>
      <c r="B898" s="71" t="s">
        <v>6</v>
      </c>
      <c r="C898" s="75">
        <v>3.0</v>
      </c>
      <c r="D898" s="73"/>
      <c r="E898" s="71"/>
      <c r="G898" s="70"/>
      <c r="H898" s="71" t="s">
        <v>6</v>
      </c>
      <c r="I898" s="72"/>
      <c r="J898" s="73"/>
      <c r="K898" s="71"/>
    </row>
    <row r="899">
      <c r="A899" s="70"/>
      <c r="B899" s="71" t="s">
        <v>7</v>
      </c>
      <c r="C899" s="75">
        <v>2.0</v>
      </c>
      <c r="D899" s="71"/>
      <c r="E899" s="71"/>
      <c r="G899" s="70"/>
      <c r="H899" s="71" t="s">
        <v>7</v>
      </c>
      <c r="I899" s="72"/>
      <c r="J899" s="71"/>
      <c r="K899" s="71"/>
    </row>
    <row r="900">
      <c r="A900" s="70"/>
      <c r="B900" s="71" t="s">
        <v>31</v>
      </c>
      <c r="C900" s="75">
        <v>1.0</v>
      </c>
      <c r="D900" s="71"/>
      <c r="E900" s="71"/>
      <c r="G900" s="70"/>
      <c r="H900" s="71" t="s">
        <v>31</v>
      </c>
      <c r="I900" s="72"/>
      <c r="J900" s="71"/>
      <c r="K900" s="71"/>
    </row>
    <row r="901">
      <c r="A901" s="76"/>
      <c r="B901" s="77" t="s">
        <v>9</v>
      </c>
      <c r="C901" s="75">
        <v>8.0</v>
      </c>
      <c r="D901" s="71"/>
      <c r="E901" s="71"/>
      <c r="G901" s="76"/>
      <c r="H901" s="77" t="s">
        <v>9</v>
      </c>
      <c r="I901" s="72"/>
      <c r="J901" s="71"/>
      <c r="K901" s="71"/>
    </row>
    <row r="902">
      <c r="A902" s="78"/>
      <c r="B902" s="79"/>
      <c r="C902" s="80">
        <f t="shared" ref="C902:E902" si="163">SUM(C893:C901)</f>
        <v>56</v>
      </c>
      <c r="D902" s="80">
        <f t="shared" si="163"/>
        <v>0</v>
      </c>
      <c r="E902" s="80">
        <f t="shared" si="163"/>
        <v>0</v>
      </c>
      <c r="G902" s="78"/>
      <c r="H902" s="79"/>
      <c r="I902" s="80">
        <f t="shared" ref="I902:K902" si="164">SUM(I893:I901)</f>
        <v>0</v>
      </c>
      <c r="J902" s="80">
        <f t="shared" si="164"/>
        <v>0</v>
      </c>
      <c r="K902" s="80">
        <f t="shared" si="164"/>
        <v>0</v>
      </c>
    </row>
    <row r="903">
      <c r="A903" s="68">
        <f>A892+1</f>
        <v>45276</v>
      </c>
      <c r="B903" s="69"/>
      <c r="C903" s="69" t="s">
        <v>33</v>
      </c>
      <c r="D903" s="69" t="s">
        <v>34</v>
      </c>
      <c r="E903" s="69" t="s">
        <v>11</v>
      </c>
      <c r="G903" s="68">
        <f>G892+1</f>
        <v>45367</v>
      </c>
      <c r="H903" s="69"/>
      <c r="I903" s="69" t="s">
        <v>33</v>
      </c>
      <c r="J903" s="69" t="s">
        <v>34</v>
      </c>
      <c r="K903" s="69" t="s">
        <v>11</v>
      </c>
    </row>
    <row r="904">
      <c r="A904" s="70"/>
      <c r="B904" s="71" t="s">
        <v>1</v>
      </c>
      <c r="C904" s="85">
        <v>9.0</v>
      </c>
      <c r="D904" s="73"/>
      <c r="E904" s="71"/>
      <c r="G904" s="70"/>
      <c r="H904" s="71" t="s">
        <v>1</v>
      </c>
      <c r="I904" s="72"/>
      <c r="J904" s="73"/>
      <c r="K904" s="71"/>
    </row>
    <row r="905">
      <c r="A905" s="70"/>
      <c r="B905" s="71" t="s">
        <v>2</v>
      </c>
      <c r="C905" s="75">
        <v>2.0</v>
      </c>
      <c r="D905" s="71"/>
      <c r="E905" s="71"/>
      <c r="G905" s="70"/>
      <c r="H905" s="71" t="s">
        <v>2</v>
      </c>
      <c r="I905" s="72"/>
      <c r="J905" s="71"/>
      <c r="K905" s="71"/>
    </row>
    <row r="906">
      <c r="A906" s="70"/>
      <c r="B906" s="71" t="s">
        <v>3</v>
      </c>
      <c r="C906" s="75">
        <v>4.0</v>
      </c>
      <c r="D906" s="71"/>
      <c r="E906" s="71"/>
      <c r="G906" s="70"/>
      <c r="H906" s="71" t="s">
        <v>3</v>
      </c>
      <c r="I906" s="72"/>
      <c r="J906" s="71"/>
      <c r="K906" s="71"/>
    </row>
    <row r="907">
      <c r="A907" s="70"/>
      <c r="B907" s="71" t="s">
        <v>4</v>
      </c>
      <c r="C907" s="75">
        <v>2.0</v>
      </c>
      <c r="D907" s="71"/>
      <c r="E907" s="71"/>
      <c r="G907" s="70"/>
      <c r="H907" s="71" t="s">
        <v>4</v>
      </c>
      <c r="I907" s="72"/>
      <c r="J907" s="71"/>
      <c r="K907" s="71"/>
    </row>
    <row r="908">
      <c r="A908" s="70"/>
      <c r="B908" s="71" t="s">
        <v>5</v>
      </c>
      <c r="C908" s="75">
        <v>25.0</v>
      </c>
      <c r="D908" s="71"/>
      <c r="E908" s="71"/>
      <c r="G908" s="70"/>
      <c r="H908" s="71" t="s">
        <v>5</v>
      </c>
      <c r="I908" s="72"/>
      <c r="J908" s="71"/>
      <c r="K908" s="71"/>
    </row>
    <row r="909">
      <c r="A909" s="70"/>
      <c r="B909" s="71" t="s">
        <v>6</v>
      </c>
      <c r="C909" s="75">
        <v>3.0</v>
      </c>
      <c r="D909" s="73"/>
      <c r="E909" s="71"/>
      <c r="G909" s="70"/>
      <c r="H909" s="71" t="s">
        <v>6</v>
      </c>
      <c r="I909" s="72"/>
      <c r="J909" s="73"/>
      <c r="K909" s="71"/>
    </row>
    <row r="910">
      <c r="A910" s="70"/>
      <c r="B910" s="71" t="s">
        <v>7</v>
      </c>
      <c r="C910" s="75">
        <v>2.0</v>
      </c>
      <c r="D910" s="71"/>
      <c r="E910" s="71"/>
      <c r="G910" s="70"/>
      <c r="H910" s="71" t="s">
        <v>7</v>
      </c>
      <c r="I910" s="72"/>
      <c r="J910" s="71"/>
      <c r="K910" s="71"/>
    </row>
    <row r="911">
      <c r="A911" s="70"/>
      <c r="B911" s="71" t="s">
        <v>31</v>
      </c>
      <c r="C911" s="75">
        <v>1.0</v>
      </c>
      <c r="D911" s="71"/>
      <c r="E911" s="71"/>
      <c r="G911" s="70"/>
      <c r="H911" s="71" t="s">
        <v>31</v>
      </c>
      <c r="I911" s="72"/>
      <c r="J911" s="71"/>
      <c r="K911" s="71"/>
    </row>
    <row r="912">
      <c r="A912" s="76"/>
      <c r="B912" s="77" t="s">
        <v>9</v>
      </c>
      <c r="C912" s="75">
        <v>8.0</v>
      </c>
      <c r="D912" s="71"/>
      <c r="E912" s="71"/>
      <c r="G912" s="76"/>
      <c r="H912" s="77" t="s">
        <v>9</v>
      </c>
      <c r="I912" s="72"/>
      <c r="J912" s="71"/>
      <c r="K912" s="71"/>
    </row>
    <row r="913">
      <c r="A913" s="78"/>
      <c r="B913" s="79"/>
      <c r="C913" s="80">
        <f t="shared" ref="C913:E913" si="165">SUM(C904:C912)</f>
        <v>56</v>
      </c>
      <c r="D913" s="80">
        <f t="shared" si="165"/>
        <v>0</v>
      </c>
      <c r="E913" s="80">
        <f t="shared" si="165"/>
        <v>0</v>
      </c>
      <c r="G913" s="78"/>
      <c r="H913" s="79"/>
      <c r="I913" s="80">
        <f t="shared" ref="I913:K913" si="166">SUM(I904:I912)</f>
        <v>0</v>
      </c>
      <c r="J913" s="80">
        <f t="shared" si="166"/>
        <v>0</v>
      </c>
      <c r="K913" s="80">
        <f t="shared" si="166"/>
        <v>0</v>
      </c>
    </row>
    <row r="914">
      <c r="A914" s="68">
        <f>A903+1</f>
        <v>45277</v>
      </c>
      <c r="B914" s="69"/>
      <c r="C914" s="69" t="s">
        <v>33</v>
      </c>
      <c r="D914" s="69" t="s">
        <v>34</v>
      </c>
      <c r="E914" s="69" t="s">
        <v>11</v>
      </c>
      <c r="G914" s="68">
        <f>G903+1</f>
        <v>45368</v>
      </c>
      <c r="H914" s="69"/>
      <c r="I914" s="69" t="s">
        <v>33</v>
      </c>
      <c r="J914" s="69" t="s">
        <v>34</v>
      </c>
      <c r="K914" s="69" t="s">
        <v>11</v>
      </c>
    </row>
    <row r="915">
      <c r="A915" s="70"/>
      <c r="B915" s="71" t="s">
        <v>1</v>
      </c>
      <c r="C915" s="74">
        <v>9.0</v>
      </c>
      <c r="D915" s="73"/>
      <c r="E915" s="71"/>
      <c r="G915" s="70"/>
      <c r="H915" s="71" t="s">
        <v>1</v>
      </c>
      <c r="I915" s="72"/>
      <c r="J915" s="73"/>
      <c r="K915" s="71"/>
    </row>
    <row r="916">
      <c r="A916" s="70"/>
      <c r="B916" s="71" t="s">
        <v>2</v>
      </c>
      <c r="C916" s="75">
        <v>2.0</v>
      </c>
      <c r="D916" s="71"/>
      <c r="E916" s="71"/>
      <c r="G916" s="70"/>
      <c r="H916" s="71" t="s">
        <v>2</v>
      </c>
      <c r="I916" s="72"/>
      <c r="J916" s="71"/>
      <c r="K916" s="71"/>
    </row>
    <row r="917">
      <c r="A917" s="70"/>
      <c r="B917" s="71" t="s">
        <v>3</v>
      </c>
      <c r="C917" s="75">
        <v>4.0</v>
      </c>
      <c r="D917" s="71"/>
      <c r="E917" s="71"/>
      <c r="G917" s="70"/>
      <c r="H917" s="71" t="s">
        <v>3</v>
      </c>
      <c r="I917" s="72"/>
      <c r="J917" s="71"/>
      <c r="K917" s="71"/>
    </row>
    <row r="918">
      <c r="A918" s="70"/>
      <c r="B918" s="71" t="s">
        <v>4</v>
      </c>
      <c r="C918" s="75">
        <v>2.0</v>
      </c>
      <c r="D918" s="71"/>
      <c r="E918" s="71"/>
      <c r="G918" s="70"/>
      <c r="H918" s="71" t="s">
        <v>4</v>
      </c>
      <c r="I918" s="72"/>
      <c r="J918" s="71"/>
      <c r="K918" s="71"/>
    </row>
    <row r="919">
      <c r="A919" s="70"/>
      <c r="B919" s="71" t="s">
        <v>5</v>
      </c>
      <c r="C919" s="75">
        <v>25.0</v>
      </c>
      <c r="D919" s="71"/>
      <c r="E919" s="71"/>
      <c r="G919" s="70"/>
      <c r="H919" s="71" t="s">
        <v>5</v>
      </c>
      <c r="I919" s="72"/>
      <c r="J919" s="71"/>
      <c r="K919" s="71"/>
    </row>
    <row r="920">
      <c r="A920" s="70"/>
      <c r="B920" s="71" t="s">
        <v>6</v>
      </c>
      <c r="C920" s="75">
        <v>3.0</v>
      </c>
      <c r="D920" s="73"/>
      <c r="E920" s="71"/>
      <c r="G920" s="70"/>
      <c r="H920" s="71" t="s">
        <v>6</v>
      </c>
      <c r="I920" s="72"/>
      <c r="J920" s="73"/>
      <c r="K920" s="71"/>
    </row>
    <row r="921">
      <c r="A921" s="70"/>
      <c r="B921" s="71" t="s">
        <v>7</v>
      </c>
      <c r="C921" s="75">
        <v>2.0</v>
      </c>
      <c r="D921" s="71"/>
      <c r="E921" s="71"/>
      <c r="G921" s="70"/>
      <c r="H921" s="71" t="s">
        <v>7</v>
      </c>
      <c r="I921" s="72"/>
      <c r="J921" s="71"/>
      <c r="K921" s="71"/>
    </row>
    <row r="922">
      <c r="A922" s="70"/>
      <c r="B922" s="71" t="s">
        <v>31</v>
      </c>
      <c r="C922" s="75">
        <v>1.0</v>
      </c>
      <c r="D922" s="71"/>
      <c r="E922" s="71"/>
      <c r="G922" s="70"/>
      <c r="H922" s="71" t="s">
        <v>31</v>
      </c>
      <c r="I922" s="72"/>
      <c r="J922" s="71"/>
      <c r="K922" s="71"/>
    </row>
    <row r="923">
      <c r="A923" s="76"/>
      <c r="B923" s="77" t="s">
        <v>9</v>
      </c>
      <c r="C923" s="75">
        <v>8.0</v>
      </c>
      <c r="D923" s="71"/>
      <c r="E923" s="71"/>
      <c r="G923" s="76"/>
      <c r="H923" s="77" t="s">
        <v>9</v>
      </c>
      <c r="I923" s="72"/>
      <c r="J923" s="71"/>
      <c r="K923" s="71"/>
    </row>
    <row r="924">
      <c r="A924" s="78"/>
      <c r="B924" s="79"/>
      <c r="C924" s="80">
        <f t="shared" ref="C924:E924" si="167">SUM(C915:C923)</f>
        <v>56</v>
      </c>
      <c r="D924" s="80">
        <f t="shared" si="167"/>
        <v>0</v>
      </c>
      <c r="E924" s="80">
        <f t="shared" si="167"/>
        <v>0</v>
      </c>
      <c r="G924" s="78"/>
      <c r="H924" s="79"/>
      <c r="I924" s="80">
        <f t="shared" ref="I924:K924" si="168">SUM(I915:I923)</f>
        <v>0</v>
      </c>
      <c r="J924" s="80">
        <f t="shared" si="168"/>
        <v>0</v>
      </c>
      <c r="K924" s="80">
        <f t="shared" si="168"/>
        <v>0</v>
      </c>
    </row>
    <row r="925">
      <c r="A925" s="68">
        <f>A914+1</f>
        <v>45278</v>
      </c>
      <c r="B925" s="69"/>
      <c r="C925" s="69" t="s">
        <v>33</v>
      </c>
      <c r="D925" s="69" t="s">
        <v>34</v>
      </c>
      <c r="E925" s="69" t="s">
        <v>11</v>
      </c>
      <c r="G925" s="68">
        <f>G914+1</f>
        <v>45369</v>
      </c>
      <c r="H925" s="69"/>
      <c r="I925" s="69" t="s">
        <v>33</v>
      </c>
      <c r="J925" s="69" t="s">
        <v>34</v>
      </c>
      <c r="K925" s="69" t="s">
        <v>11</v>
      </c>
    </row>
    <row r="926">
      <c r="A926" s="70"/>
      <c r="B926" s="71" t="s">
        <v>1</v>
      </c>
      <c r="C926" s="74">
        <v>9.0</v>
      </c>
      <c r="D926" s="73"/>
      <c r="E926" s="71"/>
      <c r="G926" s="70"/>
      <c r="H926" s="71" t="s">
        <v>1</v>
      </c>
      <c r="I926" s="72"/>
      <c r="J926" s="73"/>
      <c r="K926" s="71"/>
    </row>
    <row r="927">
      <c r="A927" s="70"/>
      <c r="B927" s="71" t="s">
        <v>2</v>
      </c>
      <c r="C927" s="75">
        <v>2.0</v>
      </c>
      <c r="D927" s="71"/>
      <c r="E927" s="71"/>
      <c r="G927" s="70"/>
      <c r="H927" s="71" t="s">
        <v>2</v>
      </c>
      <c r="I927" s="72"/>
      <c r="J927" s="71"/>
      <c r="K927" s="71"/>
    </row>
    <row r="928">
      <c r="A928" s="70"/>
      <c r="B928" s="71" t="s">
        <v>3</v>
      </c>
      <c r="C928" s="75">
        <v>4.0</v>
      </c>
      <c r="D928" s="71"/>
      <c r="E928" s="71"/>
      <c r="G928" s="70"/>
      <c r="H928" s="71" t="s">
        <v>3</v>
      </c>
      <c r="I928" s="72"/>
      <c r="J928" s="71"/>
      <c r="K928" s="71"/>
    </row>
    <row r="929">
      <c r="A929" s="70"/>
      <c r="B929" s="71" t="s">
        <v>4</v>
      </c>
      <c r="C929" s="75">
        <v>2.0</v>
      </c>
      <c r="D929" s="71"/>
      <c r="E929" s="71"/>
      <c r="G929" s="70"/>
      <c r="H929" s="71" t="s">
        <v>4</v>
      </c>
      <c r="I929" s="72"/>
      <c r="J929" s="71"/>
      <c r="K929" s="71"/>
    </row>
    <row r="930">
      <c r="A930" s="70"/>
      <c r="B930" s="71" t="s">
        <v>5</v>
      </c>
      <c r="C930" s="75">
        <v>25.0</v>
      </c>
      <c r="D930" s="71"/>
      <c r="E930" s="71"/>
      <c r="G930" s="70"/>
      <c r="H930" s="71" t="s">
        <v>5</v>
      </c>
      <c r="I930" s="72"/>
      <c r="J930" s="71"/>
      <c r="K930" s="71"/>
    </row>
    <row r="931">
      <c r="A931" s="70"/>
      <c r="B931" s="71" t="s">
        <v>6</v>
      </c>
      <c r="C931" s="75">
        <v>3.0</v>
      </c>
      <c r="D931" s="73"/>
      <c r="E931" s="71"/>
      <c r="G931" s="70"/>
      <c r="H931" s="71" t="s">
        <v>6</v>
      </c>
      <c r="I931" s="72"/>
      <c r="J931" s="73"/>
      <c r="K931" s="71"/>
    </row>
    <row r="932">
      <c r="A932" s="70"/>
      <c r="B932" s="71" t="s">
        <v>7</v>
      </c>
      <c r="C932" s="75">
        <v>2.0</v>
      </c>
      <c r="D932" s="71"/>
      <c r="E932" s="71"/>
      <c r="G932" s="70"/>
      <c r="H932" s="71" t="s">
        <v>7</v>
      </c>
      <c r="I932" s="72"/>
      <c r="J932" s="71"/>
      <c r="K932" s="71"/>
    </row>
    <row r="933">
      <c r="A933" s="70"/>
      <c r="B933" s="71" t="s">
        <v>31</v>
      </c>
      <c r="C933" s="75">
        <v>1.0</v>
      </c>
      <c r="D933" s="71"/>
      <c r="E933" s="71"/>
      <c r="G933" s="70"/>
      <c r="H933" s="71" t="s">
        <v>31</v>
      </c>
      <c r="I933" s="72"/>
      <c r="J933" s="71"/>
      <c r="K933" s="71"/>
    </row>
    <row r="934">
      <c r="A934" s="76"/>
      <c r="B934" s="77" t="s">
        <v>9</v>
      </c>
      <c r="C934" s="75">
        <v>8.0</v>
      </c>
      <c r="D934" s="71"/>
      <c r="E934" s="71"/>
      <c r="G934" s="76"/>
      <c r="H934" s="77" t="s">
        <v>9</v>
      </c>
      <c r="I934" s="72"/>
      <c r="J934" s="71"/>
      <c r="K934" s="71"/>
    </row>
    <row r="935">
      <c r="A935" s="78"/>
      <c r="B935" s="79"/>
      <c r="C935" s="80">
        <f t="shared" ref="C935:E935" si="169">SUM(C926:C934)</f>
        <v>56</v>
      </c>
      <c r="D935" s="80">
        <f t="shared" si="169"/>
        <v>0</v>
      </c>
      <c r="E935" s="80">
        <f t="shared" si="169"/>
        <v>0</v>
      </c>
      <c r="G935" s="78"/>
      <c r="H935" s="79"/>
      <c r="I935" s="80">
        <f t="shared" ref="I935:K935" si="170">SUM(I926:I934)</f>
        <v>0</v>
      </c>
      <c r="J935" s="80">
        <f t="shared" si="170"/>
        <v>0</v>
      </c>
      <c r="K935" s="80">
        <f t="shared" si="170"/>
        <v>0</v>
      </c>
    </row>
    <row r="936">
      <c r="A936" s="68">
        <f>A925+1</f>
        <v>45279</v>
      </c>
      <c r="B936" s="69"/>
      <c r="C936" s="69" t="s">
        <v>33</v>
      </c>
      <c r="D936" s="69" t="s">
        <v>34</v>
      </c>
      <c r="E936" s="69" t="s">
        <v>11</v>
      </c>
      <c r="G936" s="68">
        <f>G925+1</f>
        <v>45370</v>
      </c>
      <c r="H936" s="69"/>
      <c r="I936" s="69" t="s">
        <v>33</v>
      </c>
      <c r="J936" s="69" t="s">
        <v>34</v>
      </c>
      <c r="K936" s="69" t="s">
        <v>11</v>
      </c>
    </row>
    <row r="937">
      <c r="A937" s="70"/>
      <c r="B937" s="71" t="s">
        <v>1</v>
      </c>
      <c r="C937" s="74">
        <v>9.0</v>
      </c>
      <c r="D937" s="73"/>
      <c r="E937" s="71"/>
      <c r="G937" s="70"/>
      <c r="H937" s="71" t="s">
        <v>1</v>
      </c>
      <c r="I937" s="72"/>
      <c r="J937" s="73"/>
      <c r="K937" s="71"/>
    </row>
    <row r="938">
      <c r="A938" s="70"/>
      <c r="B938" s="71" t="s">
        <v>2</v>
      </c>
      <c r="C938" s="75">
        <v>2.0</v>
      </c>
      <c r="D938" s="71"/>
      <c r="E938" s="71"/>
      <c r="G938" s="70"/>
      <c r="H938" s="71" t="s">
        <v>2</v>
      </c>
      <c r="I938" s="72"/>
      <c r="J938" s="71"/>
      <c r="K938" s="71"/>
    </row>
    <row r="939">
      <c r="A939" s="70"/>
      <c r="B939" s="71" t="s">
        <v>3</v>
      </c>
      <c r="C939" s="75">
        <v>4.0</v>
      </c>
      <c r="D939" s="71"/>
      <c r="E939" s="71"/>
      <c r="G939" s="70"/>
      <c r="H939" s="71" t="s">
        <v>3</v>
      </c>
      <c r="I939" s="72"/>
      <c r="J939" s="71"/>
      <c r="K939" s="71"/>
    </row>
    <row r="940">
      <c r="A940" s="70"/>
      <c r="B940" s="71" t="s">
        <v>4</v>
      </c>
      <c r="C940" s="75">
        <v>2.0</v>
      </c>
      <c r="D940" s="71"/>
      <c r="E940" s="71"/>
      <c r="G940" s="70"/>
      <c r="H940" s="71" t="s">
        <v>4</v>
      </c>
      <c r="I940" s="72"/>
      <c r="J940" s="71"/>
      <c r="K940" s="71"/>
    </row>
    <row r="941">
      <c r="A941" s="70"/>
      <c r="B941" s="71" t="s">
        <v>5</v>
      </c>
      <c r="C941" s="75">
        <v>25.0</v>
      </c>
      <c r="D941" s="71"/>
      <c r="E941" s="71"/>
      <c r="G941" s="70"/>
      <c r="H941" s="71" t="s">
        <v>5</v>
      </c>
      <c r="I941" s="72"/>
      <c r="J941" s="71"/>
      <c r="K941" s="71"/>
    </row>
    <row r="942">
      <c r="A942" s="70"/>
      <c r="B942" s="71" t="s">
        <v>6</v>
      </c>
      <c r="C942" s="75">
        <v>3.0</v>
      </c>
      <c r="D942" s="73"/>
      <c r="E942" s="71"/>
      <c r="G942" s="70"/>
      <c r="H942" s="71" t="s">
        <v>6</v>
      </c>
      <c r="I942" s="72"/>
      <c r="J942" s="73"/>
      <c r="K942" s="71"/>
    </row>
    <row r="943">
      <c r="A943" s="70"/>
      <c r="B943" s="71" t="s">
        <v>7</v>
      </c>
      <c r="C943" s="75">
        <v>2.0</v>
      </c>
      <c r="D943" s="71"/>
      <c r="E943" s="71"/>
      <c r="G943" s="70"/>
      <c r="H943" s="71" t="s">
        <v>7</v>
      </c>
      <c r="I943" s="72"/>
      <c r="J943" s="71"/>
      <c r="K943" s="71"/>
    </row>
    <row r="944">
      <c r="A944" s="70"/>
      <c r="B944" s="71" t="s">
        <v>31</v>
      </c>
      <c r="C944" s="75">
        <v>1.0</v>
      </c>
      <c r="D944" s="71"/>
      <c r="E944" s="71"/>
      <c r="G944" s="70"/>
      <c r="H944" s="71" t="s">
        <v>31</v>
      </c>
      <c r="I944" s="72"/>
      <c r="J944" s="71"/>
      <c r="K944" s="71"/>
    </row>
    <row r="945">
      <c r="A945" s="76"/>
      <c r="B945" s="77" t="s">
        <v>9</v>
      </c>
      <c r="C945" s="75">
        <v>8.0</v>
      </c>
      <c r="D945" s="71"/>
      <c r="E945" s="71"/>
      <c r="G945" s="76"/>
      <c r="H945" s="77" t="s">
        <v>9</v>
      </c>
      <c r="I945" s="72"/>
      <c r="J945" s="71"/>
      <c r="K945" s="71"/>
    </row>
    <row r="946">
      <c r="A946" s="78"/>
      <c r="B946" s="79"/>
      <c r="C946" s="80">
        <f t="shared" ref="C946:E946" si="171">SUM(C937:C945)</f>
        <v>56</v>
      </c>
      <c r="D946" s="80">
        <f t="shared" si="171"/>
        <v>0</v>
      </c>
      <c r="E946" s="80">
        <f t="shared" si="171"/>
        <v>0</v>
      </c>
      <c r="G946" s="78"/>
      <c r="H946" s="79"/>
      <c r="I946" s="80">
        <f t="shared" ref="I946:K946" si="172">SUM(I937:I945)</f>
        <v>0</v>
      </c>
      <c r="J946" s="80">
        <f t="shared" si="172"/>
        <v>0</v>
      </c>
      <c r="K946" s="80">
        <f t="shared" si="172"/>
        <v>0</v>
      </c>
    </row>
    <row r="947">
      <c r="A947" s="68">
        <f>A936+1</f>
        <v>45280</v>
      </c>
      <c r="B947" s="69"/>
      <c r="C947" s="69" t="s">
        <v>33</v>
      </c>
      <c r="D947" s="69" t="s">
        <v>34</v>
      </c>
      <c r="E947" s="69" t="s">
        <v>11</v>
      </c>
      <c r="G947" s="68">
        <f>G936+1</f>
        <v>45371</v>
      </c>
      <c r="H947" s="69"/>
      <c r="I947" s="69" t="s">
        <v>33</v>
      </c>
      <c r="J947" s="69" t="s">
        <v>34</v>
      </c>
      <c r="K947" s="69" t="s">
        <v>11</v>
      </c>
    </row>
    <row r="948">
      <c r="A948" s="70"/>
      <c r="B948" s="71" t="s">
        <v>1</v>
      </c>
      <c r="C948" s="74">
        <v>9.0</v>
      </c>
      <c r="D948" s="73"/>
      <c r="E948" s="71"/>
      <c r="G948" s="70"/>
      <c r="H948" s="71" t="s">
        <v>1</v>
      </c>
      <c r="I948" s="72"/>
      <c r="J948" s="73"/>
      <c r="K948" s="71"/>
    </row>
    <row r="949">
      <c r="A949" s="70"/>
      <c r="B949" s="71" t="s">
        <v>2</v>
      </c>
      <c r="C949" s="75">
        <v>2.0</v>
      </c>
      <c r="D949" s="71"/>
      <c r="E949" s="71"/>
      <c r="G949" s="70"/>
      <c r="H949" s="71" t="s">
        <v>2</v>
      </c>
      <c r="I949" s="72"/>
      <c r="J949" s="71"/>
      <c r="K949" s="71"/>
    </row>
    <row r="950">
      <c r="A950" s="70"/>
      <c r="B950" s="71" t="s">
        <v>3</v>
      </c>
      <c r="C950" s="75">
        <v>4.0</v>
      </c>
      <c r="D950" s="71"/>
      <c r="E950" s="71"/>
      <c r="G950" s="70"/>
      <c r="H950" s="71" t="s">
        <v>3</v>
      </c>
      <c r="I950" s="72"/>
      <c r="J950" s="71"/>
      <c r="K950" s="71"/>
    </row>
    <row r="951">
      <c r="A951" s="70"/>
      <c r="B951" s="71" t="s">
        <v>4</v>
      </c>
      <c r="C951" s="75">
        <v>2.0</v>
      </c>
      <c r="D951" s="71"/>
      <c r="E951" s="71"/>
      <c r="G951" s="70"/>
      <c r="H951" s="71" t="s">
        <v>4</v>
      </c>
      <c r="I951" s="72"/>
      <c r="J951" s="71"/>
      <c r="K951" s="71"/>
    </row>
    <row r="952">
      <c r="A952" s="70"/>
      <c r="B952" s="71" t="s">
        <v>5</v>
      </c>
      <c r="C952" s="75">
        <v>25.0</v>
      </c>
      <c r="D952" s="71"/>
      <c r="E952" s="71"/>
      <c r="G952" s="70"/>
      <c r="H952" s="71" t="s">
        <v>5</v>
      </c>
      <c r="I952" s="72"/>
      <c r="J952" s="71"/>
      <c r="K952" s="71"/>
    </row>
    <row r="953">
      <c r="A953" s="70"/>
      <c r="B953" s="71" t="s">
        <v>6</v>
      </c>
      <c r="C953" s="75">
        <v>3.0</v>
      </c>
      <c r="D953" s="73"/>
      <c r="E953" s="71"/>
      <c r="G953" s="70"/>
      <c r="H953" s="71" t="s">
        <v>6</v>
      </c>
      <c r="I953" s="72"/>
      <c r="J953" s="73"/>
      <c r="K953" s="71"/>
    </row>
    <row r="954">
      <c r="A954" s="70"/>
      <c r="B954" s="71" t="s">
        <v>7</v>
      </c>
      <c r="C954" s="75">
        <v>2.0</v>
      </c>
      <c r="D954" s="71"/>
      <c r="E954" s="71"/>
      <c r="G954" s="70"/>
      <c r="H954" s="71" t="s">
        <v>7</v>
      </c>
      <c r="I954" s="72"/>
      <c r="J954" s="71"/>
      <c r="K954" s="71"/>
    </row>
    <row r="955">
      <c r="A955" s="70"/>
      <c r="B955" s="71" t="s">
        <v>31</v>
      </c>
      <c r="C955" s="75">
        <v>1.0</v>
      </c>
      <c r="D955" s="71"/>
      <c r="E955" s="71"/>
      <c r="G955" s="70"/>
      <c r="H955" s="71" t="s">
        <v>31</v>
      </c>
      <c r="I955" s="72"/>
      <c r="J955" s="71"/>
      <c r="K955" s="71"/>
    </row>
    <row r="956">
      <c r="A956" s="76"/>
      <c r="B956" s="77" t="s">
        <v>9</v>
      </c>
      <c r="C956" s="75">
        <v>8.0</v>
      </c>
      <c r="D956" s="71"/>
      <c r="E956" s="71"/>
      <c r="G956" s="76"/>
      <c r="H956" s="77" t="s">
        <v>9</v>
      </c>
      <c r="I956" s="72"/>
      <c r="J956" s="71"/>
      <c r="K956" s="71"/>
    </row>
    <row r="957">
      <c r="A957" s="78"/>
      <c r="B957" s="79"/>
      <c r="C957" s="80">
        <f t="shared" ref="C957:E957" si="173">SUM(C948:C956)</f>
        <v>56</v>
      </c>
      <c r="D957" s="80">
        <f t="shared" si="173"/>
        <v>0</v>
      </c>
      <c r="E957" s="80">
        <f t="shared" si="173"/>
        <v>0</v>
      </c>
      <c r="G957" s="78"/>
      <c r="H957" s="79"/>
      <c r="I957" s="80">
        <f t="shared" ref="I957:K957" si="174">SUM(I948:I956)</f>
        <v>0</v>
      </c>
      <c r="J957" s="80">
        <f t="shared" si="174"/>
        <v>0</v>
      </c>
      <c r="K957" s="80">
        <f t="shared" si="174"/>
        <v>0</v>
      </c>
    </row>
    <row r="958">
      <c r="A958" s="68">
        <f>A947+1</f>
        <v>45281</v>
      </c>
      <c r="B958" s="69"/>
      <c r="C958" s="69" t="s">
        <v>33</v>
      </c>
      <c r="D958" s="69" t="s">
        <v>34</v>
      </c>
      <c r="E958" s="69" t="s">
        <v>11</v>
      </c>
      <c r="G958" s="68">
        <f>G947+1</f>
        <v>45372</v>
      </c>
      <c r="H958" s="69"/>
      <c r="I958" s="69" t="s">
        <v>33</v>
      </c>
      <c r="J958" s="69" t="s">
        <v>34</v>
      </c>
      <c r="K958" s="69" t="s">
        <v>11</v>
      </c>
    </row>
    <row r="959">
      <c r="A959" s="70"/>
      <c r="B959" s="71" t="s">
        <v>1</v>
      </c>
      <c r="C959" s="74">
        <v>9.0</v>
      </c>
      <c r="D959" s="73"/>
      <c r="E959" s="71"/>
      <c r="G959" s="70"/>
      <c r="H959" s="71" t="s">
        <v>1</v>
      </c>
      <c r="I959" s="72"/>
      <c r="J959" s="73"/>
      <c r="K959" s="71"/>
    </row>
    <row r="960">
      <c r="A960" s="70"/>
      <c r="B960" s="71" t="s">
        <v>2</v>
      </c>
      <c r="C960" s="75">
        <v>2.0</v>
      </c>
      <c r="D960" s="71"/>
      <c r="E960" s="71"/>
      <c r="G960" s="70"/>
      <c r="H960" s="71" t="s">
        <v>2</v>
      </c>
      <c r="I960" s="72"/>
      <c r="J960" s="71"/>
      <c r="K960" s="71"/>
    </row>
    <row r="961">
      <c r="A961" s="70"/>
      <c r="B961" s="71" t="s">
        <v>3</v>
      </c>
      <c r="C961" s="75">
        <v>4.0</v>
      </c>
      <c r="D961" s="71"/>
      <c r="E961" s="71"/>
      <c r="G961" s="70"/>
      <c r="H961" s="71" t="s">
        <v>3</v>
      </c>
      <c r="I961" s="72"/>
      <c r="J961" s="71"/>
      <c r="K961" s="71"/>
    </row>
    <row r="962">
      <c r="A962" s="70"/>
      <c r="B962" s="71" t="s">
        <v>4</v>
      </c>
      <c r="C962" s="75">
        <v>2.0</v>
      </c>
      <c r="D962" s="71"/>
      <c r="E962" s="71"/>
      <c r="G962" s="70"/>
      <c r="H962" s="71" t="s">
        <v>4</v>
      </c>
      <c r="I962" s="72"/>
      <c r="J962" s="71"/>
      <c r="K962" s="71"/>
    </row>
    <row r="963">
      <c r="A963" s="70"/>
      <c r="B963" s="71" t="s">
        <v>5</v>
      </c>
      <c r="C963" s="75">
        <v>25.0</v>
      </c>
      <c r="D963" s="71"/>
      <c r="E963" s="71"/>
      <c r="G963" s="70"/>
      <c r="H963" s="71" t="s">
        <v>5</v>
      </c>
      <c r="I963" s="72"/>
      <c r="J963" s="71"/>
      <c r="K963" s="71"/>
    </row>
    <row r="964">
      <c r="A964" s="70"/>
      <c r="B964" s="71" t="s">
        <v>6</v>
      </c>
      <c r="C964" s="75">
        <v>3.0</v>
      </c>
      <c r="D964" s="73"/>
      <c r="E964" s="71"/>
      <c r="G964" s="70"/>
      <c r="H964" s="71" t="s">
        <v>6</v>
      </c>
      <c r="I964" s="72"/>
      <c r="J964" s="73"/>
      <c r="K964" s="71"/>
    </row>
    <row r="965">
      <c r="A965" s="70"/>
      <c r="B965" s="71" t="s">
        <v>7</v>
      </c>
      <c r="C965" s="75">
        <v>2.0</v>
      </c>
      <c r="D965" s="71"/>
      <c r="E965" s="71"/>
      <c r="G965" s="70"/>
      <c r="H965" s="71" t="s">
        <v>7</v>
      </c>
      <c r="I965" s="72"/>
      <c r="J965" s="71"/>
      <c r="K965" s="71"/>
    </row>
    <row r="966">
      <c r="A966" s="70"/>
      <c r="B966" s="71" t="s">
        <v>31</v>
      </c>
      <c r="C966" s="75">
        <v>1.0</v>
      </c>
      <c r="D966" s="71"/>
      <c r="E966" s="71"/>
      <c r="G966" s="70"/>
      <c r="H966" s="71" t="s">
        <v>31</v>
      </c>
      <c r="I966" s="72"/>
      <c r="J966" s="71"/>
      <c r="K966" s="71"/>
    </row>
    <row r="967">
      <c r="A967" s="76"/>
      <c r="B967" s="77" t="s">
        <v>9</v>
      </c>
      <c r="C967" s="75">
        <v>8.0</v>
      </c>
      <c r="D967" s="71"/>
      <c r="E967" s="71"/>
      <c r="G967" s="76"/>
      <c r="H967" s="77" t="s">
        <v>9</v>
      </c>
      <c r="I967" s="72"/>
      <c r="J967" s="71"/>
      <c r="K967" s="71"/>
    </row>
    <row r="968">
      <c r="A968" s="78"/>
      <c r="B968" s="79"/>
      <c r="C968" s="80">
        <f t="shared" ref="C968:E968" si="175">SUM(C959:C967)</f>
        <v>56</v>
      </c>
      <c r="D968" s="80">
        <f t="shared" si="175"/>
        <v>0</v>
      </c>
      <c r="E968" s="80">
        <f t="shared" si="175"/>
        <v>0</v>
      </c>
      <c r="G968" s="78"/>
      <c r="H968" s="79"/>
      <c r="I968" s="80">
        <f t="shared" ref="I968:K968" si="176">SUM(I959:I967)</f>
        <v>0</v>
      </c>
      <c r="J968" s="80">
        <f t="shared" si="176"/>
        <v>0</v>
      </c>
      <c r="K968" s="80">
        <f t="shared" si="176"/>
        <v>0</v>
      </c>
    </row>
    <row r="969">
      <c r="A969" s="68">
        <f>A958+1</f>
        <v>45282</v>
      </c>
      <c r="B969" s="69"/>
      <c r="C969" s="69" t="s">
        <v>33</v>
      </c>
      <c r="D969" s="69" t="s">
        <v>34</v>
      </c>
      <c r="E969" s="69" t="s">
        <v>11</v>
      </c>
      <c r="G969" s="68">
        <f>G958+1</f>
        <v>45373</v>
      </c>
      <c r="H969" s="69"/>
      <c r="I969" s="69" t="s">
        <v>33</v>
      </c>
      <c r="J969" s="69" t="s">
        <v>34</v>
      </c>
      <c r="K969" s="69" t="s">
        <v>11</v>
      </c>
    </row>
    <row r="970">
      <c r="A970" s="70"/>
      <c r="B970" s="71" t="s">
        <v>1</v>
      </c>
      <c r="C970" s="74">
        <v>9.0</v>
      </c>
      <c r="D970" s="73"/>
      <c r="E970" s="71"/>
      <c r="G970" s="70"/>
      <c r="H970" s="71" t="s">
        <v>1</v>
      </c>
      <c r="I970" s="72"/>
      <c r="J970" s="73"/>
      <c r="K970" s="71"/>
    </row>
    <row r="971">
      <c r="A971" s="70"/>
      <c r="B971" s="71" t="s">
        <v>2</v>
      </c>
      <c r="C971" s="75">
        <v>2.0</v>
      </c>
      <c r="D971" s="71"/>
      <c r="E971" s="71"/>
      <c r="G971" s="70"/>
      <c r="H971" s="71" t="s">
        <v>2</v>
      </c>
      <c r="I971" s="72"/>
      <c r="J971" s="71"/>
      <c r="K971" s="71"/>
    </row>
    <row r="972">
      <c r="A972" s="70"/>
      <c r="B972" s="71" t="s">
        <v>3</v>
      </c>
      <c r="C972" s="75">
        <v>4.0</v>
      </c>
      <c r="D972" s="71"/>
      <c r="E972" s="71"/>
      <c r="G972" s="70"/>
      <c r="H972" s="71" t="s">
        <v>3</v>
      </c>
      <c r="I972" s="72"/>
      <c r="J972" s="71"/>
      <c r="K972" s="71"/>
    </row>
    <row r="973">
      <c r="A973" s="70"/>
      <c r="B973" s="71" t="s">
        <v>4</v>
      </c>
      <c r="C973" s="75">
        <v>2.0</v>
      </c>
      <c r="D973" s="71"/>
      <c r="E973" s="71"/>
      <c r="G973" s="70"/>
      <c r="H973" s="71" t="s">
        <v>4</v>
      </c>
      <c r="I973" s="72"/>
      <c r="J973" s="71"/>
      <c r="K973" s="71"/>
    </row>
    <row r="974">
      <c r="A974" s="70"/>
      <c r="B974" s="71" t="s">
        <v>5</v>
      </c>
      <c r="C974" s="75">
        <v>25.0</v>
      </c>
      <c r="D974" s="71"/>
      <c r="E974" s="71"/>
      <c r="G974" s="70"/>
      <c r="H974" s="71" t="s">
        <v>5</v>
      </c>
      <c r="I974" s="72"/>
      <c r="J974" s="71"/>
      <c r="K974" s="71"/>
    </row>
    <row r="975">
      <c r="A975" s="70"/>
      <c r="B975" s="71" t="s">
        <v>6</v>
      </c>
      <c r="C975" s="75">
        <v>3.0</v>
      </c>
      <c r="D975" s="73"/>
      <c r="E975" s="71"/>
      <c r="G975" s="70"/>
      <c r="H975" s="71" t="s">
        <v>6</v>
      </c>
      <c r="I975" s="72"/>
      <c r="J975" s="73"/>
      <c r="K975" s="71"/>
    </row>
    <row r="976">
      <c r="A976" s="70"/>
      <c r="B976" s="71" t="s">
        <v>7</v>
      </c>
      <c r="C976" s="75">
        <v>2.0</v>
      </c>
      <c r="D976" s="71"/>
      <c r="E976" s="71"/>
      <c r="G976" s="70"/>
      <c r="H976" s="71" t="s">
        <v>7</v>
      </c>
      <c r="I976" s="72"/>
      <c r="J976" s="71"/>
      <c r="K976" s="71"/>
    </row>
    <row r="977">
      <c r="A977" s="70"/>
      <c r="B977" s="71" t="s">
        <v>31</v>
      </c>
      <c r="C977" s="75">
        <v>1.0</v>
      </c>
      <c r="D977" s="71"/>
      <c r="E977" s="71"/>
      <c r="G977" s="70"/>
      <c r="H977" s="71" t="s">
        <v>31</v>
      </c>
      <c r="I977" s="72"/>
      <c r="J977" s="71"/>
      <c r="K977" s="71"/>
    </row>
    <row r="978">
      <c r="A978" s="76"/>
      <c r="B978" s="77" t="s">
        <v>9</v>
      </c>
      <c r="C978" s="75">
        <v>8.0</v>
      </c>
      <c r="D978" s="71"/>
      <c r="E978" s="71"/>
      <c r="G978" s="76"/>
      <c r="H978" s="77" t="s">
        <v>9</v>
      </c>
      <c r="I978" s="72"/>
      <c r="J978" s="71"/>
      <c r="K978" s="71"/>
    </row>
    <row r="979">
      <c r="A979" s="78"/>
      <c r="B979" s="79"/>
      <c r="C979" s="80">
        <f t="shared" ref="C979:E979" si="177">SUM(C970:C978)</f>
        <v>56</v>
      </c>
      <c r="D979" s="80">
        <f t="shared" si="177"/>
        <v>0</v>
      </c>
      <c r="E979" s="80">
        <f t="shared" si="177"/>
        <v>0</v>
      </c>
      <c r="G979" s="78"/>
      <c r="H979" s="79"/>
      <c r="I979" s="80">
        <f t="shared" ref="I979:K979" si="178">SUM(I970:I978)</f>
        <v>0</v>
      </c>
      <c r="J979" s="80">
        <f t="shared" si="178"/>
        <v>0</v>
      </c>
      <c r="K979" s="80">
        <f t="shared" si="178"/>
        <v>0</v>
      </c>
    </row>
    <row r="980">
      <c r="A980" s="68">
        <f>A969+1</f>
        <v>45283</v>
      </c>
      <c r="B980" s="69"/>
      <c r="C980" s="69" t="s">
        <v>33</v>
      </c>
      <c r="D980" s="69" t="s">
        <v>34</v>
      </c>
      <c r="E980" s="69" t="s">
        <v>11</v>
      </c>
      <c r="G980" s="68">
        <f>G969+1</f>
        <v>45374</v>
      </c>
      <c r="H980" s="69"/>
      <c r="I980" s="69" t="s">
        <v>33</v>
      </c>
      <c r="J980" s="69" t="s">
        <v>34</v>
      </c>
      <c r="K980" s="69" t="s">
        <v>11</v>
      </c>
    </row>
    <row r="981">
      <c r="A981" s="70"/>
      <c r="B981" s="71" t="s">
        <v>1</v>
      </c>
      <c r="C981" s="74">
        <v>9.0</v>
      </c>
      <c r="D981" s="73"/>
      <c r="E981" s="71"/>
      <c r="G981" s="70"/>
      <c r="H981" s="71" t="s">
        <v>1</v>
      </c>
      <c r="I981" s="72"/>
      <c r="J981" s="73"/>
      <c r="K981" s="71"/>
    </row>
    <row r="982">
      <c r="A982" s="70"/>
      <c r="B982" s="71" t="s">
        <v>2</v>
      </c>
      <c r="C982" s="75">
        <v>2.0</v>
      </c>
      <c r="D982" s="71"/>
      <c r="E982" s="71"/>
      <c r="G982" s="70"/>
      <c r="H982" s="71" t="s">
        <v>2</v>
      </c>
      <c r="I982" s="72"/>
      <c r="J982" s="71"/>
      <c r="K982" s="71"/>
    </row>
    <row r="983">
      <c r="A983" s="70"/>
      <c r="B983" s="71" t="s">
        <v>3</v>
      </c>
      <c r="C983" s="75">
        <v>4.0</v>
      </c>
      <c r="D983" s="71"/>
      <c r="E983" s="71"/>
      <c r="G983" s="70"/>
      <c r="H983" s="71" t="s">
        <v>3</v>
      </c>
      <c r="I983" s="72"/>
      <c r="J983" s="71"/>
      <c r="K983" s="71"/>
    </row>
    <row r="984">
      <c r="A984" s="70"/>
      <c r="B984" s="71" t="s">
        <v>4</v>
      </c>
      <c r="C984" s="75">
        <v>2.0</v>
      </c>
      <c r="D984" s="71"/>
      <c r="E984" s="71"/>
      <c r="G984" s="70"/>
      <c r="H984" s="71" t="s">
        <v>4</v>
      </c>
      <c r="I984" s="72"/>
      <c r="J984" s="71"/>
      <c r="K984" s="71"/>
    </row>
    <row r="985">
      <c r="A985" s="70"/>
      <c r="B985" s="71" t="s">
        <v>5</v>
      </c>
      <c r="C985" s="75">
        <v>25.0</v>
      </c>
      <c r="D985" s="71"/>
      <c r="E985" s="71"/>
      <c r="G985" s="70"/>
      <c r="H985" s="71" t="s">
        <v>5</v>
      </c>
      <c r="I985" s="72"/>
      <c r="J985" s="71"/>
      <c r="K985" s="71"/>
    </row>
    <row r="986">
      <c r="A986" s="70"/>
      <c r="B986" s="71" t="s">
        <v>6</v>
      </c>
      <c r="C986" s="75">
        <v>3.0</v>
      </c>
      <c r="D986" s="73"/>
      <c r="E986" s="71"/>
      <c r="G986" s="70"/>
      <c r="H986" s="71" t="s">
        <v>6</v>
      </c>
      <c r="I986" s="72"/>
      <c r="J986" s="73"/>
      <c r="K986" s="71"/>
    </row>
    <row r="987">
      <c r="A987" s="70"/>
      <c r="B987" s="71" t="s">
        <v>7</v>
      </c>
      <c r="C987" s="75">
        <v>2.0</v>
      </c>
      <c r="D987" s="71"/>
      <c r="E987" s="71"/>
      <c r="G987" s="70"/>
      <c r="H987" s="71" t="s">
        <v>7</v>
      </c>
      <c r="I987" s="72"/>
      <c r="J987" s="71"/>
      <c r="K987" s="71"/>
    </row>
    <row r="988">
      <c r="A988" s="70"/>
      <c r="B988" s="71" t="s">
        <v>31</v>
      </c>
      <c r="C988" s="75">
        <v>1.0</v>
      </c>
      <c r="D988" s="71"/>
      <c r="E988" s="71"/>
      <c r="G988" s="70"/>
      <c r="H988" s="71" t="s">
        <v>31</v>
      </c>
      <c r="I988" s="72"/>
      <c r="J988" s="71"/>
      <c r="K988" s="71"/>
    </row>
    <row r="989">
      <c r="A989" s="76"/>
      <c r="B989" s="77" t="s">
        <v>9</v>
      </c>
      <c r="C989" s="75">
        <v>8.0</v>
      </c>
      <c r="D989" s="71"/>
      <c r="E989" s="71"/>
      <c r="G989" s="76"/>
      <c r="H989" s="77" t="s">
        <v>9</v>
      </c>
      <c r="I989" s="72"/>
      <c r="J989" s="71"/>
      <c r="K989" s="71"/>
    </row>
    <row r="990">
      <c r="A990" s="78"/>
      <c r="B990" s="79"/>
      <c r="C990" s="80">
        <f t="shared" ref="C990:E990" si="179">SUM(C981:C989)</f>
        <v>56</v>
      </c>
      <c r="D990" s="80">
        <f t="shared" si="179"/>
        <v>0</v>
      </c>
      <c r="E990" s="80">
        <f t="shared" si="179"/>
        <v>0</v>
      </c>
      <c r="G990" s="78"/>
      <c r="H990" s="79"/>
      <c r="I990" s="80">
        <f t="shared" ref="I990:K990" si="180">SUM(I981:I989)</f>
        <v>0</v>
      </c>
      <c r="J990" s="80">
        <f t="shared" si="180"/>
        <v>0</v>
      </c>
      <c r="K990" s="80">
        <f t="shared" si="180"/>
        <v>0</v>
      </c>
    </row>
    <row r="991">
      <c r="A991" s="68">
        <f>A980+1</f>
        <v>45284</v>
      </c>
      <c r="B991" s="69"/>
      <c r="C991" s="69" t="s">
        <v>33</v>
      </c>
      <c r="D991" s="69" t="s">
        <v>34</v>
      </c>
      <c r="E991" s="69" t="s">
        <v>11</v>
      </c>
      <c r="G991" s="68">
        <f>G980+1</f>
        <v>45375</v>
      </c>
      <c r="H991" s="69"/>
      <c r="I991" s="69" t="s">
        <v>33</v>
      </c>
      <c r="J991" s="69" t="s">
        <v>34</v>
      </c>
      <c r="K991" s="69" t="s">
        <v>11</v>
      </c>
    </row>
    <row r="992">
      <c r="A992" s="70"/>
      <c r="B992" s="71" t="s">
        <v>1</v>
      </c>
      <c r="C992" s="74">
        <v>9.0</v>
      </c>
      <c r="D992" s="73"/>
      <c r="E992" s="71"/>
      <c r="G992" s="70"/>
      <c r="H992" s="71" t="s">
        <v>1</v>
      </c>
      <c r="I992" s="72"/>
      <c r="J992" s="73"/>
      <c r="K992" s="71"/>
    </row>
    <row r="993">
      <c r="A993" s="70"/>
      <c r="B993" s="71" t="s">
        <v>2</v>
      </c>
      <c r="C993" s="75">
        <v>2.0</v>
      </c>
      <c r="D993" s="71"/>
      <c r="E993" s="71"/>
      <c r="G993" s="70"/>
      <c r="H993" s="71" t="s">
        <v>2</v>
      </c>
      <c r="I993" s="72"/>
      <c r="J993" s="71"/>
      <c r="K993" s="71"/>
    </row>
    <row r="994">
      <c r="A994" s="70"/>
      <c r="B994" s="71" t="s">
        <v>3</v>
      </c>
      <c r="C994" s="75">
        <v>4.0</v>
      </c>
      <c r="D994" s="71"/>
      <c r="E994" s="71"/>
      <c r="G994" s="70"/>
      <c r="H994" s="71" t="s">
        <v>3</v>
      </c>
      <c r="I994" s="72"/>
      <c r="J994" s="71"/>
      <c r="K994" s="71"/>
    </row>
    <row r="995">
      <c r="A995" s="70"/>
      <c r="B995" s="71" t="s">
        <v>4</v>
      </c>
      <c r="C995" s="75">
        <v>2.0</v>
      </c>
      <c r="D995" s="71"/>
      <c r="E995" s="71"/>
      <c r="G995" s="70"/>
      <c r="H995" s="71" t="s">
        <v>4</v>
      </c>
      <c r="I995" s="72"/>
      <c r="J995" s="71"/>
      <c r="K995" s="71"/>
    </row>
    <row r="996">
      <c r="A996" s="70"/>
      <c r="B996" s="71" t="s">
        <v>5</v>
      </c>
      <c r="C996" s="75">
        <v>25.0</v>
      </c>
      <c r="D996" s="71"/>
      <c r="E996" s="71"/>
      <c r="G996" s="70"/>
      <c r="H996" s="71" t="s">
        <v>5</v>
      </c>
      <c r="I996" s="72"/>
      <c r="J996" s="71"/>
      <c r="K996" s="71"/>
    </row>
    <row r="997">
      <c r="A997" s="70"/>
      <c r="B997" s="71" t="s">
        <v>6</v>
      </c>
      <c r="C997" s="75">
        <v>3.0</v>
      </c>
      <c r="D997" s="73"/>
      <c r="E997" s="71"/>
      <c r="G997" s="70"/>
      <c r="H997" s="71" t="s">
        <v>6</v>
      </c>
      <c r="I997" s="72"/>
      <c r="J997" s="73"/>
      <c r="K997" s="71"/>
    </row>
    <row r="998">
      <c r="A998" s="70"/>
      <c r="B998" s="71" t="s">
        <v>7</v>
      </c>
      <c r="C998" s="75">
        <v>2.0</v>
      </c>
      <c r="D998" s="71"/>
      <c r="E998" s="71"/>
      <c r="G998" s="70"/>
      <c r="H998" s="71" t="s">
        <v>7</v>
      </c>
      <c r="I998" s="72"/>
      <c r="J998" s="71"/>
      <c r="K998" s="71"/>
    </row>
    <row r="999">
      <c r="A999" s="70"/>
      <c r="B999" s="71" t="s">
        <v>31</v>
      </c>
      <c r="C999" s="75">
        <v>1.0</v>
      </c>
      <c r="D999" s="71"/>
      <c r="E999" s="71"/>
      <c r="G999" s="70"/>
      <c r="H999" s="71" t="s">
        <v>31</v>
      </c>
      <c r="I999" s="72"/>
      <c r="J999" s="71"/>
      <c r="K999" s="71"/>
    </row>
    <row r="1000">
      <c r="A1000" s="76"/>
      <c r="B1000" s="77" t="s">
        <v>9</v>
      </c>
      <c r="C1000" s="75">
        <v>8.0</v>
      </c>
      <c r="D1000" s="71"/>
      <c r="E1000" s="71"/>
      <c r="G1000" s="76"/>
      <c r="H1000" s="77" t="s">
        <v>9</v>
      </c>
      <c r="I1000" s="72"/>
      <c r="J1000" s="71"/>
      <c r="K1000" s="71"/>
    </row>
    <row r="1001">
      <c r="A1001" s="78"/>
      <c r="B1001" s="79"/>
      <c r="C1001" s="80">
        <f t="shared" ref="C1001:E1001" si="181">SUM(C992:C1000)</f>
        <v>56</v>
      </c>
      <c r="D1001" s="80">
        <f t="shared" si="181"/>
        <v>0</v>
      </c>
      <c r="E1001" s="80">
        <f t="shared" si="181"/>
        <v>0</v>
      </c>
      <c r="G1001" s="78"/>
      <c r="H1001" s="79"/>
      <c r="I1001" s="80">
        <f t="shared" ref="I1001:K1001" si="182">SUM(I992:I1000)</f>
        <v>0</v>
      </c>
      <c r="J1001" s="80">
        <f t="shared" si="182"/>
        <v>0</v>
      </c>
      <c r="K1001" s="80">
        <f t="shared" si="182"/>
        <v>0</v>
      </c>
    </row>
  </sheetData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2" width="9.88"/>
    <col customWidth="1" min="3" max="3" width="10.0"/>
    <col customWidth="1" min="4" max="4" width="13.88"/>
    <col customWidth="1" min="5" max="5" width="10.13"/>
    <col customWidth="1" min="6" max="6" width="19.13"/>
    <col customWidth="1" min="7" max="7" width="19.88"/>
    <col customWidth="1" min="9" max="9" width="14.25"/>
    <col customWidth="1" min="14" max="14" width="14.75"/>
    <col customWidth="1" min="17" max="17" width="21.13"/>
  </cols>
  <sheetData>
    <row r="1">
      <c r="A1" s="66"/>
      <c r="C1" s="66"/>
    </row>
    <row r="2">
      <c r="A2" s="86">
        <v>45117.0</v>
      </c>
      <c r="B2" s="87"/>
      <c r="C2" s="88" t="s">
        <v>33</v>
      </c>
      <c r="D2" s="88" t="s">
        <v>34</v>
      </c>
      <c r="E2" s="88" t="s">
        <v>11</v>
      </c>
      <c r="F2" s="87"/>
      <c r="G2" s="89" t="s">
        <v>35</v>
      </c>
      <c r="H2" s="87"/>
      <c r="I2" s="90"/>
      <c r="K2" s="68">
        <v>45294.0</v>
      </c>
      <c r="L2" s="69"/>
      <c r="M2" s="69" t="s">
        <v>33</v>
      </c>
      <c r="N2" s="69" t="s">
        <v>34</v>
      </c>
      <c r="O2" s="69" t="s">
        <v>11</v>
      </c>
      <c r="P2" s="91"/>
      <c r="Q2" s="91" t="s">
        <v>35</v>
      </c>
      <c r="R2" s="92"/>
    </row>
    <row r="3">
      <c r="A3" s="93"/>
      <c r="B3" s="61" t="s">
        <v>1</v>
      </c>
      <c r="C3" s="61">
        <v>12.0</v>
      </c>
      <c r="D3" s="62"/>
      <c r="E3" s="62"/>
      <c r="I3" s="94"/>
      <c r="K3" s="70"/>
      <c r="L3" s="71" t="s">
        <v>1</v>
      </c>
      <c r="M3" s="84">
        <v>0.0</v>
      </c>
      <c r="N3" s="71"/>
      <c r="O3" s="71"/>
      <c r="P3" s="95"/>
      <c r="Q3" s="96"/>
      <c r="R3" s="97"/>
    </row>
    <row r="4">
      <c r="A4" s="93"/>
      <c r="B4" s="61" t="s">
        <v>3</v>
      </c>
      <c r="C4" s="61">
        <v>27.0</v>
      </c>
      <c r="D4" s="61">
        <v>4.0</v>
      </c>
      <c r="E4" s="62"/>
      <c r="G4" s="61" t="s">
        <v>36</v>
      </c>
      <c r="H4" s="61">
        <v>198800.0</v>
      </c>
      <c r="I4" s="98"/>
      <c r="K4" s="70"/>
      <c r="L4" s="71" t="s">
        <v>2</v>
      </c>
      <c r="M4" s="99">
        <v>1.0</v>
      </c>
      <c r="N4" s="71"/>
      <c r="O4" s="71"/>
      <c r="P4" s="96"/>
      <c r="Q4" s="100"/>
      <c r="R4" s="101"/>
    </row>
    <row r="5">
      <c r="A5" s="93"/>
      <c r="B5" s="61" t="s">
        <v>4</v>
      </c>
      <c r="C5" s="61">
        <v>23.0</v>
      </c>
      <c r="D5" s="62"/>
      <c r="E5" s="62"/>
      <c r="G5" s="61" t="s">
        <v>37</v>
      </c>
      <c r="H5" s="61">
        <v>48100.0</v>
      </c>
      <c r="I5" s="98"/>
      <c r="K5" s="70"/>
      <c r="L5" s="71" t="s">
        <v>3</v>
      </c>
      <c r="M5" s="84">
        <v>0.0</v>
      </c>
      <c r="N5" s="71"/>
      <c r="O5" s="71"/>
      <c r="P5" s="95"/>
      <c r="Q5" s="102" t="s">
        <v>36</v>
      </c>
      <c r="R5" s="101"/>
    </row>
    <row r="6">
      <c r="A6" s="93"/>
      <c r="B6" s="61" t="s">
        <v>5</v>
      </c>
      <c r="C6" s="61">
        <v>8.0</v>
      </c>
      <c r="D6" s="62"/>
      <c r="E6" s="62"/>
      <c r="G6" s="61" t="s">
        <v>38</v>
      </c>
      <c r="H6" s="61">
        <v>123600.0</v>
      </c>
      <c r="I6" s="98"/>
      <c r="K6" s="70"/>
      <c r="L6" s="71" t="s">
        <v>4</v>
      </c>
      <c r="M6" s="84">
        <v>5.0</v>
      </c>
      <c r="N6" s="99"/>
      <c r="O6" s="73">
        <v>6.0</v>
      </c>
      <c r="P6" s="103" t="s">
        <v>39</v>
      </c>
      <c r="Q6" s="71" t="s">
        <v>37</v>
      </c>
      <c r="R6" s="104"/>
    </row>
    <row r="7">
      <c r="A7" s="93"/>
      <c r="B7" s="61" t="s">
        <v>6</v>
      </c>
      <c r="C7" s="61">
        <v>16.0</v>
      </c>
      <c r="D7" s="61">
        <v>2.0</v>
      </c>
      <c r="E7" s="62"/>
      <c r="G7" s="66" t="s">
        <v>12</v>
      </c>
      <c r="I7" s="94"/>
      <c r="K7" s="70"/>
      <c r="L7" s="71" t="s">
        <v>5</v>
      </c>
      <c r="M7" s="99">
        <v>5.0</v>
      </c>
      <c r="N7" s="71"/>
      <c r="O7" s="71"/>
      <c r="P7" s="105"/>
      <c r="Q7" s="71" t="s">
        <v>38</v>
      </c>
      <c r="R7" s="104"/>
    </row>
    <row r="8">
      <c r="A8" s="93"/>
      <c r="B8" s="61" t="s">
        <v>7</v>
      </c>
      <c r="C8" s="61">
        <v>22.0</v>
      </c>
      <c r="D8" s="62"/>
      <c r="E8" s="62"/>
      <c r="G8" s="66" t="s">
        <v>40</v>
      </c>
      <c r="H8" s="67">
        <f>SUM(H4:H6)</f>
        <v>370500</v>
      </c>
      <c r="I8" s="94"/>
      <c r="K8" s="106"/>
      <c r="L8" s="71" t="s">
        <v>6</v>
      </c>
      <c r="M8" s="84">
        <v>10.0</v>
      </c>
      <c r="N8" s="71"/>
      <c r="O8" s="71"/>
      <c r="P8" s="95"/>
      <c r="Q8" s="96" t="s">
        <v>12</v>
      </c>
      <c r="R8" s="97"/>
    </row>
    <row r="9">
      <c r="A9" s="93"/>
      <c r="B9" s="61" t="s">
        <v>9</v>
      </c>
      <c r="C9" s="61">
        <v>0.0</v>
      </c>
      <c r="D9" s="62"/>
      <c r="E9" s="62"/>
      <c r="G9" s="66" t="s">
        <v>41</v>
      </c>
      <c r="H9" s="66">
        <v>500700.0</v>
      </c>
      <c r="I9" s="98"/>
      <c r="K9" s="106"/>
      <c r="L9" s="71" t="s">
        <v>7</v>
      </c>
      <c r="M9" s="84">
        <v>21.0</v>
      </c>
      <c r="N9" s="71"/>
      <c r="O9" s="71"/>
      <c r="P9" s="95"/>
      <c r="Q9" s="96" t="s">
        <v>40</v>
      </c>
      <c r="R9" s="107">
        <f>SUM(R5:R8)</f>
        <v>0</v>
      </c>
    </row>
    <row r="10">
      <c r="A10" s="108"/>
      <c r="B10" s="109"/>
      <c r="C10" s="109">
        <f t="shared" ref="C10:E10" si="1">SUM(C3:C9)</f>
        <v>108</v>
      </c>
      <c r="D10" s="109">
        <f t="shared" si="1"/>
        <v>6</v>
      </c>
      <c r="E10" s="109">
        <f t="shared" si="1"/>
        <v>0</v>
      </c>
      <c r="F10" s="109"/>
      <c r="G10" s="109"/>
      <c r="H10" s="109"/>
      <c r="I10" s="110"/>
      <c r="K10" s="111"/>
      <c r="L10" s="71" t="s">
        <v>31</v>
      </c>
      <c r="M10" s="99">
        <v>3.0</v>
      </c>
      <c r="N10" s="71"/>
      <c r="O10" s="71"/>
      <c r="P10" s="100"/>
      <c r="Q10" s="100" t="s">
        <v>41</v>
      </c>
      <c r="R10" s="104"/>
    </row>
    <row r="11">
      <c r="A11" s="86">
        <v>45118.0</v>
      </c>
      <c r="B11" s="87"/>
      <c r="C11" s="88" t="s">
        <v>33</v>
      </c>
      <c r="D11" s="88" t="s">
        <v>34</v>
      </c>
      <c r="E11" s="88" t="s">
        <v>11</v>
      </c>
      <c r="F11" s="87"/>
      <c r="G11" s="89" t="s">
        <v>35</v>
      </c>
      <c r="H11" s="87"/>
      <c r="I11" s="90"/>
      <c r="K11" s="78"/>
      <c r="L11" s="79"/>
      <c r="M11" s="112">
        <f>SUM(M3:M10)</f>
        <v>45</v>
      </c>
      <c r="N11" s="79"/>
      <c r="O11" s="79"/>
      <c r="P11" s="113"/>
      <c r="Q11" s="79"/>
      <c r="R11" s="114"/>
    </row>
    <row r="12">
      <c r="A12" s="93"/>
      <c r="B12" s="61" t="s">
        <v>1</v>
      </c>
      <c r="C12" s="61">
        <v>12.0</v>
      </c>
      <c r="D12" s="61">
        <v>3.0</v>
      </c>
      <c r="E12" s="62"/>
      <c r="I12" s="94"/>
      <c r="K12" s="68">
        <v>45302.0</v>
      </c>
      <c r="L12" s="69"/>
      <c r="M12" s="69" t="s">
        <v>33</v>
      </c>
      <c r="N12" s="69" t="s">
        <v>34</v>
      </c>
      <c r="O12" s="69" t="s">
        <v>11</v>
      </c>
      <c r="P12" s="91"/>
      <c r="Q12" s="91" t="s">
        <v>35</v>
      </c>
      <c r="R12" s="92"/>
    </row>
    <row r="13">
      <c r="A13" s="93"/>
      <c r="B13" s="61" t="s">
        <v>3</v>
      </c>
      <c r="C13" s="61">
        <v>23.0</v>
      </c>
      <c r="D13" s="62"/>
      <c r="E13" s="62"/>
      <c r="G13" s="61" t="s">
        <v>36</v>
      </c>
      <c r="H13" s="61">
        <v>254000.0</v>
      </c>
      <c r="I13" s="98"/>
      <c r="K13" s="70"/>
      <c r="L13" s="71" t="s">
        <v>1</v>
      </c>
      <c r="M13" s="84">
        <v>0.0</v>
      </c>
      <c r="N13" s="71"/>
      <c r="O13" s="71"/>
      <c r="P13" s="95"/>
      <c r="Q13" s="96"/>
      <c r="R13" s="97"/>
    </row>
    <row r="14">
      <c r="A14" s="93"/>
      <c r="B14" s="61" t="s">
        <v>4</v>
      </c>
      <c r="C14" s="61">
        <v>23.0</v>
      </c>
      <c r="D14" s="61">
        <v>2.0</v>
      </c>
      <c r="E14" s="62"/>
      <c r="G14" s="61" t="s">
        <v>37</v>
      </c>
      <c r="H14" s="62"/>
      <c r="I14" s="94"/>
      <c r="K14" s="70"/>
      <c r="L14" s="71" t="s">
        <v>2</v>
      </c>
      <c r="M14" s="99">
        <v>1.0</v>
      </c>
      <c r="N14" s="71"/>
      <c r="O14" s="71"/>
      <c r="P14" s="96"/>
      <c r="Q14" s="100"/>
      <c r="R14" s="101"/>
    </row>
    <row r="15">
      <c r="A15" s="93"/>
      <c r="B15" s="61" t="s">
        <v>5</v>
      </c>
      <c r="C15" s="61">
        <v>8.0</v>
      </c>
      <c r="D15" s="62"/>
      <c r="E15" s="62"/>
      <c r="G15" s="61" t="s">
        <v>38</v>
      </c>
      <c r="H15" s="61">
        <v>44222.0</v>
      </c>
      <c r="I15" s="94"/>
      <c r="K15" s="70"/>
      <c r="L15" s="71" t="s">
        <v>3</v>
      </c>
      <c r="M15" s="84">
        <v>0.0</v>
      </c>
      <c r="N15" s="71"/>
      <c r="O15" s="71"/>
      <c r="P15" s="95"/>
      <c r="Q15" s="102" t="s">
        <v>36</v>
      </c>
      <c r="R15" s="115">
        <v>23500.0</v>
      </c>
    </row>
    <row r="16">
      <c r="A16" s="93"/>
      <c r="B16" s="61" t="s">
        <v>6</v>
      </c>
      <c r="C16" s="61">
        <v>14.0</v>
      </c>
      <c r="D16" s="61">
        <v>1.0</v>
      </c>
      <c r="E16" s="62"/>
      <c r="G16" s="66" t="s">
        <v>12</v>
      </c>
      <c r="I16" s="94"/>
      <c r="K16" s="70"/>
      <c r="L16" s="71" t="s">
        <v>4</v>
      </c>
      <c r="M16" s="84">
        <v>0.0</v>
      </c>
      <c r="N16" s="84">
        <v>11.0</v>
      </c>
      <c r="O16" s="73"/>
      <c r="P16" s="103"/>
      <c r="Q16" s="71" t="s">
        <v>37</v>
      </c>
      <c r="R16" s="104"/>
    </row>
    <row r="17">
      <c r="A17" s="93"/>
      <c r="B17" s="61" t="s">
        <v>7</v>
      </c>
      <c r="C17" s="61">
        <v>22.0</v>
      </c>
      <c r="D17" s="62"/>
      <c r="E17" s="62"/>
      <c r="G17" s="66" t="s">
        <v>40</v>
      </c>
      <c r="H17" s="67">
        <f>SUM(H13:H15)</f>
        <v>298222</v>
      </c>
      <c r="I17" s="98"/>
      <c r="K17" s="70"/>
      <c r="L17" s="71" t="s">
        <v>5</v>
      </c>
      <c r="M17" s="99">
        <v>5.0</v>
      </c>
      <c r="N17" s="71"/>
      <c r="O17" s="71"/>
      <c r="P17" s="105"/>
      <c r="Q17" s="71" t="s">
        <v>38</v>
      </c>
      <c r="R17" s="104"/>
    </row>
    <row r="18">
      <c r="A18" s="93"/>
      <c r="B18" s="61" t="s">
        <v>9</v>
      </c>
      <c r="C18" s="61">
        <v>0.0</v>
      </c>
      <c r="D18" s="62"/>
      <c r="E18" s="62"/>
      <c r="G18" s="66" t="s">
        <v>41</v>
      </c>
      <c r="H18" s="66">
        <v>754700.0</v>
      </c>
      <c r="I18" s="98"/>
      <c r="K18" s="106"/>
      <c r="L18" s="71" t="s">
        <v>6</v>
      </c>
      <c r="M18" s="84">
        <v>10.0</v>
      </c>
      <c r="N18" s="71"/>
      <c r="O18" s="71"/>
      <c r="P18" s="95"/>
      <c r="Q18" s="96" t="s">
        <v>12</v>
      </c>
      <c r="R18" s="97"/>
    </row>
    <row r="19">
      <c r="A19" s="108"/>
      <c r="B19" s="109"/>
      <c r="C19" s="109">
        <f t="shared" ref="C19:E19" si="2">SUM(C12:C18)</f>
        <v>102</v>
      </c>
      <c r="D19" s="109">
        <f t="shared" si="2"/>
        <v>6</v>
      </c>
      <c r="E19" s="109">
        <f t="shared" si="2"/>
        <v>0</v>
      </c>
      <c r="F19" s="109"/>
      <c r="G19" s="109"/>
      <c r="H19" s="109"/>
      <c r="I19" s="110"/>
      <c r="K19" s="106"/>
      <c r="L19" s="71" t="s">
        <v>7</v>
      </c>
      <c r="M19" s="84">
        <v>21.0</v>
      </c>
      <c r="N19" s="71"/>
      <c r="O19" s="71"/>
      <c r="P19" s="95"/>
      <c r="Q19" s="96" t="s">
        <v>40</v>
      </c>
      <c r="R19" s="107">
        <f>SUM(R15:R18)</f>
        <v>23500</v>
      </c>
    </row>
    <row r="20">
      <c r="A20" s="86">
        <v>45119.0</v>
      </c>
      <c r="B20" s="87"/>
      <c r="C20" s="88" t="s">
        <v>33</v>
      </c>
      <c r="D20" s="88" t="s">
        <v>34</v>
      </c>
      <c r="E20" s="88" t="s">
        <v>11</v>
      </c>
      <c r="F20" s="87"/>
      <c r="G20" s="89" t="s">
        <v>35</v>
      </c>
      <c r="H20" s="87"/>
      <c r="I20" s="90"/>
      <c r="K20" s="111"/>
      <c r="L20" s="71" t="s">
        <v>31</v>
      </c>
      <c r="M20" s="99">
        <v>3.0</v>
      </c>
      <c r="N20" s="73">
        <v>1.0</v>
      </c>
      <c r="O20" s="71"/>
      <c r="P20" s="100"/>
      <c r="Q20" s="100" t="s">
        <v>41</v>
      </c>
      <c r="R20" s="115">
        <v>23500.0</v>
      </c>
    </row>
    <row r="21">
      <c r="A21" s="93"/>
      <c r="B21" s="61" t="s">
        <v>1</v>
      </c>
      <c r="C21" s="61">
        <v>9.0</v>
      </c>
      <c r="D21" s="62"/>
      <c r="E21" s="62"/>
      <c r="I21" s="94"/>
      <c r="K21" s="78"/>
      <c r="L21" s="79"/>
      <c r="M21" s="112">
        <f>SUM(M13:M20)</f>
        <v>40</v>
      </c>
      <c r="N21" s="79"/>
      <c r="O21" s="79"/>
      <c r="P21" s="113"/>
      <c r="Q21" s="79"/>
      <c r="R21" s="114"/>
    </row>
    <row r="22">
      <c r="A22" s="93"/>
      <c r="B22" s="61" t="s">
        <v>3</v>
      </c>
      <c r="C22" s="61">
        <v>23.0</v>
      </c>
      <c r="D22" s="61">
        <v>6.0</v>
      </c>
      <c r="E22" s="62"/>
      <c r="G22" s="61" t="s">
        <v>36</v>
      </c>
      <c r="H22" s="61">
        <v>312800.0</v>
      </c>
      <c r="I22" s="98"/>
      <c r="K22" s="68">
        <v>45303.0</v>
      </c>
      <c r="L22" s="69"/>
      <c r="M22" s="69" t="s">
        <v>33</v>
      </c>
      <c r="N22" s="69" t="s">
        <v>34</v>
      </c>
      <c r="O22" s="69" t="s">
        <v>11</v>
      </c>
      <c r="P22" s="91"/>
      <c r="Q22" s="91" t="s">
        <v>35</v>
      </c>
      <c r="R22" s="92"/>
    </row>
    <row r="23">
      <c r="A23" s="93"/>
      <c r="B23" s="61" t="s">
        <v>4</v>
      </c>
      <c r="C23" s="61">
        <v>21.0</v>
      </c>
      <c r="D23" s="61">
        <v>10.0</v>
      </c>
      <c r="E23" s="62"/>
      <c r="G23" s="61" t="s">
        <v>37</v>
      </c>
      <c r="H23" s="61">
        <v>420000.0</v>
      </c>
      <c r="I23" s="94"/>
      <c r="K23" s="70"/>
      <c r="L23" s="71" t="s">
        <v>1</v>
      </c>
      <c r="M23" s="84">
        <v>0.0</v>
      </c>
      <c r="N23" s="71"/>
      <c r="O23" s="71"/>
      <c r="P23" s="95"/>
      <c r="Q23" s="96"/>
      <c r="R23" s="97"/>
    </row>
    <row r="24">
      <c r="A24" s="93"/>
      <c r="B24" s="61" t="s">
        <v>5</v>
      </c>
      <c r="C24" s="61">
        <v>8.0</v>
      </c>
      <c r="D24" s="61">
        <v>2.0</v>
      </c>
      <c r="E24" s="62"/>
      <c r="G24" s="61" t="s">
        <v>38</v>
      </c>
      <c r="H24" s="61">
        <v>98900.0</v>
      </c>
      <c r="I24" s="98"/>
      <c r="K24" s="70"/>
      <c r="L24" s="71" t="s">
        <v>2</v>
      </c>
      <c r="M24" s="99">
        <v>1.0</v>
      </c>
      <c r="N24" s="71"/>
      <c r="O24" s="71"/>
      <c r="P24" s="96"/>
      <c r="Q24" s="100"/>
      <c r="R24" s="101"/>
    </row>
    <row r="25">
      <c r="A25" s="93"/>
      <c r="B25" s="61" t="s">
        <v>6</v>
      </c>
      <c r="C25" s="61">
        <v>13.0</v>
      </c>
      <c r="D25" s="61">
        <v>1.0</v>
      </c>
      <c r="E25" s="62"/>
      <c r="G25" s="66" t="s">
        <v>12</v>
      </c>
      <c r="H25" s="66">
        <v>8000.0</v>
      </c>
      <c r="I25" s="98" t="s">
        <v>42</v>
      </c>
      <c r="K25" s="70"/>
      <c r="L25" s="71" t="s">
        <v>3</v>
      </c>
      <c r="M25" s="84">
        <v>0.0</v>
      </c>
      <c r="N25" s="71"/>
      <c r="O25" s="71"/>
      <c r="P25" s="95"/>
      <c r="Q25" s="102" t="s">
        <v>36</v>
      </c>
      <c r="R25" s="101"/>
    </row>
    <row r="26">
      <c r="A26" s="93"/>
      <c r="B26" s="61" t="s">
        <v>7</v>
      </c>
      <c r="C26" s="61">
        <v>22.0</v>
      </c>
      <c r="D26" s="62"/>
      <c r="E26" s="62"/>
      <c r="G26" s="66" t="s">
        <v>40</v>
      </c>
      <c r="H26" s="67">
        <f>SUM(H22:H24)</f>
        <v>831700</v>
      </c>
      <c r="I26" s="116">
        <f>H26-H25</f>
        <v>823700</v>
      </c>
      <c r="K26" s="70"/>
      <c r="L26" s="71" t="s">
        <v>4</v>
      </c>
      <c r="M26" s="84">
        <v>0.0</v>
      </c>
      <c r="N26" s="84"/>
      <c r="O26" s="73"/>
      <c r="P26" s="103"/>
      <c r="Q26" s="71" t="s">
        <v>37</v>
      </c>
      <c r="R26" s="104"/>
    </row>
    <row r="27">
      <c r="A27" s="93"/>
      <c r="B27" s="61" t="s">
        <v>9</v>
      </c>
      <c r="C27" s="61">
        <v>0.0</v>
      </c>
      <c r="D27" s="62"/>
      <c r="E27" s="62"/>
      <c r="G27" s="66" t="s">
        <v>41</v>
      </c>
      <c r="H27" s="66">
        <v>1059500.0</v>
      </c>
      <c r="I27" s="94"/>
      <c r="K27" s="70"/>
      <c r="L27" s="71" t="s">
        <v>5</v>
      </c>
      <c r="M27" s="99">
        <v>5.0</v>
      </c>
      <c r="N27" s="71"/>
      <c r="O27" s="71"/>
      <c r="P27" s="105"/>
      <c r="Q27" s="71" t="s">
        <v>38</v>
      </c>
      <c r="R27" s="104"/>
    </row>
    <row r="28">
      <c r="A28" s="108"/>
      <c r="B28" s="109"/>
      <c r="C28" s="109">
        <f t="shared" ref="C28:E28" si="3">SUM(C21:C27)</f>
        <v>96</v>
      </c>
      <c r="D28" s="109">
        <f t="shared" si="3"/>
        <v>19</v>
      </c>
      <c r="E28" s="109">
        <f t="shared" si="3"/>
        <v>0</v>
      </c>
      <c r="F28" s="109"/>
      <c r="G28" s="109"/>
      <c r="H28" s="109"/>
      <c r="I28" s="110"/>
      <c r="K28" s="106"/>
      <c r="L28" s="71" t="s">
        <v>6</v>
      </c>
      <c r="M28" s="84">
        <v>10.0</v>
      </c>
      <c r="N28" s="71"/>
      <c r="O28" s="71"/>
      <c r="P28" s="95"/>
      <c r="Q28" s="96" t="s">
        <v>12</v>
      </c>
      <c r="R28" s="97"/>
    </row>
    <row r="29">
      <c r="A29" s="86">
        <v>45120.0</v>
      </c>
      <c r="B29" s="87"/>
      <c r="C29" s="88" t="s">
        <v>33</v>
      </c>
      <c r="D29" s="88" t="s">
        <v>34</v>
      </c>
      <c r="E29" s="88" t="s">
        <v>11</v>
      </c>
      <c r="F29" s="87"/>
      <c r="G29" s="89" t="s">
        <v>35</v>
      </c>
      <c r="H29" s="87"/>
      <c r="I29" s="90"/>
      <c r="K29" s="106"/>
      <c r="L29" s="71" t="s">
        <v>7</v>
      </c>
      <c r="M29" s="84">
        <v>21.0</v>
      </c>
      <c r="N29" s="71"/>
      <c r="O29" s="71"/>
      <c r="P29" s="95"/>
      <c r="Q29" s="96" t="s">
        <v>40</v>
      </c>
      <c r="R29" s="107">
        <f>SUM(R25:R28)</f>
        <v>0</v>
      </c>
    </row>
    <row r="30">
      <c r="A30" s="93"/>
      <c r="B30" s="61" t="s">
        <v>1</v>
      </c>
      <c r="C30" s="61">
        <v>9.0</v>
      </c>
      <c r="D30" s="62"/>
      <c r="E30" s="62"/>
      <c r="I30" s="94"/>
      <c r="K30" s="111"/>
      <c r="L30" s="71" t="s">
        <v>31</v>
      </c>
      <c r="M30" s="84">
        <v>2.0</v>
      </c>
      <c r="N30" s="73"/>
      <c r="O30" s="71"/>
      <c r="P30" s="100"/>
      <c r="Q30" s="100" t="s">
        <v>41</v>
      </c>
      <c r="R30" s="104"/>
    </row>
    <row r="31">
      <c r="A31" s="93"/>
      <c r="B31" s="61" t="s">
        <v>3</v>
      </c>
      <c r="C31" s="61">
        <v>17.0</v>
      </c>
      <c r="D31" s="61">
        <v>2.0</v>
      </c>
      <c r="E31" s="62"/>
      <c r="G31" s="61" t="s">
        <v>36</v>
      </c>
      <c r="H31" s="61">
        <v>152200.0</v>
      </c>
      <c r="I31" s="98"/>
      <c r="K31" s="78"/>
      <c r="L31" s="79"/>
      <c r="M31" s="112">
        <f>SUM(M23:M30)</f>
        <v>39</v>
      </c>
      <c r="N31" s="79"/>
      <c r="O31" s="79"/>
      <c r="P31" s="113"/>
      <c r="Q31" s="79"/>
      <c r="R31" s="114"/>
    </row>
    <row r="32">
      <c r="A32" s="93"/>
      <c r="B32" s="61" t="s">
        <v>4</v>
      </c>
      <c r="C32" s="61">
        <v>11.0</v>
      </c>
      <c r="D32" s="61"/>
      <c r="E32" s="62"/>
      <c r="G32" s="61" t="s">
        <v>37</v>
      </c>
      <c r="H32" s="61">
        <v>547400.0</v>
      </c>
      <c r="I32" s="98"/>
    </row>
    <row r="33">
      <c r="A33" s="93"/>
      <c r="B33" s="61" t="s">
        <v>5</v>
      </c>
      <c r="C33" s="61">
        <v>6.0</v>
      </c>
      <c r="D33" s="62"/>
      <c r="E33" s="62"/>
      <c r="G33" s="61" t="s">
        <v>38</v>
      </c>
      <c r="H33" s="62"/>
      <c r="I33" s="94"/>
    </row>
    <row r="34">
      <c r="A34" s="93"/>
      <c r="B34" s="61" t="s">
        <v>6</v>
      </c>
      <c r="C34" s="61">
        <v>12.0</v>
      </c>
      <c r="D34" s="61">
        <v>12.0</v>
      </c>
      <c r="E34" s="62"/>
      <c r="G34" s="66" t="s">
        <v>12</v>
      </c>
      <c r="H34" s="66">
        <v>4000.0</v>
      </c>
      <c r="I34" s="98" t="s">
        <v>43</v>
      </c>
    </row>
    <row r="35">
      <c r="A35" s="93"/>
      <c r="B35" s="61" t="s">
        <v>7</v>
      </c>
      <c r="C35" s="61">
        <v>22.0</v>
      </c>
      <c r="D35" s="62"/>
      <c r="E35" s="62"/>
      <c r="G35" s="66" t="s">
        <v>40</v>
      </c>
      <c r="H35" s="67">
        <f>SUM(H31:H34)</f>
        <v>703600</v>
      </c>
      <c r="I35" s="116">
        <f>H35-H34</f>
        <v>699600</v>
      </c>
    </row>
    <row r="36">
      <c r="A36" s="93"/>
      <c r="B36" s="61" t="s">
        <v>9</v>
      </c>
      <c r="C36" s="61">
        <v>0.0</v>
      </c>
      <c r="D36" s="62"/>
      <c r="E36" s="62"/>
      <c r="G36" s="66" t="s">
        <v>41</v>
      </c>
      <c r="H36" s="66">
        <v>1207700.0</v>
      </c>
      <c r="I36" s="94"/>
    </row>
    <row r="37">
      <c r="A37" s="108"/>
      <c r="B37" s="109"/>
      <c r="C37" s="109">
        <f t="shared" ref="C37:E37" si="4">SUM(C30:C36)</f>
        <v>77</v>
      </c>
      <c r="D37" s="109">
        <f t="shared" si="4"/>
        <v>14</v>
      </c>
      <c r="E37" s="109">
        <f t="shared" si="4"/>
        <v>0</v>
      </c>
      <c r="F37" s="109"/>
      <c r="G37" s="109"/>
      <c r="H37" s="109"/>
      <c r="I37" s="110"/>
    </row>
    <row r="38">
      <c r="A38" s="86">
        <v>45121.0</v>
      </c>
      <c r="B38" s="87"/>
      <c r="C38" s="88" t="s">
        <v>33</v>
      </c>
      <c r="D38" s="88" t="s">
        <v>34</v>
      </c>
      <c r="E38" s="88" t="s">
        <v>11</v>
      </c>
      <c r="F38" s="87"/>
      <c r="G38" s="89" t="s">
        <v>35</v>
      </c>
      <c r="H38" s="87"/>
      <c r="I38" s="90"/>
    </row>
    <row r="39">
      <c r="A39" s="93"/>
      <c r="B39" s="61" t="s">
        <v>1</v>
      </c>
      <c r="C39" s="61">
        <v>9.0</v>
      </c>
      <c r="D39" s="61">
        <v>1.0</v>
      </c>
      <c r="E39" s="62"/>
      <c r="I39" s="94"/>
    </row>
    <row r="40">
      <c r="A40" s="93"/>
      <c r="B40" s="61" t="s">
        <v>3</v>
      </c>
      <c r="C40" s="61">
        <v>15.0</v>
      </c>
      <c r="D40" s="61">
        <v>8.0</v>
      </c>
      <c r="E40" s="62"/>
      <c r="G40" s="61" t="s">
        <v>36</v>
      </c>
      <c r="H40" s="61">
        <v>17600.0</v>
      </c>
      <c r="I40" s="98"/>
    </row>
    <row r="41">
      <c r="A41" s="93"/>
      <c r="B41" s="61" t="s">
        <v>4</v>
      </c>
      <c r="C41" s="61">
        <v>11.0</v>
      </c>
      <c r="D41" s="61">
        <v>1.0</v>
      </c>
      <c r="E41" s="62"/>
      <c r="G41" s="61" t="s">
        <v>37</v>
      </c>
      <c r="H41" s="61">
        <v>509760.0</v>
      </c>
      <c r="I41" s="98"/>
    </row>
    <row r="42">
      <c r="A42" s="93"/>
      <c r="B42" s="61" t="s">
        <v>5</v>
      </c>
      <c r="C42" s="61">
        <v>6.0</v>
      </c>
      <c r="D42" s="62"/>
      <c r="E42" s="62"/>
      <c r="G42" s="61" t="s">
        <v>38</v>
      </c>
      <c r="H42" s="62"/>
      <c r="I42" s="94"/>
    </row>
    <row r="43">
      <c r="A43" s="93"/>
      <c r="B43" s="61" t="s">
        <v>6</v>
      </c>
      <c r="C43" s="61">
        <v>0.0</v>
      </c>
      <c r="D43" s="62"/>
      <c r="E43" s="62"/>
      <c r="G43" s="66" t="s">
        <v>12</v>
      </c>
      <c r="H43" s="66">
        <v>1203000.0</v>
      </c>
      <c r="I43" s="98" t="s">
        <v>44</v>
      </c>
    </row>
    <row r="44">
      <c r="A44" s="93"/>
      <c r="B44" s="61" t="s">
        <v>7</v>
      </c>
      <c r="C44" s="61">
        <v>22.0</v>
      </c>
      <c r="D44" s="62"/>
      <c r="E44" s="62"/>
      <c r="G44" s="66" t="s">
        <v>40</v>
      </c>
      <c r="H44" s="67">
        <f>SUM(H40:H43)</f>
        <v>1730360</v>
      </c>
      <c r="I44" s="116">
        <f>H44-H43</f>
        <v>527360</v>
      </c>
    </row>
    <row r="45">
      <c r="A45" s="93"/>
      <c r="B45" s="61" t="s">
        <v>9</v>
      </c>
      <c r="C45" s="61">
        <v>0.0</v>
      </c>
      <c r="D45" s="62"/>
      <c r="E45" s="62"/>
      <c r="G45" s="66" t="s">
        <v>41</v>
      </c>
      <c r="H45" s="66">
        <v>22300.0</v>
      </c>
      <c r="I45" s="94"/>
    </row>
    <row r="46">
      <c r="A46" s="108"/>
      <c r="B46" s="109"/>
      <c r="C46" s="109">
        <f t="shared" ref="C46:E46" si="5">SUM(C39:C45)</f>
        <v>63</v>
      </c>
      <c r="D46" s="109">
        <f t="shared" si="5"/>
        <v>10</v>
      </c>
      <c r="E46" s="109">
        <f t="shared" si="5"/>
        <v>0</v>
      </c>
      <c r="F46" s="109"/>
      <c r="G46" s="109"/>
      <c r="H46" s="109"/>
      <c r="I46" s="110"/>
    </row>
    <row r="47">
      <c r="A47" s="86">
        <v>45122.0</v>
      </c>
      <c r="B47" s="87"/>
      <c r="C47" s="88" t="s">
        <v>33</v>
      </c>
      <c r="D47" s="88" t="s">
        <v>34</v>
      </c>
      <c r="E47" s="88" t="s">
        <v>11</v>
      </c>
      <c r="F47" s="87"/>
      <c r="G47" s="89" t="s">
        <v>35</v>
      </c>
      <c r="H47" s="87"/>
      <c r="I47" s="90"/>
    </row>
    <row r="48">
      <c r="A48" s="93"/>
      <c r="B48" s="61" t="s">
        <v>1</v>
      </c>
      <c r="C48" s="61">
        <v>8.0</v>
      </c>
      <c r="D48" s="62"/>
      <c r="E48" s="62"/>
      <c r="I48" s="94"/>
    </row>
    <row r="49">
      <c r="A49" s="93"/>
      <c r="B49" s="61" t="s">
        <v>3</v>
      </c>
      <c r="C49" s="61">
        <v>7.0</v>
      </c>
      <c r="D49" s="61">
        <v>1.0</v>
      </c>
      <c r="E49" s="62"/>
      <c r="G49" s="61" t="s">
        <v>36</v>
      </c>
      <c r="H49" s="62"/>
      <c r="I49" s="94"/>
    </row>
    <row r="50">
      <c r="A50" s="93"/>
      <c r="B50" s="61" t="s">
        <v>4</v>
      </c>
      <c r="C50" s="61">
        <v>10.0</v>
      </c>
      <c r="D50" s="62"/>
      <c r="E50" s="62"/>
      <c r="G50" s="61" t="s">
        <v>37</v>
      </c>
      <c r="H50" s="62"/>
      <c r="I50" s="94"/>
    </row>
    <row r="51">
      <c r="A51" s="93"/>
      <c r="B51" s="61" t="s">
        <v>5</v>
      </c>
      <c r="C51" s="61">
        <v>6.0</v>
      </c>
      <c r="D51" s="62"/>
      <c r="E51" s="62"/>
      <c r="G51" s="61" t="s">
        <v>38</v>
      </c>
      <c r="H51" s="61">
        <v>48000.0</v>
      </c>
      <c r="I51" s="94"/>
    </row>
    <row r="52">
      <c r="A52" s="93"/>
      <c r="B52" s="61" t="s">
        <v>6</v>
      </c>
      <c r="C52" s="61">
        <v>0.0</v>
      </c>
      <c r="D52" s="62"/>
      <c r="E52" s="62"/>
      <c r="G52" s="66" t="s">
        <v>12</v>
      </c>
      <c r="I52" s="94"/>
    </row>
    <row r="53">
      <c r="A53" s="93"/>
      <c r="B53" s="61" t="s">
        <v>7</v>
      </c>
      <c r="C53" s="61">
        <v>22.0</v>
      </c>
      <c r="D53" s="62"/>
      <c r="E53" s="62"/>
      <c r="G53" s="66" t="s">
        <v>40</v>
      </c>
      <c r="H53" s="67">
        <f>SUM(H49:H51)</f>
        <v>48000</v>
      </c>
      <c r="I53" s="94"/>
    </row>
    <row r="54">
      <c r="A54" s="93"/>
      <c r="B54" s="61" t="s">
        <v>9</v>
      </c>
      <c r="C54" s="61">
        <v>0.0</v>
      </c>
      <c r="D54" s="62"/>
      <c r="E54" s="62"/>
      <c r="G54" s="66" t="s">
        <v>41</v>
      </c>
      <c r="H54" s="66">
        <v>22300.0</v>
      </c>
      <c r="I54" s="94"/>
    </row>
    <row r="55">
      <c r="A55" s="108"/>
      <c r="B55" s="109"/>
      <c r="C55" s="109">
        <f t="shared" ref="C55:E55" si="6">SUM(C48:C54)</f>
        <v>53</v>
      </c>
      <c r="D55" s="109">
        <f t="shared" si="6"/>
        <v>1</v>
      </c>
      <c r="E55" s="109">
        <f t="shared" si="6"/>
        <v>0</v>
      </c>
      <c r="F55" s="109"/>
      <c r="G55" s="109"/>
      <c r="H55" s="109"/>
      <c r="I55" s="110"/>
    </row>
    <row r="56">
      <c r="A56" s="86">
        <v>45123.0</v>
      </c>
      <c r="B56" s="87"/>
      <c r="C56" s="88" t="s">
        <v>33</v>
      </c>
      <c r="D56" s="88" t="s">
        <v>34</v>
      </c>
      <c r="E56" s="88" t="s">
        <v>11</v>
      </c>
      <c r="F56" s="87"/>
      <c r="G56" s="89" t="s">
        <v>35</v>
      </c>
      <c r="H56" s="87"/>
      <c r="I56" s="90"/>
    </row>
    <row r="57">
      <c r="A57" s="93"/>
      <c r="B57" s="61" t="s">
        <v>1</v>
      </c>
      <c r="C57" s="61">
        <v>8.0</v>
      </c>
      <c r="D57" s="62"/>
      <c r="E57" s="62"/>
      <c r="I57" s="94"/>
    </row>
    <row r="58">
      <c r="A58" s="93"/>
      <c r="B58" s="61" t="s">
        <v>3</v>
      </c>
      <c r="C58" s="61">
        <v>6.0</v>
      </c>
      <c r="D58" s="61"/>
      <c r="E58" s="62"/>
      <c r="G58" s="61" t="s">
        <v>36</v>
      </c>
      <c r="H58" s="62"/>
      <c r="I58" s="94"/>
    </row>
    <row r="59">
      <c r="A59" s="93"/>
      <c r="B59" s="61" t="s">
        <v>4</v>
      </c>
      <c r="C59" s="61">
        <v>10.0</v>
      </c>
      <c r="D59" s="62"/>
      <c r="E59" s="62"/>
      <c r="G59" s="61" t="s">
        <v>37</v>
      </c>
      <c r="H59" s="62"/>
      <c r="I59" s="94"/>
    </row>
    <row r="60">
      <c r="A60" s="93"/>
      <c r="B60" s="61" t="s">
        <v>5</v>
      </c>
      <c r="C60" s="61">
        <v>6.0</v>
      </c>
      <c r="D60" s="62"/>
      <c r="E60" s="62"/>
      <c r="G60" s="61" t="s">
        <v>38</v>
      </c>
      <c r="H60" s="61"/>
      <c r="I60" s="94"/>
    </row>
    <row r="61">
      <c r="A61" s="93"/>
      <c r="B61" s="61" t="s">
        <v>6</v>
      </c>
      <c r="C61" s="61">
        <v>0.0</v>
      </c>
      <c r="D61" s="62"/>
      <c r="E61" s="62"/>
      <c r="G61" s="66" t="s">
        <v>12</v>
      </c>
      <c r="I61" s="94"/>
    </row>
    <row r="62">
      <c r="A62" s="93"/>
      <c r="B62" s="61" t="s">
        <v>7</v>
      </c>
      <c r="C62" s="61">
        <v>22.0</v>
      </c>
      <c r="D62" s="62"/>
      <c r="E62" s="62"/>
      <c r="G62" s="66" t="s">
        <v>40</v>
      </c>
      <c r="H62" s="67">
        <f>SUM(H58:H60)</f>
        <v>0</v>
      </c>
      <c r="I62" s="94"/>
    </row>
    <row r="63">
      <c r="A63" s="93"/>
      <c r="B63" s="61" t="s">
        <v>9</v>
      </c>
      <c r="C63" s="61">
        <v>0.0</v>
      </c>
      <c r="D63" s="62"/>
      <c r="E63" s="62"/>
      <c r="G63" s="66" t="s">
        <v>41</v>
      </c>
      <c r="H63" s="66">
        <v>22300.0</v>
      </c>
      <c r="I63" s="94"/>
    </row>
    <row r="64">
      <c r="A64" s="108"/>
      <c r="B64" s="109"/>
      <c r="C64" s="109">
        <f t="shared" ref="C64:E64" si="7">SUM(C57:C63)</f>
        <v>52</v>
      </c>
      <c r="D64" s="109">
        <f t="shared" si="7"/>
        <v>0</v>
      </c>
      <c r="E64" s="109">
        <f t="shared" si="7"/>
        <v>0</v>
      </c>
      <c r="F64" s="109"/>
      <c r="G64" s="109"/>
      <c r="H64" s="109"/>
      <c r="I64" s="110"/>
    </row>
    <row r="65">
      <c r="A65" s="86">
        <v>45124.0</v>
      </c>
      <c r="B65" s="87"/>
      <c r="C65" s="88" t="s">
        <v>33</v>
      </c>
      <c r="D65" s="88" t="s">
        <v>34</v>
      </c>
      <c r="E65" s="88" t="s">
        <v>11</v>
      </c>
      <c r="F65" s="87"/>
      <c r="G65" s="89" t="s">
        <v>35</v>
      </c>
      <c r="H65" s="87"/>
      <c r="I65" s="90"/>
    </row>
    <row r="66">
      <c r="A66" s="93"/>
      <c r="B66" s="61" t="s">
        <v>1</v>
      </c>
      <c r="C66" s="61">
        <v>8.0</v>
      </c>
      <c r="D66" s="61">
        <v>1.0</v>
      </c>
      <c r="E66" s="62"/>
      <c r="I66" s="94"/>
    </row>
    <row r="67">
      <c r="A67" s="93"/>
      <c r="B67" s="61" t="s">
        <v>3</v>
      </c>
      <c r="C67" s="61">
        <v>6.0</v>
      </c>
      <c r="D67" s="61">
        <v>1.0</v>
      </c>
      <c r="E67" s="62"/>
      <c r="G67" s="61" t="s">
        <v>36</v>
      </c>
      <c r="H67" s="61">
        <v>17600.0</v>
      </c>
      <c r="I67" s="98"/>
    </row>
    <row r="68">
      <c r="A68" s="93"/>
      <c r="B68" s="61" t="s">
        <v>4</v>
      </c>
      <c r="C68" s="61">
        <v>10.0</v>
      </c>
      <c r="D68" s="62"/>
      <c r="E68" s="62"/>
      <c r="G68" s="61" t="s">
        <v>37</v>
      </c>
      <c r="H68" s="62"/>
      <c r="I68" s="94"/>
    </row>
    <row r="69">
      <c r="A69" s="93"/>
      <c r="B69" s="61" t="s">
        <v>5</v>
      </c>
      <c r="C69" s="61">
        <v>6.0</v>
      </c>
      <c r="D69" s="62"/>
      <c r="E69" s="62"/>
      <c r="G69" s="61" t="s">
        <v>38</v>
      </c>
      <c r="H69" s="61">
        <v>100000.0</v>
      </c>
      <c r="I69" s="98"/>
    </row>
    <row r="70">
      <c r="A70" s="93"/>
      <c r="B70" s="61" t="s">
        <v>6</v>
      </c>
      <c r="C70" s="61">
        <v>15.0</v>
      </c>
      <c r="D70" s="61">
        <v>3.0</v>
      </c>
      <c r="E70" s="61">
        <v>15.0</v>
      </c>
      <c r="F70" s="66" t="s">
        <v>45</v>
      </c>
      <c r="G70" s="66" t="s">
        <v>12</v>
      </c>
      <c r="H70" s="66">
        <v>35000.0</v>
      </c>
      <c r="I70" s="98" t="s">
        <v>46</v>
      </c>
    </row>
    <row r="71">
      <c r="A71" s="93"/>
      <c r="B71" s="61" t="s">
        <v>7</v>
      </c>
      <c r="C71" s="61">
        <v>22.0</v>
      </c>
      <c r="D71" s="62"/>
      <c r="E71" s="62"/>
      <c r="G71" s="66" t="s">
        <v>40</v>
      </c>
      <c r="H71" s="67">
        <f>SUM(H67:H70)</f>
        <v>152600</v>
      </c>
      <c r="I71" s="116">
        <f>H71-H70</f>
        <v>117600</v>
      </c>
    </row>
    <row r="72">
      <c r="A72" s="93"/>
      <c r="B72" s="61" t="s">
        <v>9</v>
      </c>
      <c r="C72" s="61">
        <v>0.0</v>
      </c>
      <c r="D72" s="62"/>
      <c r="E72" s="62"/>
      <c r="G72" s="66" t="s">
        <v>41</v>
      </c>
      <c r="H72" s="66">
        <v>4900.0</v>
      </c>
      <c r="I72" s="94"/>
    </row>
    <row r="73">
      <c r="A73" s="108"/>
      <c r="B73" s="109"/>
      <c r="C73" s="109">
        <f t="shared" ref="C73:E73" si="8">SUM(C66:C72)</f>
        <v>67</v>
      </c>
      <c r="D73" s="109">
        <f t="shared" si="8"/>
        <v>5</v>
      </c>
      <c r="E73" s="109">
        <f t="shared" si="8"/>
        <v>15</v>
      </c>
      <c r="F73" s="109"/>
      <c r="G73" s="109"/>
      <c r="H73" s="109"/>
      <c r="I73" s="110"/>
    </row>
    <row r="74">
      <c r="A74" s="86">
        <v>45125.0</v>
      </c>
      <c r="B74" s="87"/>
      <c r="C74" s="88" t="s">
        <v>33</v>
      </c>
      <c r="D74" s="88" t="s">
        <v>34</v>
      </c>
      <c r="E74" s="88" t="s">
        <v>11</v>
      </c>
      <c r="F74" s="87"/>
      <c r="G74" s="89" t="s">
        <v>35</v>
      </c>
      <c r="H74" s="87"/>
      <c r="I74" s="90"/>
    </row>
    <row r="75">
      <c r="A75" s="93"/>
      <c r="B75" s="61" t="s">
        <v>1</v>
      </c>
      <c r="C75" s="61">
        <v>7.0</v>
      </c>
      <c r="D75" s="61">
        <v>6.0</v>
      </c>
      <c r="E75" s="62"/>
      <c r="I75" s="94"/>
    </row>
    <row r="76">
      <c r="A76" s="93"/>
      <c r="B76" s="61" t="s">
        <v>3</v>
      </c>
      <c r="C76" s="61">
        <v>5.0</v>
      </c>
      <c r="D76" s="61">
        <v>1.0</v>
      </c>
      <c r="E76" s="62"/>
      <c r="G76" s="61" t="s">
        <v>36</v>
      </c>
      <c r="H76" s="61">
        <v>275000.0</v>
      </c>
      <c r="I76" s="98"/>
    </row>
    <row r="77">
      <c r="A77" s="93"/>
      <c r="B77" s="61" t="s">
        <v>4</v>
      </c>
      <c r="C77" s="61">
        <v>10.0</v>
      </c>
      <c r="D77" s="61">
        <v>3.0</v>
      </c>
      <c r="E77" s="62"/>
      <c r="G77" s="61" t="s">
        <v>37</v>
      </c>
      <c r="H77" s="61">
        <v>192100.0</v>
      </c>
      <c r="I77" s="98"/>
    </row>
    <row r="78">
      <c r="A78" s="93"/>
      <c r="B78" s="61" t="s">
        <v>5</v>
      </c>
      <c r="C78" s="61">
        <v>6.0</v>
      </c>
      <c r="D78" s="62"/>
      <c r="E78" s="62"/>
      <c r="G78" s="61" t="s">
        <v>38</v>
      </c>
      <c r="H78" s="61">
        <v>55000.0</v>
      </c>
      <c r="I78" s="94"/>
    </row>
    <row r="79">
      <c r="A79" s="93"/>
      <c r="B79" s="61" t="s">
        <v>6</v>
      </c>
      <c r="C79" s="61">
        <v>12.0</v>
      </c>
      <c r="D79" s="61"/>
      <c r="E79" s="61"/>
      <c r="G79" s="66" t="s">
        <v>12</v>
      </c>
      <c r="I79" s="98"/>
    </row>
    <row r="80">
      <c r="A80" s="93"/>
      <c r="B80" s="61" t="s">
        <v>7</v>
      </c>
      <c r="C80" s="61">
        <v>22.0</v>
      </c>
      <c r="D80" s="62"/>
      <c r="E80" s="62"/>
      <c r="G80" s="66" t="s">
        <v>40</v>
      </c>
      <c r="H80" s="67">
        <f>SUM(H76:H78)</f>
        <v>522100</v>
      </c>
      <c r="I80" s="116"/>
    </row>
    <row r="81">
      <c r="A81" s="93"/>
      <c r="B81" s="61" t="s">
        <v>9</v>
      </c>
      <c r="C81" s="61">
        <v>0.0</v>
      </c>
      <c r="D81" s="62"/>
      <c r="E81" s="62"/>
      <c r="G81" s="66" t="s">
        <v>41</v>
      </c>
      <c r="H81" s="66">
        <v>279900.0</v>
      </c>
      <c r="I81" s="98"/>
    </row>
    <row r="82">
      <c r="A82" s="108"/>
      <c r="B82" s="109"/>
      <c r="C82" s="109">
        <f t="shared" ref="C82:E82" si="9">SUM(C75:C81)</f>
        <v>62</v>
      </c>
      <c r="D82" s="109">
        <f t="shared" si="9"/>
        <v>10</v>
      </c>
      <c r="E82" s="109">
        <f t="shared" si="9"/>
        <v>0</v>
      </c>
      <c r="F82" s="109"/>
      <c r="G82" s="109"/>
      <c r="H82" s="109"/>
      <c r="I82" s="110"/>
    </row>
    <row r="83">
      <c r="A83" s="86">
        <v>45126.0</v>
      </c>
      <c r="B83" s="87"/>
      <c r="C83" s="88" t="s">
        <v>33</v>
      </c>
      <c r="D83" s="88" t="s">
        <v>34</v>
      </c>
      <c r="E83" s="88" t="s">
        <v>11</v>
      </c>
      <c r="F83" s="87"/>
      <c r="G83" s="89" t="s">
        <v>35</v>
      </c>
      <c r="H83" s="87"/>
      <c r="I83" s="90"/>
    </row>
    <row r="84">
      <c r="A84" s="93"/>
      <c r="B84" s="61" t="s">
        <v>1</v>
      </c>
      <c r="C84" s="61">
        <v>1.0</v>
      </c>
      <c r="D84" s="61">
        <v>1.0</v>
      </c>
      <c r="E84" s="62"/>
      <c r="I84" s="94"/>
    </row>
    <row r="85">
      <c r="A85" s="93"/>
      <c r="B85" s="61" t="s">
        <v>3</v>
      </c>
      <c r="C85" s="61">
        <v>4.0</v>
      </c>
      <c r="D85" s="61"/>
      <c r="E85" s="62"/>
      <c r="G85" s="61" t="s">
        <v>36</v>
      </c>
      <c r="H85" s="61">
        <v>55000.0</v>
      </c>
      <c r="I85" s="98"/>
    </row>
    <row r="86">
      <c r="A86" s="93"/>
      <c r="B86" s="61" t="s">
        <v>4</v>
      </c>
      <c r="C86" s="61">
        <v>7.0</v>
      </c>
      <c r="D86" s="62"/>
      <c r="E86" s="62"/>
      <c r="G86" s="61" t="s">
        <v>37</v>
      </c>
      <c r="H86" s="62"/>
      <c r="I86" s="94"/>
    </row>
    <row r="87">
      <c r="A87" s="93"/>
      <c r="B87" s="61" t="s">
        <v>5</v>
      </c>
      <c r="C87" s="61">
        <v>6.0</v>
      </c>
      <c r="D87" s="62"/>
      <c r="E87" s="62"/>
      <c r="G87" s="61" t="s">
        <v>38</v>
      </c>
      <c r="H87" s="61">
        <v>44200.0</v>
      </c>
      <c r="I87" s="94"/>
    </row>
    <row r="88">
      <c r="A88" s="93"/>
      <c r="B88" s="61" t="s">
        <v>6</v>
      </c>
      <c r="C88" s="61">
        <v>12.0</v>
      </c>
      <c r="D88" s="61">
        <v>1.0</v>
      </c>
      <c r="E88" s="61"/>
      <c r="G88" s="66" t="s">
        <v>12</v>
      </c>
      <c r="H88" s="66">
        <v>96400.0</v>
      </c>
      <c r="I88" s="98" t="s">
        <v>47</v>
      </c>
    </row>
    <row r="89">
      <c r="A89" s="93"/>
      <c r="B89" s="61" t="s">
        <v>7</v>
      </c>
      <c r="C89" s="61">
        <v>22.0</v>
      </c>
      <c r="D89" s="62"/>
      <c r="E89" s="62"/>
      <c r="G89" s="66" t="s">
        <v>40</v>
      </c>
      <c r="H89" s="67">
        <f>SUM(H85:H88)</f>
        <v>195600</v>
      </c>
      <c r="I89" s="116">
        <f>H89-H88</f>
        <v>99200</v>
      </c>
    </row>
    <row r="90">
      <c r="A90" s="93"/>
      <c r="B90" s="61" t="s">
        <v>9</v>
      </c>
      <c r="C90" s="61">
        <v>0.0</v>
      </c>
      <c r="D90" s="62"/>
      <c r="E90" s="62"/>
      <c r="G90" s="66" t="s">
        <v>41</v>
      </c>
      <c r="H90" s="66">
        <v>238500.0</v>
      </c>
      <c r="I90" s="94"/>
    </row>
    <row r="91">
      <c r="A91" s="108"/>
      <c r="B91" s="109"/>
      <c r="C91" s="109">
        <f t="shared" ref="C91:E91" si="10">SUM(C84:C90)</f>
        <v>52</v>
      </c>
      <c r="D91" s="109">
        <f t="shared" si="10"/>
        <v>2</v>
      </c>
      <c r="E91" s="109">
        <f t="shared" si="10"/>
        <v>0</v>
      </c>
      <c r="F91" s="109"/>
      <c r="G91" s="109"/>
      <c r="H91" s="117"/>
      <c r="I91" s="110"/>
    </row>
    <row r="92">
      <c r="A92" s="86">
        <v>45127.0</v>
      </c>
      <c r="B92" s="87"/>
      <c r="C92" s="88" t="s">
        <v>33</v>
      </c>
      <c r="D92" s="88" t="s">
        <v>34</v>
      </c>
      <c r="E92" s="88" t="s">
        <v>11</v>
      </c>
      <c r="F92" s="87"/>
      <c r="G92" s="89" t="s">
        <v>35</v>
      </c>
      <c r="H92" s="87"/>
      <c r="I92" s="90"/>
    </row>
    <row r="93">
      <c r="A93" s="93"/>
      <c r="B93" s="61" t="s">
        <v>1</v>
      </c>
      <c r="C93" s="61">
        <v>0.0</v>
      </c>
      <c r="D93" s="62"/>
      <c r="E93" s="62"/>
      <c r="I93" s="94"/>
    </row>
    <row r="94">
      <c r="A94" s="93"/>
      <c r="B94" s="61" t="s">
        <v>3</v>
      </c>
      <c r="C94" s="61">
        <v>4.0</v>
      </c>
      <c r="D94" s="61">
        <v>4.0</v>
      </c>
      <c r="E94" s="62"/>
      <c r="G94" s="61" t="s">
        <v>36</v>
      </c>
      <c r="H94" s="61">
        <v>140100.0</v>
      </c>
      <c r="I94" s="98"/>
    </row>
    <row r="95">
      <c r="A95" s="93"/>
      <c r="B95" s="61" t="s">
        <v>4</v>
      </c>
      <c r="C95" s="61">
        <v>7.0</v>
      </c>
      <c r="D95" s="61">
        <v>1.0</v>
      </c>
      <c r="E95" s="62"/>
      <c r="G95" s="61" t="s">
        <v>37</v>
      </c>
      <c r="H95" s="61">
        <v>51000.0</v>
      </c>
      <c r="I95" s="98" t="s">
        <v>48</v>
      </c>
    </row>
    <row r="96">
      <c r="A96" s="93"/>
      <c r="B96" s="61" t="s">
        <v>5</v>
      </c>
      <c r="C96" s="61">
        <v>6.0</v>
      </c>
      <c r="D96" s="62"/>
      <c r="E96" s="62"/>
      <c r="G96" s="61" t="s">
        <v>38</v>
      </c>
      <c r="H96" s="61">
        <v>136200.0</v>
      </c>
      <c r="I96" s="94"/>
    </row>
    <row r="97">
      <c r="A97" s="93"/>
      <c r="B97" s="61" t="s">
        <v>6</v>
      </c>
      <c r="C97" s="61">
        <v>11.0</v>
      </c>
      <c r="D97" s="61">
        <v>11.0</v>
      </c>
      <c r="E97" s="61"/>
      <c r="F97" s="66" t="s">
        <v>49</v>
      </c>
      <c r="G97" s="66" t="s">
        <v>12</v>
      </c>
      <c r="H97" s="66">
        <v>9000.0</v>
      </c>
      <c r="I97" s="98" t="s">
        <v>50</v>
      </c>
    </row>
    <row r="98">
      <c r="A98" s="93"/>
      <c r="B98" s="61" t="s">
        <v>7</v>
      </c>
      <c r="C98" s="61">
        <v>22.0</v>
      </c>
      <c r="D98" s="62"/>
      <c r="E98" s="62"/>
      <c r="G98" s="66" t="s">
        <v>40</v>
      </c>
      <c r="H98" s="67">
        <f>SUM(H94:H97)</f>
        <v>336300</v>
      </c>
      <c r="I98" s="118">
        <f>H98-H97</f>
        <v>327300</v>
      </c>
    </row>
    <row r="99">
      <c r="A99" s="93"/>
      <c r="B99" s="61" t="s">
        <v>9</v>
      </c>
      <c r="C99" s="61">
        <v>0.0</v>
      </c>
      <c r="D99" s="62"/>
      <c r="E99" s="62"/>
      <c r="G99" s="66" t="s">
        <v>41</v>
      </c>
      <c r="H99" s="66">
        <v>369600.0</v>
      </c>
      <c r="I99" s="98"/>
    </row>
    <row r="100">
      <c r="A100" s="108"/>
      <c r="B100" s="109"/>
      <c r="C100" s="109">
        <f t="shared" ref="C100:E100" si="11">SUM(C93:C99)</f>
        <v>50</v>
      </c>
      <c r="D100" s="109">
        <f t="shared" si="11"/>
        <v>16</v>
      </c>
      <c r="E100" s="109">
        <f t="shared" si="11"/>
        <v>0</v>
      </c>
      <c r="F100" s="109"/>
      <c r="G100" s="109"/>
      <c r="H100" s="109"/>
      <c r="I100" s="110"/>
    </row>
    <row r="101">
      <c r="A101" s="86">
        <v>45128.0</v>
      </c>
      <c r="B101" s="87"/>
      <c r="C101" s="88" t="s">
        <v>33</v>
      </c>
      <c r="D101" s="88" t="s">
        <v>34</v>
      </c>
      <c r="E101" s="88" t="s">
        <v>11</v>
      </c>
      <c r="F101" s="87"/>
      <c r="G101" s="89" t="s">
        <v>35</v>
      </c>
      <c r="H101" s="87"/>
      <c r="I101" s="90"/>
    </row>
    <row r="102">
      <c r="A102" s="93"/>
      <c r="B102" s="61" t="s">
        <v>1</v>
      </c>
      <c r="C102" s="61">
        <v>0.0</v>
      </c>
      <c r="D102" s="61">
        <v>1.0</v>
      </c>
      <c r="E102" s="61">
        <v>6.0</v>
      </c>
      <c r="F102" s="66" t="s">
        <v>51</v>
      </c>
      <c r="I102" s="94"/>
    </row>
    <row r="103">
      <c r="A103" s="93"/>
      <c r="B103" s="61" t="s">
        <v>3</v>
      </c>
      <c r="C103" s="61">
        <v>0.0</v>
      </c>
      <c r="D103" s="61"/>
      <c r="E103" s="61">
        <v>20.0</v>
      </c>
      <c r="G103" s="61" t="s">
        <v>36</v>
      </c>
      <c r="H103" s="61"/>
      <c r="I103" s="98"/>
    </row>
    <row r="104">
      <c r="A104" s="93"/>
      <c r="B104" s="61" t="s">
        <v>4</v>
      </c>
      <c r="C104" s="61">
        <v>6.0</v>
      </c>
      <c r="D104" s="62"/>
      <c r="E104" s="62"/>
      <c r="G104" s="61" t="s">
        <v>37</v>
      </c>
      <c r="H104" s="62"/>
      <c r="I104" s="94"/>
    </row>
    <row r="105">
      <c r="A105" s="93"/>
      <c r="B105" s="61" t="s">
        <v>5</v>
      </c>
      <c r="C105" s="61">
        <v>6.0</v>
      </c>
      <c r="D105" s="62"/>
      <c r="E105" s="62"/>
      <c r="G105" s="61" t="s">
        <v>38</v>
      </c>
      <c r="H105" s="61"/>
      <c r="I105" s="94"/>
    </row>
    <row r="106">
      <c r="A106" s="93"/>
      <c r="B106" s="61" t="s">
        <v>6</v>
      </c>
      <c r="C106" s="61">
        <v>0.0</v>
      </c>
      <c r="D106" s="61"/>
      <c r="E106" s="61"/>
      <c r="G106" s="66" t="s">
        <v>12</v>
      </c>
      <c r="H106" s="66">
        <v>51000.0</v>
      </c>
      <c r="I106" s="98" t="s">
        <v>52</v>
      </c>
    </row>
    <row r="107">
      <c r="A107" s="93"/>
      <c r="B107" s="61" t="s">
        <v>7</v>
      </c>
      <c r="C107" s="61">
        <v>22.0</v>
      </c>
      <c r="D107" s="62"/>
      <c r="E107" s="62"/>
      <c r="G107" s="66" t="s">
        <v>40</v>
      </c>
      <c r="H107" s="67">
        <f>SUM(H103:H106)</f>
        <v>51000</v>
      </c>
      <c r="I107" s="116">
        <f>H107-H106</f>
        <v>0</v>
      </c>
    </row>
    <row r="108">
      <c r="A108" s="93"/>
      <c r="B108" s="61" t="s">
        <v>9</v>
      </c>
      <c r="C108" s="61">
        <v>0.0</v>
      </c>
      <c r="D108" s="62"/>
      <c r="E108" s="62"/>
      <c r="G108" s="66" t="s">
        <v>41</v>
      </c>
      <c r="H108" s="66">
        <v>318600.0</v>
      </c>
      <c r="I108" s="94"/>
    </row>
    <row r="109">
      <c r="A109" s="108"/>
      <c r="B109" s="109"/>
      <c r="C109" s="109">
        <f t="shared" ref="C109:E109" si="12">SUM(C102:C108)</f>
        <v>34</v>
      </c>
      <c r="D109" s="109">
        <f t="shared" si="12"/>
        <v>1</v>
      </c>
      <c r="E109" s="109">
        <f t="shared" si="12"/>
        <v>26</v>
      </c>
      <c r="F109" s="109"/>
      <c r="G109" s="109"/>
      <c r="H109" s="109"/>
      <c r="I109" s="110"/>
    </row>
    <row r="110">
      <c r="A110" s="86">
        <v>45129.0</v>
      </c>
      <c r="B110" s="87"/>
      <c r="C110" s="88" t="s">
        <v>33</v>
      </c>
      <c r="D110" s="88" t="s">
        <v>34</v>
      </c>
      <c r="E110" s="88" t="s">
        <v>11</v>
      </c>
      <c r="F110" s="87"/>
      <c r="G110" s="89" t="s">
        <v>35</v>
      </c>
      <c r="H110" s="87"/>
      <c r="I110" s="90"/>
    </row>
    <row r="111">
      <c r="A111" s="93"/>
      <c r="B111" s="61" t="s">
        <v>1</v>
      </c>
      <c r="C111" s="61">
        <v>5.0</v>
      </c>
      <c r="D111" s="62"/>
      <c r="E111" s="62"/>
      <c r="I111" s="94"/>
    </row>
    <row r="112">
      <c r="A112" s="93"/>
      <c r="B112" s="61" t="s">
        <v>3</v>
      </c>
      <c r="C112" s="61">
        <v>20.0</v>
      </c>
      <c r="D112" s="61"/>
      <c r="E112" s="62"/>
      <c r="G112" s="61" t="s">
        <v>36</v>
      </c>
      <c r="H112" s="61"/>
      <c r="I112" s="98"/>
    </row>
    <row r="113">
      <c r="A113" s="93"/>
      <c r="B113" s="61" t="s">
        <v>4</v>
      </c>
      <c r="C113" s="61">
        <v>6.0</v>
      </c>
      <c r="D113" s="62"/>
      <c r="E113" s="62"/>
      <c r="G113" s="61" t="s">
        <v>37</v>
      </c>
      <c r="H113" s="62"/>
      <c r="I113" s="94"/>
    </row>
    <row r="114">
      <c r="A114" s="93"/>
      <c r="B114" s="61" t="s">
        <v>5</v>
      </c>
      <c r="C114" s="61">
        <v>6.0</v>
      </c>
      <c r="D114" s="62"/>
      <c r="E114" s="62"/>
      <c r="G114" s="61" t="s">
        <v>38</v>
      </c>
      <c r="H114" s="61">
        <v>44200.0</v>
      </c>
      <c r="I114" s="94"/>
    </row>
    <row r="115">
      <c r="A115" s="93"/>
      <c r="B115" s="61" t="s">
        <v>6</v>
      </c>
      <c r="C115" s="61">
        <v>0.0</v>
      </c>
      <c r="D115" s="61"/>
      <c r="E115" s="61"/>
      <c r="F115" s="66" t="s">
        <v>53</v>
      </c>
      <c r="G115" s="66" t="s">
        <v>12</v>
      </c>
      <c r="H115" s="66">
        <v>200000.0</v>
      </c>
      <c r="I115" s="98" t="s">
        <v>54</v>
      </c>
    </row>
    <row r="116">
      <c r="A116" s="93"/>
      <c r="B116" s="61" t="s">
        <v>7</v>
      </c>
      <c r="C116" s="61">
        <v>22.0</v>
      </c>
      <c r="D116" s="62"/>
      <c r="E116" s="62"/>
      <c r="G116" s="66" t="s">
        <v>40</v>
      </c>
      <c r="H116" s="67">
        <f>SUM(H112:H115)</f>
        <v>244200</v>
      </c>
      <c r="I116" s="116">
        <f>H116-H115</f>
        <v>44200</v>
      </c>
    </row>
    <row r="117">
      <c r="A117" s="93"/>
      <c r="B117" s="61" t="s">
        <v>9</v>
      </c>
      <c r="C117" s="61">
        <v>0.0</v>
      </c>
      <c r="D117" s="62"/>
      <c r="E117" s="62"/>
      <c r="G117" s="66" t="s">
        <v>41</v>
      </c>
      <c r="H117" s="66">
        <v>118600.0</v>
      </c>
      <c r="I117" s="94"/>
    </row>
    <row r="118">
      <c r="A118" s="108"/>
      <c r="B118" s="109"/>
      <c r="C118" s="109">
        <f t="shared" ref="C118:E118" si="13">SUM(C111:C117)</f>
        <v>59</v>
      </c>
      <c r="D118" s="109">
        <f t="shared" si="13"/>
        <v>0</v>
      </c>
      <c r="E118" s="109">
        <f t="shared" si="13"/>
        <v>0</v>
      </c>
      <c r="F118" s="109"/>
      <c r="G118" s="109"/>
      <c r="H118" s="109"/>
      <c r="I118" s="110"/>
    </row>
    <row r="119">
      <c r="A119" s="86">
        <v>45130.0</v>
      </c>
      <c r="B119" s="87"/>
      <c r="C119" s="88" t="s">
        <v>33</v>
      </c>
      <c r="D119" s="88" t="s">
        <v>34</v>
      </c>
      <c r="E119" s="88" t="s">
        <v>11</v>
      </c>
      <c r="F119" s="87"/>
      <c r="G119" s="89" t="s">
        <v>35</v>
      </c>
      <c r="H119" s="87"/>
      <c r="I119" s="90"/>
    </row>
    <row r="120">
      <c r="A120" s="93"/>
      <c r="B120" s="61" t="s">
        <v>1</v>
      </c>
      <c r="C120" s="61">
        <v>5.0</v>
      </c>
      <c r="D120" s="62"/>
      <c r="E120" s="62"/>
      <c r="I120" s="94"/>
    </row>
    <row r="121">
      <c r="A121" s="93"/>
      <c r="B121" s="61" t="s">
        <v>3</v>
      </c>
      <c r="C121" s="61">
        <v>20.0</v>
      </c>
      <c r="D121" s="61"/>
      <c r="E121" s="62"/>
      <c r="G121" s="61" t="s">
        <v>36</v>
      </c>
      <c r="H121" s="61"/>
      <c r="I121" s="98"/>
    </row>
    <row r="122">
      <c r="A122" s="93"/>
      <c r="B122" s="61" t="s">
        <v>4</v>
      </c>
      <c r="C122" s="61">
        <v>6.0</v>
      </c>
      <c r="D122" s="62"/>
      <c r="E122" s="62"/>
      <c r="G122" s="61" t="s">
        <v>37</v>
      </c>
      <c r="H122" s="62"/>
      <c r="I122" s="94"/>
    </row>
    <row r="123">
      <c r="A123" s="93"/>
      <c r="B123" s="61" t="s">
        <v>5</v>
      </c>
      <c r="C123" s="61">
        <v>6.0</v>
      </c>
      <c r="D123" s="62"/>
      <c r="E123" s="62"/>
      <c r="G123" s="61" t="s">
        <v>38</v>
      </c>
      <c r="H123" s="61"/>
      <c r="I123" s="94"/>
    </row>
    <row r="124">
      <c r="A124" s="93"/>
      <c r="B124" s="61" t="s">
        <v>6</v>
      </c>
      <c r="C124" s="61">
        <v>0.0</v>
      </c>
      <c r="D124" s="61"/>
      <c r="E124" s="61"/>
      <c r="G124" s="66" t="s">
        <v>12</v>
      </c>
      <c r="I124" s="98"/>
    </row>
    <row r="125">
      <c r="A125" s="93"/>
      <c r="B125" s="61" t="s">
        <v>7</v>
      </c>
      <c r="C125" s="61">
        <v>22.0</v>
      </c>
      <c r="D125" s="62"/>
      <c r="E125" s="62"/>
      <c r="G125" s="66" t="s">
        <v>40</v>
      </c>
      <c r="H125" s="67">
        <f>SUM(H121:H123)</f>
        <v>0</v>
      </c>
      <c r="I125" s="116"/>
    </row>
    <row r="126">
      <c r="A126" s="93"/>
      <c r="B126" s="61" t="s">
        <v>9</v>
      </c>
      <c r="C126" s="61">
        <v>0.0</v>
      </c>
      <c r="D126" s="62"/>
      <c r="E126" s="62"/>
      <c r="G126" s="66" t="s">
        <v>41</v>
      </c>
      <c r="H126" s="66">
        <v>118600.0</v>
      </c>
      <c r="I126" s="94"/>
    </row>
    <row r="127">
      <c r="A127" s="108"/>
      <c r="B127" s="109"/>
      <c r="C127" s="109">
        <f t="shared" ref="C127:E127" si="14">SUM(C120:C126)</f>
        <v>59</v>
      </c>
      <c r="D127" s="109">
        <f t="shared" si="14"/>
        <v>0</v>
      </c>
      <c r="E127" s="109">
        <f t="shared" si="14"/>
        <v>0</v>
      </c>
      <c r="F127" s="109"/>
      <c r="G127" s="109"/>
      <c r="H127" s="109"/>
      <c r="I127" s="110"/>
    </row>
    <row r="128">
      <c r="A128" s="86">
        <v>45131.0</v>
      </c>
      <c r="B128" s="87"/>
      <c r="C128" s="88" t="s">
        <v>33</v>
      </c>
      <c r="D128" s="88" t="s">
        <v>34</v>
      </c>
      <c r="E128" s="88" t="s">
        <v>11</v>
      </c>
      <c r="F128" s="87"/>
      <c r="G128" s="89" t="s">
        <v>35</v>
      </c>
      <c r="H128" s="87"/>
      <c r="I128" s="90"/>
    </row>
    <row r="129">
      <c r="A129" s="93"/>
      <c r="B129" s="61" t="s">
        <v>1</v>
      </c>
      <c r="C129" s="74">
        <v>5.0</v>
      </c>
      <c r="D129" s="62"/>
      <c r="E129" s="62"/>
      <c r="I129" s="94"/>
    </row>
    <row r="130">
      <c r="A130" s="93"/>
      <c r="B130" s="61" t="s">
        <v>3</v>
      </c>
      <c r="C130" s="75">
        <v>20.0</v>
      </c>
      <c r="D130" s="61"/>
      <c r="E130" s="62"/>
      <c r="G130" s="61" t="s">
        <v>36</v>
      </c>
      <c r="H130" s="61"/>
      <c r="I130" s="98"/>
    </row>
    <row r="131">
      <c r="A131" s="93"/>
      <c r="B131" s="61" t="s">
        <v>4</v>
      </c>
      <c r="C131" s="75">
        <v>6.0</v>
      </c>
      <c r="D131" s="62"/>
      <c r="E131" s="62"/>
      <c r="G131" s="61" t="s">
        <v>37</v>
      </c>
      <c r="H131" s="61">
        <v>133500.0</v>
      </c>
      <c r="I131" s="94"/>
    </row>
    <row r="132">
      <c r="A132" s="93"/>
      <c r="B132" s="61" t="s">
        <v>5</v>
      </c>
      <c r="C132" s="75">
        <v>6.0</v>
      </c>
      <c r="D132" s="61">
        <v>3.0</v>
      </c>
      <c r="E132" s="62"/>
      <c r="G132" s="61" t="s">
        <v>38</v>
      </c>
      <c r="H132" s="61"/>
      <c r="I132" s="94"/>
    </row>
    <row r="133">
      <c r="A133" s="93"/>
      <c r="B133" s="61" t="s">
        <v>6</v>
      </c>
      <c r="C133" s="75">
        <v>0.0</v>
      </c>
      <c r="D133" s="61"/>
      <c r="E133" s="61"/>
      <c r="G133" s="66" t="s">
        <v>12</v>
      </c>
      <c r="H133" s="66">
        <v>1500.0</v>
      </c>
      <c r="I133" s="98" t="s">
        <v>55</v>
      </c>
    </row>
    <row r="134">
      <c r="A134" s="93"/>
      <c r="B134" s="61" t="s">
        <v>7</v>
      </c>
      <c r="C134" s="75">
        <v>22.0</v>
      </c>
      <c r="D134" s="62"/>
      <c r="E134" s="62"/>
      <c r="G134" s="66" t="s">
        <v>40</v>
      </c>
      <c r="H134" s="67">
        <f>SUM(H130:H133)</f>
        <v>135000</v>
      </c>
      <c r="I134" s="116">
        <f>H134-H133</f>
        <v>133500</v>
      </c>
    </row>
    <row r="135">
      <c r="A135" s="93"/>
      <c r="B135" s="61" t="s">
        <v>9</v>
      </c>
      <c r="C135" s="75">
        <v>0.0</v>
      </c>
      <c r="D135" s="62"/>
      <c r="E135" s="62"/>
      <c r="G135" s="66" t="s">
        <v>41</v>
      </c>
      <c r="H135" s="66">
        <v>117100.0</v>
      </c>
      <c r="I135" s="94"/>
    </row>
    <row r="136">
      <c r="A136" s="108"/>
      <c r="B136" s="109"/>
      <c r="C136" s="109">
        <f t="shared" ref="C136:E136" si="15">SUM(C129:C135)</f>
        <v>59</v>
      </c>
      <c r="D136" s="109">
        <f t="shared" si="15"/>
        <v>3</v>
      </c>
      <c r="E136" s="109">
        <f t="shared" si="15"/>
        <v>0</v>
      </c>
      <c r="F136" s="109"/>
      <c r="G136" s="109"/>
      <c r="H136" s="109"/>
      <c r="I136" s="110"/>
    </row>
    <row r="137">
      <c r="A137" s="86">
        <v>45132.0</v>
      </c>
      <c r="B137" s="87"/>
      <c r="C137" s="88" t="s">
        <v>33</v>
      </c>
      <c r="D137" s="88" t="s">
        <v>34</v>
      </c>
      <c r="E137" s="88" t="s">
        <v>11</v>
      </c>
      <c r="F137" s="87"/>
      <c r="G137" s="89" t="s">
        <v>35</v>
      </c>
      <c r="H137" s="87"/>
      <c r="I137" s="90"/>
    </row>
    <row r="138">
      <c r="A138" s="93"/>
      <c r="B138" s="61" t="s">
        <v>1</v>
      </c>
      <c r="C138" s="61">
        <v>5.0</v>
      </c>
      <c r="D138" s="62"/>
      <c r="E138" s="62"/>
      <c r="I138" s="94"/>
    </row>
    <row r="139">
      <c r="A139" s="93"/>
      <c r="B139" s="61" t="s">
        <v>3</v>
      </c>
      <c r="C139" s="61">
        <v>20.0</v>
      </c>
      <c r="D139" s="61">
        <v>1.0</v>
      </c>
      <c r="E139" s="62"/>
      <c r="G139" s="61" t="s">
        <v>36</v>
      </c>
      <c r="H139" s="61"/>
      <c r="I139" s="98"/>
    </row>
    <row r="140">
      <c r="A140" s="93"/>
      <c r="B140" s="61" t="s">
        <v>4</v>
      </c>
      <c r="C140" s="61">
        <v>6.0</v>
      </c>
      <c r="D140" s="61">
        <v>1.0</v>
      </c>
      <c r="E140" s="62"/>
      <c r="G140" s="61" t="s">
        <v>37</v>
      </c>
      <c r="H140" s="61">
        <v>48100.0</v>
      </c>
      <c r="I140" s="98" t="s">
        <v>56</v>
      </c>
    </row>
    <row r="141">
      <c r="A141" s="93"/>
      <c r="B141" s="61" t="s">
        <v>5</v>
      </c>
      <c r="C141" s="61">
        <v>3.0</v>
      </c>
      <c r="D141" s="62"/>
      <c r="E141" s="62"/>
      <c r="G141" s="61" t="s">
        <v>38</v>
      </c>
      <c r="H141" s="61">
        <v>48000.0</v>
      </c>
      <c r="I141" s="94"/>
    </row>
    <row r="142">
      <c r="A142" s="93"/>
      <c r="B142" s="61" t="s">
        <v>6</v>
      </c>
      <c r="C142" s="61">
        <v>0.0</v>
      </c>
      <c r="D142" s="61"/>
      <c r="E142" s="61"/>
      <c r="G142" s="66" t="s">
        <v>12</v>
      </c>
      <c r="H142" s="66">
        <v>60000.0</v>
      </c>
      <c r="I142" s="98" t="s">
        <v>57</v>
      </c>
    </row>
    <row r="143">
      <c r="A143" s="93"/>
      <c r="B143" s="61" t="s">
        <v>7</v>
      </c>
      <c r="C143" s="61">
        <v>22.0</v>
      </c>
      <c r="D143" s="62"/>
      <c r="E143" s="62"/>
      <c r="G143" s="66" t="s">
        <v>40</v>
      </c>
      <c r="H143" s="67">
        <f>SUM(H139:H142)</f>
        <v>156100</v>
      </c>
      <c r="I143" s="116">
        <f>H143-H142</f>
        <v>96100</v>
      </c>
    </row>
    <row r="144">
      <c r="A144" s="93"/>
      <c r="B144" s="61" t="s">
        <v>9</v>
      </c>
      <c r="C144" s="61">
        <v>0.0</v>
      </c>
      <c r="D144" s="62"/>
      <c r="E144" s="62"/>
      <c r="G144" s="66" t="s">
        <v>41</v>
      </c>
      <c r="H144" s="66">
        <v>57100.0</v>
      </c>
      <c r="I144" s="94"/>
    </row>
    <row r="145">
      <c r="A145" s="108"/>
      <c r="B145" s="109"/>
      <c r="C145" s="109">
        <f t="shared" ref="C145:E145" si="16">SUM(C138:C144)</f>
        <v>56</v>
      </c>
      <c r="D145" s="109">
        <f t="shared" si="16"/>
        <v>2</v>
      </c>
      <c r="E145" s="109">
        <f t="shared" si="16"/>
        <v>0</v>
      </c>
      <c r="F145" s="109"/>
      <c r="G145" s="109"/>
      <c r="H145" s="109"/>
      <c r="I145" s="110"/>
    </row>
    <row r="146">
      <c r="A146" s="86">
        <v>45133.0</v>
      </c>
      <c r="B146" s="87"/>
      <c r="C146" s="88" t="s">
        <v>33</v>
      </c>
      <c r="D146" s="88" t="s">
        <v>34</v>
      </c>
      <c r="E146" s="88" t="s">
        <v>11</v>
      </c>
      <c r="F146" s="87"/>
      <c r="G146" s="89" t="s">
        <v>35</v>
      </c>
      <c r="H146" s="87"/>
      <c r="I146" s="90"/>
    </row>
    <row r="147">
      <c r="A147" s="93"/>
      <c r="B147" s="61" t="s">
        <v>1</v>
      </c>
      <c r="C147" s="61">
        <v>5.0</v>
      </c>
      <c r="D147" s="62"/>
      <c r="E147" s="62"/>
      <c r="I147" s="94"/>
    </row>
    <row r="148">
      <c r="A148" s="93"/>
      <c r="B148" s="61" t="s">
        <v>3</v>
      </c>
      <c r="C148" s="61">
        <v>19.0</v>
      </c>
      <c r="D148" s="61">
        <v>4.0</v>
      </c>
      <c r="E148" s="62"/>
      <c r="G148" s="61" t="s">
        <v>36</v>
      </c>
      <c r="H148" s="61"/>
      <c r="I148" s="98"/>
    </row>
    <row r="149">
      <c r="A149" s="93"/>
      <c r="B149" s="61" t="s">
        <v>4</v>
      </c>
      <c r="C149" s="61">
        <v>5.0</v>
      </c>
      <c r="D149" s="62"/>
      <c r="E149" s="62"/>
      <c r="G149" s="61" t="s">
        <v>37</v>
      </c>
      <c r="H149" s="61">
        <v>177600.0</v>
      </c>
      <c r="I149" s="94"/>
    </row>
    <row r="150">
      <c r="A150" s="93"/>
      <c r="B150" s="61" t="s">
        <v>5</v>
      </c>
      <c r="C150" s="61">
        <v>3.0</v>
      </c>
      <c r="D150" s="62"/>
      <c r="E150" s="62"/>
      <c r="G150" s="61" t="s">
        <v>38</v>
      </c>
      <c r="H150" s="61"/>
      <c r="I150" s="94"/>
    </row>
    <row r="151">
      <c r="A151" s="93"/>
      <c r="B151" s="61" t="s">
        <v>6</v>
      </c>
      <c r="C151" s="61">
        <v>0.0</v>
      </c>
      <c r="D151" s="61"/>
      <c r="E151" s="61"/>
      <c r="G151" s="66" t="s">
        <v>12</v>
      </c>
      <c r="I151" s="98"/>
    </row>
    <row r="152">
      <c r="A152" s="93"/>
      <c r="B152" s="61" t="s">
        <v>7</v>
      </c>
      <c r="C152" s="61">
        <v>22.0</v>
      </c>
      <c r="D152" s="62"/>
      <c r="E152" s="62"/>
      <c r="G152" s="66" t="s">
        <v>40</v>
      </c>
      <c r="H152" s="67">
        <f>SUM(H148:H150)</f>
        <v>177600</v>
      </c>
      <c r="I152" s="116"/>
    </row>
    <row r="153">
      <c r="A153" s="93"/>
      <c r="B153" s="61" t="s">
        <v>9</v>
      </c>
      <c r="C153" s="61">
        <v>0.0</v>
      </c>
      <c r="D153" s="62"/>
      <c r="E153" s="62"/>
      <c r="G153" s="66" t="s">
        <v>41</v>
      </c>
      <c r="H153" s="66">
        <v>57100.0</v>
      </c>
      <c r="I153" s="94"/>
    </row>
    <row r="154">
      <c r="A154" s="108"/>
      <c r="B154" s="109"/>
      <c r="C154" s="109">
        <f t="shared" ref="C154:E154" si="17">SUM(C147:C153)</f>
        <v>54</v>
      </c>
      <c r="D154" s="109">
        <f t="shared" si="17"/>
        <v>4</v>
      </c>
      <c r="E154" s="109">
        <f t="shared" si="17"/>
        <v>0</v>
      </c>
      <c r="F154" s="109"/>
      <c r="G154" s="109"/>
      <c r="H154" s="109"/>
      <c r="I154" s="110"/>
    </row>
    <row r="155">
      <c r="A155" s="86">
        <v>45134.0</v>
      </c>
      <c r="B155" s="87"/>
      <c r="C155" s="88" t="s">
        <v>33</v>
      </c>
      <c r="D155" s="88" t="s">
        <v>34</v>
      </c>
      <c r="E155" s="88" t="s">
        <v>11</v>
      </c>
      <c r="F155" s="87"/>
      <c r="G155" s="89" t="s">
        <v>35</v>
      </c>
      <c r="H155" s="87"/>
      <c r="I155" s="90"/>
    </row>
    <row r="156">
      <c r="A156" s="93"/>
      <c r="B156" s="61" t="s">
        <v>1</v>
      </c>
      <c r="C156" s="61">
        <v>5.0</v>
      </c>
      <c r="D156" s="61">
        <v>1.0</v>
      </c>
      <c r="E156" s="61">
        <v>10.0</v>
      </c>
      <c r="I156" s="94"/>
    </row>
    <row r="157">
      <c r="A157" s="93"/>
      <c r="B157" s="61" t="s">
        <v>3</v>
      </c>
      <c r="C157" s="61">
        <v>15.0</v>
      </c>
      <c r="D157" s="61">
        <v>1.0</v>
      </c>
      <c r="E157" s="61">
        <v>15.0</v>
      </c>
      <c r="G157" s="61" t="s">
        <v>36</v>
      </c>
      <c r="H157" s="61">
        <v>65700.0</v>
      </c>
      <c r="I157" s="98" t="s">
        <v>58</v>
      </c>
    </row>
    <row r="158">
      <c r="A158" s="93"/>
      <c r="B158" s="61" t="s">
        <v>4</v>
      </c>
      <c r="C158" s="61">
        <v>5.0</v>
      </c>
      <c r="D158" s="62"/>
      <c r="E158" s="61">
        <v>14.0</v>
      </c>
      <c r="G158" s="61" t="s">
        <v>37</v>
      </c>
      <c r="H158" s="61">
        <v>65000.0</v>
      </c>
      <c r="I158" s="94"/>
    </row>
    <row r="159">
      <c r="A159" s="93"/>
      <c r="B159" s="61" t="s">
        <v>5</v>
      </c>
      <c r="C159" s="61">
        <v>3.0</v>
      </c>
      <c r="D159" s="62"/>
      <c r="E159" s="62"/>
      <c r="G159" s="61" t="s">
        <v>38</v>
      </c>
      <c r="H159" s="61"/>
      <c r="I159" s="94"/>
    </row>
    <row r="160">
      <c r="A160" s="93"/>
      <c r="B160" s="61" t="s">
        <v>6</v>
      </c>
      <c r="C160" s="61">
        <v>0.0</v>
      </c>
      <c r="D160" s="61">
        <v>1.0</v>
      </c>
      <c r="E160" s="61">
        <v>20.0</v>
      </c>
      <c r="F160" s="66" t="s">
        <v>59</v>
      </c>
      <c r="G160" s="66" t="s">
        <v>12</v>
      </c>
      <c r="H160" s="66">
        <v>520.0</v>
      </c>
      <c r="I160" s="98" t="s">
        <v>60</v>
      </c>
    </row>
    <row r="161">
      <c r="A161" s="93"/>
      <c r="B161" s="61" t="s">
        <v>7</v>
      </c>
      <c r="C161" s="61">
        <v>22.0</v>
      </c>
      <c r="D161" s="62"/>
      <c r="E161" s="62"/>
      <c r="G161" s="66" t="s">
        <v>40</v>
      </c>
      <c r="H161" s="67">
        <f>SUM(H157:H160)</f>
        <v>131220</v>
      </c>
      <c r="I161" s="116">
        <f>H161-H160</f>
        <v>130700</v>
      </c>
    </row>
    <row r="162">
      <c r="A162" s="93"/>
      <c r="B162" s="61" t="s">
        <v>9</v>
      </c>
      <c r="C162" s="61">
        <v>0.0</v>
      </c>
      <c r="D162" s="62"/>
      <c r="E162" s="62"/>
      <c r="G162" s="66" t="s">
        <v>41</v>
      </c>
      <c r="H162" s="66">
        <v>122280.0</v>
      </c>
      <c r="I162" s="94"/>
    </row>
    <row r="163">
      <c r="A163" s="108"/>
      <c r="B163" s="109"/>
      <c r="C163" s="109">
        <f t="shared" ref="C163:E163" si="18">SUM(C156:C162)</f>
        <v>50</v>
      </c>
      <c r="D163" s="109">
        <f t="shared" si="18"/>
        <v>3</v>
      </c>
      <c r="E163" s="109">
        <f t="shared" si="18"/>
        <v>59</v>
      </c>
      <c r="F163" s="109"/>
      <c r="G163" s="109"/>
      <c r="H163" s="109"/>
      <c r="I163" s="110"/>
    </row>
    <row r="164">
      <c r="A164" s="86">
        <v>45135.0</v>
      </c>
      <c r="B164" s="87"/>
      <c r="C164" s="88" t="s">
        <v>33</v>
      </c>
      <c r="D164" s="88" t="s">
        <v>34</v>
      </c>
      <c r="E164" s="88" t="s">
        <v>11</v>
      </c>
      <c r="F164" s="87"/>
      <c r="G164" s="89" t="s">
        <v>35</v>
      </c>
      <c r="H164" s="87"/>
      <c r="I164" s="90"/>
    </row>
    <row r="165">
      <c r="A165" s="93"/>
      <c r="B165" s="61" t="s">
        <v>1</v>
      </c>
      <c r="C165" s="61">
        <v>14.0</v>
      </c>
      <c r="D165" s="62"/>
      <c r="E165" s="62"/>
      <c r="I165" s="94"/>
    </row>
    <row r="166">
      <c r="A166" s="93"/>
      <c r="B166" s="61" t="s">
        <v>3</v>
      </c>
      <c r="C166" s="61">
        <v>29.0</v>
      </c>
      <c r="D166" s="61">
        <v>1.0</v>
      </c>
      <c r="E166" s="62"/>
      <c r="G166" s="61" t="s">
        <v>36</v>
      </c>
      <c r="H166" s="61">
        <v>54800.0</v>
      </c>
      <c r="I166" s="98" t="s">
        <v>61</v>
      </c>
    </row>
    <row r="167">
      <c r="A167" s="93"/>
      <c r="B167" s="61" t="s">
        <v>4</v>
      </c>
      <c r="C167" s="61">
        <v>19.0</v>
      </c>
      <c r="D167" s="62"/>
      <c r="E167" s="62"/>
      <c r="G167" s="61" t="s">
        <v>37</v>
      </c>
      <c r="H167" s="62"/>
      <c r="I167" s="94"/>
    </row>
    <row r="168">
      <c r="A168" s="93"/>
      <c r="B168" s="61" t="s">
        <v>5</v>
      </c>
      <c r="C168" s="61">
        <v>3.0</v>
      </c>
      <c r="D168" s="62"/>
      <c r="E168" s="62"/>
      <c r="G168" s="61" t="s">
        <v>38</v>
      </c>
      <c r="H168" s="61"/>
      <c r="I168" s="94"/>
    </row>
    <row r="169">
      <c r="A169" s="93"/>
      <c r="B169" s="61" t="s">
        <v>6</v>
      </c>
      <c r="C169" s="61">
        <v>19.0</v>
      </c>
      <c r="D169" s="61"/>
      <c r="E169" s="61"/>
      <c r="G169" s="66" t="s">
        <v>12</v>
      </c>
      <c r="H169" s="66">
        <v>87000.0</v>
      </c>
      <c r="I169" s="98" t="s">
        <v>62</v>
      </c>
    </row>
    <row r="170">
      <c r="A170" s="93"/>
      <c r="B170" s="61" t="s">
        <v>7</v>
      </c>
      <c r="C170" s="61">
        <v>22.0</v>
      </c>
      <c r="D170" s="62"/>
      <c r="E170" s="62"/>
      <c r="G170" s="66" t="s">
        <v>40</v>
      </c>
      <c r="H170" s="67">
        <f>SUM(H166:H169)</f>
        <v>141800</v>
      </c>
      <c r="I170" s="116"/>
    </row>
    <row r="171">
      <c r="A171" s="93"/>
      <c r="B171" s="61" t="s">
        <v>9</v>
      </c>
      <c r="C171" s="61">
        <v>0.0</v>
      </c>
      <c r="D171" s="62"/>
      <c r="E171" s="62"/>
      <c r="G171" s="66" t="s">
        <v>41</v>
      </c>
      <c r="H171" s="66">
        <v>90080.0</v>
      </c>
      <c r="I171" s="94"/>
    </row>
    <row r="172">
      <c r="A172" s="108"/>
      <c r="B172" s="109"/>
      <c r="C172" s="109">
        <f t="shared" ref="C172:E172" si="19">SUM(C165:C171)</f>
        <v>106</v>
      </c>
      <c r="D172" s="109">
        <f t="shared" si="19"/>
        <v>1</v>
      </c>
      <c r="E172" s="109">
        <f t="shared" si="19"/>
        <v>0</v>
      </c>
      <c r="F172" s="109"/>
      <c r="G172" s="109"/>
      <c r="H172" s="109"/>
      <c r="I172" s="110"/>
    </row>
    <row r="173">
      <c r="A173" s="86">
        <v>45136.0</v>
      </c>
      <c r="B173" s="87"/>
      <c r="C173" s="88" t="s">
        <v>33</v>
      </c>
      <c r="D173" s="88" t="s">
        <v>34</v>
      </c>
      <c r="E173" s="88" t="s">
        <v>11</v>
      </c>
      <c r="F173" s="87"/>
      <c r="G173" s="89" t="s">
        <v>35</v>
      </c>
      <c r="H173" s="87"/>
      <c r="I173" s="90"/>
    </row>
    <row r="174">
      <c r="A174" s="93"/>
      <c r="B174" s="61" t="s">
        <v>1</v>
      </c>
      <c r="C174" s="61">
        <v>14.0</v>
      </c>
      <c r="D174" s="62"/>
      <c r="E174" s="62"/>
      <c r="I174" s="94"/>
    </row>
    <row r="175">
      <c r="A175" s="93"/>
      <c r="B175" s="61" t="s">
        <v>3</v>
      </c>
      <c r="C175" s="61">
        <v>28.0</v>
      </c>
      <c r="D175" s="61"/>
      <c r="E175" s="62"/>
      <c r="G175" s="61" t="s">
        <v>36</v>
      </c>
      <c r="H175" s="61"/>
      <c r="I175" s="98"/>
    </row>
    <row r="176">
      <c r="A176" s="93"/>
      <c r="B176" s="61" t="s">
        <v>4</v>
      </c>
      <c r="C176" s="61">
        <v>19.0</v>
      </c>
      <c r="D176" s="62"/>
      <c r="E176" s="62"/>
      <c r="G176" s="61" t="s">
        <v>37</v>
      </c>
      <c r="H176" s="62"/>
      <c r="I176" s="94"/>
    </row>
    <row r="177">
      <c r="A177" s="93"/>
      <c r="B177" s="61" t="s">
        <v>5</v>
      </c>
      <c r="C177" s="61">
        <v>3.0</v>
      </c>
      <c r="D177" s="62"/>
      <c r="E177" s="62"/>
      <c r="G177" s="61" t="s">
        <v>38</v>
      </c>
      <c r="H177" s="61"/>
      <c r="I177" s="94"/>
    </row>
    <row r="178">
      <c r="A178" s="93"/>
      <c r="B178" s="61" t="s">
        <v>6</v>
      </c>
      <c r="C178" s="61">
        <v>19.0</v>
      </c>
      <c r="D178" s="61"/>
      <c r="E178" s="61"/>
      <c r="G178" s="66" t="s">
        <v>12</v>
      </c>
      <c r="I178" s="98"/>
    </row>
    <row r="179">
      <c r="A179" s="93"/>
      <c r="B179" s="61" t="s">
        <v>7</v>
      </c>
      <c r="C179" s="61">
        <v>22.0</v>
      </c>
      <c r="D179" s="62"/>
      <c r="E179" s="62"/>
      <c r="G179" s="66" t="s">
        <v>40</v>
      </c>
      <c r="H179" s="67">
        <f>SUM(H175:H177)</f>
        <v>0</v>
      </c>
      <c r="I179" s="116"/>
    </row>
    <row r="180">
      <c r="A180" s="93"/>
      <c r="B180" s="61" t="s">
        <v>9</v>
      </c>
      <c r="C180" s="61">
        <v>0.0</v>
      </c>
      <c r="D180" s="62"/>
      <c r="E180" s="62"/>
      <c r="G180" s="66" t="s">
        <v>41</v>
      </c>
      <c r="H180" s="66">
        <v>90080.0</v>
      </c>
      <c r="I180" s="94"/>
    </row>
    <row r="181">
      <c r="A181" s="108"/>
      <c r="B181" s="109"/>
      <c r="C181" s="109">
        <f t="shared" ref="C181:E181" si="20">SUM(C174:C180)</f>
        <v>105</v>
      </c>
      <c r="D181" s="109">
        <f t="shared" si="20"/>
        <v>0</v>
      </c>
      <c r="E181" s="109">
        <f t="shared" si="20"/>
        <v>0</v>
      </c>
      <c r="F181" s="109"/>
      <c r="G181" s="109"/>
      <c r="H181" s="109"/>
      <c r="I181" s="110"/>
    </row>
    <row r="182">
      <c r="A182" s="86">
        <v>45137.0</v>
      </c>
      <c r="B182" s="87"/>
      <c r="C182" s="88" t="s">
        <v>33</v>
      </c>
      <c r="D182" s="88" t="s">
        <v>34</v>
      </c>
      <c r="E182" s="88" t="s">
        <v>11</v>
      </c>
      <c r="F182" s="87"/>
      <c r="G182" s="89" t="s">
        <v>35</v>
      </c>
      <c r="H182" s="87"/>
      <c r="I182" s="90"/>
    </row>
    <row r="183">
      <c r="A183" s="93"/>
      <c r="B183" s="61" t="s">
        <v>1</v>
      </c>
      <c r="C183" s="61">
        <v>14.0</v>
      </c>
      <c r="D183" s="62"/>
      <c r="E183" s="62"/>
      <c r="I183" s="94"/>
    </row>
    <row r="184">
      <c r="A184" s="93"/>
      <c r="B184" s="61" t="s">
        <v>3</v>
      </c>
      <c r="C184" s="61">
        <v>28.0</v>
      </c>
      <c r="D184" s="61"/>
      <c r="E184" s="62"/>
      <c r="G184" s="61" t="s">
        <v>36</v>
      </c>
      <c r="H184" s="61"/>
      <c r="I184" s="98"/>
    </row>
    <row r="185">
      <c r="A185" s="93"/>
      <c r="B185" s="61" t="s">
        <v>4</v>
      </c>
      <c r="C185" s="61">
        <v>19.0</v>
      </c>
      <c r="D185" s="62"/>
      <c r="E185" s="62"/>
      <c r="G185" s="61" t="s">
        <v>37</v>
      </c>
      <c r="H185" s="62"/>
      <c r="I185" s="94"/>
    </row>
    <row r="186">
      <c r="A186" s="93"/>
      <c r="B186" s="61" t="s">
        <v>5</v>
      </c>
      <c r="C186" s="61">
        <v>3.0</v>
      </c>
      <c r="D186" s="62"/>
      <c r="E186" s="62"/>
      <c r="G186" s="61" t="s">
        <v>38</v>
      </c>
      <c r="H186" s="61"/>
      <c r="I186" s="94"/>
    </row>
    <row r="187">
      <c r="A187" s="93"/>
      <c r="B187" s="61" t="s">
        <v>6</v>
      </c>
      <c r="C187" s="61">
        <v>19.0</v>
      </c>
      <c r="D187" s="61"/>
      <c r="E187" s="61"/>
      <c r="G187" s="66" t="s">
        <v>12</v>
      </c>
      <c r="I187" s="98"/>
    </row>
    <row r="188">
      <c r="A188" s="93"/>
      <c r="B188" s="61" t="s">
        <v>7</v>
      </c>
      <c r="C188" s="61">
        <v>22.0</v>
      </c>
      <c r="D188" s="62"/>
      <c r="E188" s="62"/>
      <c r="G188" s="66" t="s">
        <v>40</v>
      </c>
      <c r="H188" s="67">
        <f>SUM(H184:H186)</f>
        <v>0</v>
      </c>
      <c r="I188" s="116"/>
    </row>
    <row r="189">
      <c r="A189" s="93"/>
      <c r="B189" s="61" t="s">
        <v>9</v>
      </c>
      <c r="C189" s="61">
        <v>0.0</v>
      </c>
      <c r="D189" s="62"/>
      <c r="E189" s="62"/>
      <c r="G189" s="66" t="s">
        <v>41</v>
      </c>
      <c r="H189" s="66">
        <v>90080.0</v>
      </c>
      <c r="I189" s="94"/>
    </row>
    <row r="190">
      <c r="A190" s="108"/>
      <c r="B190" s="109"/>
      <c r="C190" s="109">
        <f t="shared" ref="C190:E190" si="21">SUM(C183:C189)</f>
        <v>105</v>
      </c>
      <c r="D190" s="109">
        <f t="shared" si="21"/>
        <v>0</v>
      </c>
      <c r="E190" s="109">
        <f t="shared" si="21"/>
        <v>0</v>
      </c>
      <c r="F190" s="109"/>
      <c r="G190" s="109"/>
      <c r="H190" s="109"/>
      <c r="I190" s="110"/>
    </row>
    <row r="191">
      <c r="A191" s="86">
        <v>45138.0</v>
      </c>
      <c r="B191" s="87"/>
      <c r="C191" s="88" t="s">
        <v>33</v>
      </c>
      <c r="D191" s="88" t="s">
        <v>34</v>
      </c>
      <c r="E191" s="88" t="s">
        <v>11</v>
      </c>
      <c r="F191" s="87"/>
      <c r="G191" s="89" t="s">
        <v>35</v>
      </c>
      <c r="H191" s="87"/>
      <c r="I191" s="90"/>
    </row>
    <row r="192">
      <c r="A192" s="93"/>
      <c r="B192" s="61" t="s">
        <v>1</v>
      </c>
      <c r="C192" s="61">
        <v>14.0</v>
      </c>
      <c r="D192" s="61">
        <v>1.0</v>
      </c>
      <c r="E192" s="62"/>
      <c r="I192" s="94"/>
    </row>
    <row r="193">
      <c r="A193" s="93"/>
      <c r="B193" s="61" t="s">
        <v>3</v>
      </c>
      <c r="C193" s="61">
        <v>28.0</v>
      </c>
      <c r="D193" s="61">
        <v>1.0</v>
      </c>
      <c r="E193" s="62"/>
      <c r="G193" s="61" t="s">
        <v>36</v>
      </c>
      <c r="H193" s="61">
        <v>200000.0</v>
      </c>
      <c r="I193" s="98" t="s">
        <v>61</v>
      </c>
    </row>
    <row r="194">
      <c r="A194" s="93"/>
      <c r="B194" s="61" t="s">
        <v>4</v>
      </c>
      <c r="C194" s="61">
        <v>19.0</v>
      </c>
      <c r="D194" s="61">
        <v>2.0</v>
      </c>
      <c r="E194" s="62"/>
      <c r="G194" s="61" t="s">
        <v>37</v>
      </c>
      <c r="H194" s="62"/>
      <c r="I194" s="94"/>
    </row>
    <row r="195">
      <c r="A195" s="93"/>
      <c r="B195" s="61" t="s">
        <v>5</v>
      </c>
      <c r="C195" s="61">
        <v>3.0</v>
      </c>
      <c r="D195" s="62"/>
      <c r="E195" s="62"/>
      <c r="G195" s="61" t="s">
        <v>38</v>
      </c>
      <c r="H195" s="61">
        <v>136400.0</v>
      </c>
      <c r="I195" s="98"/>
    </row>
    <row r="196">
      <c r="A196" s="93"/>
      <c r="B196" s="61" t="s">
        <v>6</v>
      </c>
      <c r="C196" s="61">
        <v>19.0</v>
      </c>
      <c r="D196" s="61">
        <v>3.0</v>
      </c>
      <c r="E196" s="61"/>
      <c r="G196" s="66" t="s">
        <v>12</v>
      </c>
      <c r="H196" s="66">
        <v>35500.0</v>
      </c>
      <c r="I196" s="98" t="s">
        <v>63</v>
      </c>
    </row>
    <row r="197">
      <c r="A197" s="93"/>
      <c r="B197" s="61" t="s">
        <v>7</v>
      </c>
      <c r="C197" s="61">
        <v>22.0</v>
      </c>
      <c r="D197" s="62"/>
      <c r="E197" s="62"/>
      <c r="G197" s="66" t="s">
        <v>40</v>
      </c>
      <c r="H197" s="67">
        <f>SUM(H193:H196)</f>
        <v>371900</v>
      </c>
      <c r="I197" s="116">
        <f>H197-H196</f>
        <v>336400</v>
      </c>
    </row>
    <row r="198">
      <c r="A198" s="93"/>
      <c r="B198" s="61" t="s">
        <v>9</v>
      </c>
      <c r="C198" s="61">
        <v>0.0</v>
      </c>
      <c r="D198" s="62"/>
      <c r="E198" s="62"/>
      <c r="G198" s="66" t="s">
        <v>41</v>
      </c>
      <c r="H198" s="66">
        <v>254580.0</v>
      </c>
      <c r="I198" s="98"/>
    </row>
    <row r="199">
      <c r="A199" s="108"/>
      <c r="B199" s="109"/>
      <c r="C199" s="109">
        <f t="shared" ref="C199:E199" si="22">SUM(C192:C198)</f>
        <v>105</v>
      </c>
      <c r="D199" s="109">
        <f t="shared" si="22"/>
        <v>7</v>
      </c>
      <c r="E199" s="109">
        <f t="shared" si="22"/>
        <v>0</v>
      </c>
      <c r="F199" s="109"/>
      <c r="G199" s="109"/>
      <c r="H199" s="109"/>
      <c r="I199" s="110"/>
    </row>
    <row r="200">
      <c r="A200" s="86">
        <v>45139.0</v>
      </c>
      <c r="B200" s="87"/>
      <c r="C200" s="88" t="s">
        <v>33</v>
      </c>
      <c r="D200" s="88" t="s">
        <v>34</v>
      </c>
      <c r="E200" s="88" t="s">
        <v>11</v>
      </c>
      <c r="F200" s="87"/>
      <c r="G200" s="89" t="s">
        <v>35</v>
      </c>
      <c r="H200" s="87"/>
      <c r="I200" s="90"/>
    </row>
    <row r="201">
      <c r="A201" s="93"/>
      <c r="B201" s="61" t="s">
        <v>1</v>
      </c>
      <c r="C201" s="61">
        <v>13.0</v>
      </c>
      <c r="D201" s="61"/>
      <c r="E201" s="62"/>
      <c r="I201" s="94"/>
    </row>
    <row r="202">
      <c r="A202" s="93"/>
      <c r="B202" s="61" t="s">
        <v>3</v>
      </c>
      <c r="C202" s="61">
        <v>27.0</v>
      </c>
      <c r="D202" s="61">
        <v>4.0</v>
      </c>
      <c r="E202" s="62"/>
      <c r="G202" s="61" t="s">
        <v>36</v>
      </c>
      <c r="H202" s="61">
        <v>91000.0</v>
      </c>
      <c r="I202" s="98"/>
    </row>
    <row r="203">
      <c r="A203" s="93"/>
      <c r="B203" s="61" t="s">
        <v>4</v>
      </c>
      <c r="C203" s="61">
        <v>17.0</v>
      </c>
      <c r="D203" s="61">
        <v>2.0</v>
      </c>
      <c r="E203" s="62"/>
      <c r="G203" s="61" t="s">
        <v>37</v>
      </c>
      <c r="H203" s="61">
        <v>110000.0</v>
      </c>
      <c r="I203" s="94"/>
    </row>
    <row r="204">
      <c r="A204" s="93"/>
      <c r="B204" s="61" t="s">
        <v>5</v>
      </c>
      <c r="C204" s="61">
        <v>3.0</v>
      </c>
      <c r="D204" s="62"/>
      <c r="E204" s="62"/>
      <c r="G204" s="61" t="s">
        <v>38</v>
      </c>
      <c r="H204" s="61">
        <v>96000.0</v>
      </c>
      <c r="I204" s="98"/>
    </row>
    <row r="205">
      <c r="A205" s="93"/>
      <c r="B205" s="61" t="s">
        <v>6</v>
      </c>
      <c r="C205" s="61">
        <v>16.0</v>
      </c>
      <c r="D205" s="61"/>
      <c r="E205" s="61"/>
      <c r="G205" s="66" t="s">
        <v>12</v>
      </c>
      <c r="H205" s="66">
        <v>13000.0</v>
      </c>
      <c r="I205" s="98" t="s">
        <v>64</v>
      </c>
    </row>
    <row r="206">
      <c r="A206" s="93"/>
      <c r="B206" s="61" t="s">
        <v>7</v>
      </c>
      <c r="C206" s="61">
        <v>22.0</v>
      </c>
      <c r="D206" s="62"/>
      <c r="E206" s="62"/>
      <c r="G206" s="66" t="s">
        <v>40</v>
      </c>
      <c r="H206" s="67">
        <f>SUM(H202:H205)</f>
        <v>310000</v>
      </c>
      <c r="I206" s="116">
        <f>H206-H205</f>
        <v>297000</v>
      </c>
    </row>
    <row r="207">
      <c r="A207" s="93"/>
      <c r="B207" s="61" t="s">
        <v>9</v>
      </c>
      <c r="C207" s="61">
        <v>0.0</v>
      </c>
      <c r="D207" s="62"/>
      <c r="E207" s="62"/>
      <c r="G207" s="66" t="s">
        <v>41</v>
      </c>
      <c r="H207" s="66">
        <v>332580.0</v>
      </c>
      <c r="I207" s="98"/>
    </row>
    <row r="208">
      <c r="A208" s="108"/>
      <c r="B208" s="109"/>
      <c r="C208" s="109">
        <f t="shared" ref="C208:E208" si="23">SUM(C201:C207)</f>
        <v>98</v>
      </c>
      <c r="D208" s="109">
        <f t="shared" si="23"/>
        <v>6</v>
      </c>
      <c r="E208" s="109">
        <f t="shared" si="23"/>
        <v>0</v>
      </c>
      <c r="F208" s="109"/>
      <c r="G208" s="109"/>
      <c r="H208" s="109"/>
      <c r="I208" s="110"/>
    </row>
    <row r="209">
      <c r="A209" s="86">
        <v>45140.0</v>
      </c>
      <c r="B209" s="87"/>
      <c r="C209" s="88" t="s">
        <v>33</v>
      </c>
      <c r="D209" s="88" t="s">
        <v>34</v>
      </c>
      <c r="E209" s="88" t="s">
        <v>11</v>
      </c>
      <c r="F209" s="87"/>
      <c r="G209" s="89" t="s">
        <v>35</v>
      </c>
      <c r="H209" s="87"/>
      <c r="I209" s="90"/>
    </row>
    <row r="210">
      <c r="A210" s="93"/>
      <c r="B210" s="61" t="s">
        <v>1</v>
      </c>
      <c r="C210" s="61">
        <v>13.0</v>
      </c>
      <c r="D210" s="61"/>
      <c r="E210" s="62"/>
      <c r="I210" s="94"/>
    </row>
    <row r="211">
      <c r="A211" s="93"/>
      <c r="B211" s="61" t="s">
        <v>3</v>
      </c>
      <c r="C211" s="61">
        <v>23.0</v>
      </c>
      <c r="D211" s="61">
        <v>2.0</v>
      </c>
      <c r="E211" s="62"/>
      <c r="G211" s="61" t="s">
        <v>36</v>
      </c>
      <c r="H211" s="61">
        <v>46000.0</v>
      </c>
      <c r="I211" s="98"/>
    </row>
    <row r="212">
      <c r="A212" s="93"/>
      <c r="B212" s="61" t="s">
        <v>4</v>
      </c>
      <c r="C212" s="61">
        <v>15.0</v>
      </c>
      <c r="D212" s="61"/>
      <c r="E212" s="62"/>
      <c r="G212" s="61" t="s">
        <v>37</v>
      </c>
      <c r="H212" s="62"/>
      <c r="I212" s="94"/>
    </row>
    <row r="213">
      <c r="A213" s="93"/>
      <c r="B213" s="61" t="s">
        <v>5</v>
      </c>
      <c r="C213" s="61">
        <v>3.0</v>
      </c>
      <c r="D213" s="62"/>
      <c r="E213" s="62"/>
      <c r="G213" s="61" t="s">
        <v>38</v>
      </c>
      <c r="H213" s="61">
        <v>48000.0</v>
      </c>
      <c r="I213" s="94"/>
    </row>
    <row r="214">
      <c r="A214" s="93"/>
      <c r="B214" s="61" t="s">
        <v>6</v>
      </c>
      <c r="C214" s="61">
        <v>16.0</v>
      </c>
      <c r="D214" s="61"/>
      <c r="E214" s="62"/>
      <c r="G214" s="66" t="s">
        <v>12</v>
      </c>
      <c r="I214" s="94"/>
    </row>
    <row r="215">
      <c r="A215" s="93"/>
      <c r="B215" s="61" t="s">
        <v>7</v>
      </c>
      <c r="C215" s="61">
        <v>22.0</v>
      </c>
      <c r="D215" s="62"/>
      <c r="E215" s="62"/>
      <c r="G215" s="66" t="s">
        <v>40</v>
      </c>
      <c r="H215" s="67">
        <f>SUM(H211:H213)</f>
        <v>94000</v>
      </c>
      <c r="I215" s="98"/>
    </row>
    <row r="216">
      <c r="A216" s="93"/>
      <c r="B216" s="61" t="s">
        <v>9</v>
      </c>
      <c r="C216" s="61">
        <v>0.0</v>
      </c>
      <c r="D216" s="62"/>
      <c r="E216" s="62"/>
      <c r="G216" s="66" t="s">
        <v>41</v>
      </c>
      <c r="H216" s="66">
        <v>378580.0</v>
      </c>
      <c r="I216" s="98"/>
    </row>
    <row r="217">
      <c r="A217" s="108"/>
      <c r="B217" s="109"/>
      <c r="C217" s="109">
        <f t="shared" ref="C217:E217" si="24">SUM(C210:C216)</f>
        <v>92</v>
      </c>
      <c r="D217" s="109">
        <f t="shared" si="24"/>
        <v>2</v>
      </c>
      <c r="E217" s="109">
        <f t="shared" si="24"/>
        <v>0</v>
      </c>
      <c r="F217" s="109"/>
      <c r="G217" s="109"/>
      <c r="H217" s="109"/>
      <c r="I217" s="110"/>
    </row>
    <row r="218">
      <c r="A218" s="86">
        <v>45141.0</v>
      </c>
      <c r="B218" s="87"/>
      <c r="C218" s="88" t="s">
        <v>33</v>
      </c>
      <c r="D218" s="88" t="s">
        <v>34</v>
      </c>
      <c r="E218" s="88" t="s">
        <v>11</v>
      </c>
      <c r="F218" s="87"/>
      <c r="G218" s="89" t="s">
        <v>35</v>
      </c>
      <c r="H218" s="87"/>
      <c r="I218" s="90"/>
    </row>
    <row r="219">
      <c r="A219" s="93"/>
      <c r="B219" s="61" t="s">
        <v>1</v>
      </c>
      <c r="C219" s="61">
        <v>13.0</v>
      </c>
      <c r="D219" s="61"/>
      <c r="E219" s="62"/>
      <c r="I219" s="94"/>
    </row>
    <row r="220">
      <c r="A220" s="93"/>
      <c r="B220" s="61" t="s">
        <v>3</v>
      </c>
      <c r="C220" s="61">
        <v>21.0</v>
      </c>
      <c r="D220" s="61">
        <v>1.0</v>
      </c>
      <c r="E220" s="62"/>
      <c r="G220" s="61" t="s">
        <v>36</v>
      </c>
      <c r="H220" s="61"/>
      <c r="I220" s="98"/>
    </row>
    <row r="221">
      <c r="A221" s="93"/>
      <c r="B221" s="61" t="s">
        <v>4</v>
      </c>
      <c r="C221" s="61">
        <v>15.0</v>
      </c>
      <c r="D221" s="61">
        <v>1.0</v>
      </c>
      <c r="E221" s="62"/>
      <c r="G221" s="61" t="s">
        <v>37</v>
      </c>
      <c r="H221" s="61">
        <v>48100.0</v>
      </c>
      <c r="I221" s="94"/>
    </row>
    <row r="222">
      <c r="A222" s="93"/>
      <c r="B222" s="61" t="s">
        <v>5</v>
      </c>
      <c r="C222" s="61">
        <v>3.0</v>
      </c>
      <c r="D222" s="62"/>
      <c r="E222" s="62"/>
      <c r="G222" s="61" t="s">
        <v>38</v>
      </c>
      <c r="H222" s="61">
        <v>48000.0</v>
      </c>
      <c r="I222" s="94"/>
    </row>
    <row r="223">
      <c r="A223" s="93"/>
      <c r="B223" s="61" t="s">
        <v>6</v>
      </c>
      <c r="C223" s="61">
        <v>16.0</v>
      </c>
      <c r="D223" s="61"/>
      <c r="E223" s="62"/>
      <c r="G223" s="66" t="s">
        <v>12</v>
      </c>
      <c r="I223" s="94"/>
    </row>
    <row r="224">
      <c r="A224" s="93"/>
      <c r="B224" s="61" t="s">
        <v>7</v>
      </c>
      <c r="C224" s="61">
        <v>22.0</v>
      </c>
      <c r="D224" s="62"/>
      <c r="E224" s="62"/>
      <c r="G224" s="66" t="s">
        <v>40</v>
      </c>
      <c r="H224" s="67">
        <f>SUM(H220:H222)</f>
        <v>96100</v>
      </c>
      <c r="I224" s="98"/>
    </row>
    <row r="225">
      <c r="A225" s="93"/>
      <c r="B225" s="61" t="s">
        <v>9</v>
      </c>
      <c r="C225" s="61">
        <v>0.0</v>
      </c>
      <c r="D225" s="62"/>
      <c r="E225" s="62"/>
      <c r="G225" s="66" t="s">
        <v>41</v>
      </c>
      <c r="H225" s="66">
        <v>378580.0</v>
      </c>
      <c r="I225" s="98"/>
    </row>
    <row r="226">
      <c r="A226" s="108"/>
      <c r="B226" s="109"/>
      <c r="C226" s="109">
        <f t="shared" ref="C226:E226" si="25">SUM(C219:C225)</f>
        <v>90</v>
      </c>
      <c r="D226" s="109">
        <f t="shared" si="25"/>
        <v>2</v>
      </c>
      <c r="E226" s="109">
        <f t="shared" si="25"/>
        <v>0</v>
      </c>
      <c r="F226" s="109"/>
      <c r="G226" s="109"/>
      <c r="H226" s="109"/>
      <c r="I226" s="110"/>
    </row>
    <row r="227">
      <c r="A227" s="86">
        <v>45142.0</v>
      </c>
      <c r="B227" s="87"/>
      <c r="C227" s="88" t="s">
        <v>33</v>
      </c>
      <c r="D227" s="88" t="s">
        <v>34</v>
      </c>
      <c r="E227" s="88" t="s">
        <v>11</v>
      </c>
      <c r="F227" s="87"/>
      <c r="G227" s="89" t="s">
        <v>35</v>
      </c>
      <c r="H227" s="87"/>
      <c r="I227" s="90"/>
    </row>
    <row r="228">
      <c r="A228" s="93"/>
      <c r="B228" s="61" t="s">
        <v>1</v>
      </c>
      <c r="C228" s="61">
        <v>13.0</v>
      </c>
      <c r="D228" s="61"/>
      <c r="E228" s="62"/>
      <c r="I228" s="94"/>
    </row>
    <row r="229">
      <c r="A229" s="93"/>
      <c r="B229" s="61" t="s">
        <v>3</v>
      </c>
      <c r="C229" s="61">
        <v>20.0</v>
      </c>
      <c r="D229" s="62"/>
      <c r="E229" s="62"/>
      <c r="G229" s="61" t="s">
        <v>36</v>
      </c>
      <c r="H229" s="61"/>
      <c r="I229" s="98"/>
    </row>
    <row r="230">
      <c r="A230" s="93"/>
      <c r="B230" s="61" t="s">
        <v>4</v>
      </c>
      <c r="C230" s="61">
        <v>14.0</v>
      </c>
      <c r="D230" s="61"/>
      <c r="E230" s="62"/>
      <c r="G230" s="61" t="s">
        <v>37</v>
      </c>
      <c r="H230" s="62"/>
      <c r="I230" s="94"/>
    </row>
    <row r="231">
      <c r="A231" s="93"/>
      <c r="B231" s="61" t="s">
        <v>5</v>
      </c>
      <c r="C231" s="61">
        <v>3.0</v>
      </c>
      <c r="D231" s="62"/>
      <c r="E231" s="62"/>
      <c r="G231" s="61" t="s">
        <v>38</v>
      </c>
      <c r="H231" s="61"/>
      <c r="I231" s="94"/>
    </row>
    <row r="232">
      <c r="A232" s="93"/>
      <c r="B232" s="61" t="s">
        <v>6</v>
      </c>
      <c r="C232" s="61">
        <v>16.0</v>
      </c>
      <c r="D232" s="61"/>
      <c r="E232" s="62"/>
      <c r="G232" s="66" t="s">
        <v>12</v>
      </c>
      <c r="I232" s="94"/>
    </row>
    <row r="233">
      <c r="A233" s="93"/>
      <c r="B233" s="61" t="s">
        <v>7</v>
      </c>
      <c r="C233" s="61">
        <v>22.0</v>
      </c>
      <c r="D233" s="62"/>
      <c r="E233" s="62"/>
      <c r="G233" s="66" t="s">
        <v>40</v>
      </c>
      <c r="H233" s="67">
        <f>SUM(H229:H231)</f>
        <v>0</v>
      </c>
      <c r="I233" s="98"/>
    </row>
    <row r="234">
      <c r="A234" s="93"/>
      <c r="B234" s="61" t="s">
        <v>9</v>
      </c>
      <c r="C234" s="61">
        <v>0.0</v>
      </c>
      <c r="D234" s="62"/>
      <c r="E234" s="62"/>
      <c r="G234" s="66" t="s">
        <v>41</v>
      </c>
      <c r="H234" s="66">
        <v>378580.0</v>
      </c>
      <c r="I234" s="98"/>
    </row>
    <row r="235">
      <c r="A235" s="108"/>
      <c r="B235" s="109"/>
      <c r="C235" s="109">
        <f t="shared" ref="C235:E235" si="26">SUM(C228:C234)</f>
        <v>88</v>
      </c>
      <c r="D235" s="109">
        <f t="shared" si="26"/>
        <v>0</v>
      </c>
      <c r="E235" s="109">
        <f t="shared" si="26"/>
        <v>0</v>
      </c>
      <c r="F235" s="109"/>
      <c r="G235" s="109"/>
      <c r="H235" s="109"/>
      <c r="I235" s="110"/>
    </row>
    <row r="236">
      <c r="A236" s="86">
        <v>45143.0</v>
      </c>
      <c r="B236" s="87"/>
      <c r="C236" s="88" t="s">
        <v>33</v>
      </c>
      <c r="D236" s="88" t="s">
        <v>34</v>
      </c>
      <c r="E236" s="88" t="s">
        <v>11</v>
      </c>
      <c r="F236" s="87"/>
      <c r="G236" s="89" t="s">
        <v>35</v>
      </c>
      <c r="H236" s="87"/>
      <c r="I236" s="90"/>
    </row>
    <row r="237">
      <c r="A237" s="93"/>
      <c r="B237" s="61" t="s">
        <v>1</v>
      </c>
      <c r="C237" s="61">
        <v>13.0</v>
      </c>
      <c r="D237" s="61"/>
      <c r="E237" s="62"/>
      <c r="I237" s="94"/>
    </row>
    <row r="238">
      <c r="A238" s="93"/>
      <c r="B238" s="61" t="s">
        <v>3</v>
      </c>
      <c r="C238" s="61">
        <v>20.0</v>
      </c>
      <c r="D238" s="62"/>
      <c r="E238" s="62"/>
      <c r="G238" s="61" t="s">
        <v>36</v>
      </c>
      <c r="H238" s="61"/>
      <c r="I238" s="98"/>
    </row>
    <row r="239">
      <c r="A239" s="93"/>
      <c r="B239" s="61" t="s">
        <v>4</v>
      </c>
      <c r="C239" s="61">
        <v>14.0</v>
      </c>
      <c r="D239" s="61"/>
      <c r="E239" s="62"/>
      <c r="G239" s="61" t="s">
        <v>37</v>
      </c>
      <c r="H239" s="62"/>
      <c r="I239" s="94"/>
    </row>
    <row r="240">
      <c r="A240" s="93"/>
      <c r="B240" s="61" t="s">
        <v>5</v>
      </c>
      <c r="C240" s="61">
        <v>3.0</v>
      </c>
      <c r="D240" s="62"/>
      <c r="E240" s="62"/>
      <c r="G240" s="61" t="s">
        <v>38</v>
      </c>
      <c r="H240" s="61"/>
      <c r="I240" s="94"/>
    </row>
    <row r="241">
      <c r="A241" s="93"/>
      <c r="B241" s="61" t="s">
        <v>6</v>
      </c>
      <c r="C241" s="61">
        <v>16.0</v>
      </c>
      <c r="D241" s="61"/>
      <c r="E241" s="62"/>
      <c r="G241" s="66" t="s">
        <v>12</v>
      </c>
      <c r="I241" s="94"/>
    </row>
    <row r="242">
      <c r="A242" s="93"/>
      <c r="B242" s="61" t="s">
        <v>7</v>
      </c>
      <c r="C242" s="61">
        <v>22.0</v>
      </c>
      <c r="D242" s="62"/>
      <c r="E242" s="62"/>
      <c r="G242" s="66" t="s">
        <v>40</v>
      </c>
      <c r="H242" s="67">
        <f>SUM(H238:H240)</f>
        <v>0</v>
      </c>
      <c r="I242" s="98"/>
    </row>
    <row r="243">
      <c r="A243" s="93"/>
      <c r="B243" s="61" t="s">
        <v>9</v>
      </c>
      <c r="C243" s="61">
        <v>0.0</v>
      </c>
      <c r="D243" s="62"/>
      <c r="E243" s="62"/>
      <c r="G243" s="66" t="s">
        <v>41</v>
      </c>
      <c r="H243" s="66">
        <v>378580.0</v>
      </c>
      <c r="I243" s="98"/>
    </row>
    <row r="244">
      <c r="A244" s="108"/>
      <c r="B244" s="109"/>
      <c r="C244" s="109">
        <f t="shared" ref="C244:E244" si="27">SUM(C237:C243)</f>
        <v>88</v>
      </c>
      <c r="D244" s="109">
        <f t="shared" si="27"/>
        <v>0</v>
      </c>
      <c r="E244" s="109">
        <f t="shared" si="27"/>
        <v>0</v>
      </c>
      <c r="F244" s="109"/>
      <c r="G244" s="109"/>
      <c r="H244" s="109"/>
      <c r="I244" s="110"/>
    </row>
    <row r="245">
      <c r="A245" s="86">
        <v>45144.0</v>
      </c>
      <c r="B245" s="87"/>
      <c r="C245" s="88" t="s">
        <v>33</v>
      </c>
      <c r="D245" s="88" t="s">
        <v>34</v>
      </c>
      <c r="E245" s="88" t="s">
        <v>11</v>
      </c>
      <c r="F245" s="87"/>
      <c r="G245" s="89" t="s">
        <v>35</v>
      </c>
      <c r="H245" s="87"/>
      <c r="I245" s="90"/>
    </row>
    <row r="246">
      <c r="A246" s="93"/>
      <c r="B246" s="61" t="s">
        <v>1</v>
      </c>
      <c r="C246" s="74">
        <v>13.0</v>
      </c>
      <c r="D246" s="61"/>
      <c r="E246" s="62"/>
      <c r="I246" s="94"/>
    </row>
    <row r="247">
      <c r="A247" s="93"/>
      <c r="B247" s="61" t="s">
        <v>3</v>
      </c>
      <c r="C247" s="75">
        <v>20.0</v>
      </c>
      <c r="D247" s="62"/>
      <c r="E247" s="62"/>
      <c r="G247" s="61" t="s">
        <v>36</v>
      </c>
      <c r="H247" s="61"/>
      <c r="I247" s="98"/>
    </row>
    <row r="248">
      <c r="A248" s="93"/>
      <c r="B248" s="61" t="s">
        <v>4</v>
      </c>
      <c r="C248" s="75">
        <v>14.0</v>
      </c>
      <c r="D248" s="61"/>
      <c r="E248" s="62"/>
      <c r="G248" s="61" t="s">
        <v>37</v>
      </c>
      <c r="H248" s="62"/>
      <c r="I248" s="94"/>
    </row>
    <row r="249">
      <c r="A249" s="93"/>
      <c r="B249" s="61" t="s">
        <v>5</v>
      </c>
      <c r="C249" s="75">
        <v>3.0</v>
      </c>
      <c r="D249" s="62"/>
      <c r="E249" s="62"/>
      <c r="G249" s="61" t="s">
        <v>38</v>
      </c>
      <c r="H249" s="61"/>
      <c r="I249" s="94"/>
    </row>
    <row r="250">
      <c r="A250" s="93"/>
      <c r="B250" s="61" t="s">
        <v>6</v>
      </c>
      <c r="C250" s="75">
        <v>16.0</v>
      </c>
      <c r="D250" s="61"/>
      <c r="E250" s="62"/>
      <c r="G250" s="66" t="s">
        <v>12</v>
      </c>
      <c r="I250" s="94"/>
    </row>
    <row r="251">
      <c r="A251" s="93"/>
      <c r="B251" s="61" t="s">
        <v>7</v>
      </c>
      <c r="C251" s="75">
        <v>22.0</v>
      </c>
      <c r="D251" s="62"/>
      <c r="E251" s="62"/>
      <c r="G251" s="66" t="s">
        <v>40</v>
      </c>
      <c r="H251" s="67">
        <f>SUM(H247:H249)</f>
        <v>0</v>
      </c>
      <c r="I251" s="98"/>
    </row>
    <row r="252">
      <c r="A252" s="93"/>
      <c r="B252" s="61" t="s">
        <v>9</v>
      </c>
      <c r="C252" s="75">
        <v>0.0</v>
      </c>
      <c r="D252" s="62"/>
      <c r="E252" s="62"/>
      <c r="G252" s="66" t="s">
        <v>41</v>
      </c>
      <c r="H252" s="66">
        <v>378580.0</v>
      </c>
      <c r="I252" s="98"/>
    </row>
    <row r="253">
      <c r="A253" s="108"/>
      <c r="B253" s="109"/>
      <c r="C253" s="109">
        <f t="shared" ref="C253:E253" si="28">SUM(C246:C252)</f>
        <v>88</v>
      </c>
      <c r="D253" s="109">
        <f t="shared" si="28"/>
        <v>0</v>
      </c>
      <c r="E253" s="109">
        <f t="shared" si="28"/>
        <v>0</v>
      </c>
      <c r="F253" s="109"/>
      <c r="G253" s="109"/>
      <c r="H253" s="109"/>
      <c r="I253" s="110"/>
    </row>
    <row r="254">
      <c r="A254" s="86">
        <v>45145.0</v>
      </c>
      <c r="B254" s="87"/>
      <c r="C254" s="88" t="s">
        <v>33</v>
      </c>
      <c r="D254" s="88" t="s">
        <v>34</v>
      </c>
      <c r="E254" s="88" t="s">
        <v>11</v>
      </c>
      <c r="F254" s="87"/>
      <c r="G254" s="89" t="s">
        <v>35</v>
      </c>
      <c r="H254" s="87"/>
      <c r="I254" s="90"/>
    </row>
    <row r="255">
      <c r="A255" s="93"/>
      <c r="B255" s="61" t="s">
        <v>1</v>
      </c>
      <c r="C255" s="74">
        <v>13.0</v>
      </c>
      <c r="D255" s="61"/>
      <c r="E255" s="62"/>
      <c r="I255" s="94"/>
    </row>
    <row r="256">
      <c r="A256" s="93"/>
      <c r="B256" s="61" t="s">
        <v>3</v>
      </c>
      <c r="C256" s="75">
        <v>20.0</v>
      </c>
      <c r="D256" s="62"/>
      <c r="E256" s="62"/>
      <c r="G256" s="61" t="s">
        <v>36</v>
      </c>
      <c r="H256" s="61"/>
      <c r="I256" s="98"/>
    </row>
    <row r="257">
      <c r="A257" s="93"/>
      <c r="B257" s="61" t="s">
        <v>4</v>
      </c>
      <c r="C257" s="75">
        <v>14.0</v>
      </c>
      <c r="D257" s="61">
        <v>10.0</v>
      </c>
      <c r="E257" s="62"/>
      <c r="G257" s="61" t="s">
        <v>37</v>
      </c>
      <c r="H257" s="61">
        <v>420000.0</v>
      </c>
      <c r="I257" s="94"/>
    </row>
    <row r="258">
      <c r="A258" s="93"/>
      <c r="B258" s="61" t="s">
        <v>5</v>
      </c>
      <c r="C258" s="75">
        <v>3.0</v>
      </c>
      <c r="D258" s="62"/>
      <c r="E258" s="62"/>
      <c r="G258" s="61" t="s">
        <v>38</v>
      </c>
      <c r="H258" s="61"/>
      <c r="I258" s="94"/>
    </row>
    <row r="259">
      <c r="A259" s="93"/>
      <c r="B259" s="61" t="s">
        <v>6</v>
      </c>
      <c r="C259" s="75">
        <v>16.0</v>
      </c>
      <c r="D259" s="61"/>
      <c r="E259" s="62"/>
      <c r="G259" s="66" t="s">
        <v>12</v>
      </c>
      <c r="I259" s="94"/>
    </row>
    <row r="260">
      <c r="A260" s="93"/>
      <c r="B260" s="61" t="s">
        <v>7</v>
      </c>
      <c r="C260" s="75">
        <v>22.0</v>
      </c>
      <c r="D260" s="62"/>
      <c r="E260" s="62"/>
      <c r="G260" s="66" t="s">
        <v>40</v>
      </c>
      <c r="H260" s="67">
        <f>SUM(H256:H258)</f>
        <v>420000</v>
      </c>
      <c r="I260" s="98"/>
    </row>
    <row r="261">
      <c r="A261" s="93"/>
      <c r="B261" s="61" t="s">
        <v>9</v>
      </c>
      <c r="C261" s="75">
        <v>0.0</v>
      </c>
      <c r="D261" s="62"/>
      <c r="E261" s="62"/>
      <c r="G261" s="66" t="s">
        <v>41</v>
      </c>
      <c r="H261" s="66">
        <v>378580.0</v>
      </c>
      <c r="I261" s="98"/>
    </row>
    <row r="262">
      <c r="A262" s="108"/>
      <c r="B262" s="109"/>
      <c r="C262" s="109">
        <f t="shared" ref="C262:E262" si="29">SUM(C255:C261)</f>
        <v>88</v>
      </c>
      <c r="D262" s="109">
        <f t="shared" si="29"/>
        <v>10</v>
      </c>
      <c r="E262" s="109">
        <f t="shared" si="29"/>
        <v>0</v>
      </c>
      <c r="F262" s="109"/>
      <c r="G262" s="109"/>
      <c r="H262" s="109"/>
      <c r="I262" s="110"/>
    </row>
    <row r="263">
      <c r="A263" s="86">
        <v>45146.0</v>
      </c>
      <c r="B263" s="87"/>
      <c r="C263" s="88" t="s">
        <v>33</v>
      </c>
      <c r="D263" s="88" t="s">
        <v>34</v>
      </c>
      <c r="E263" s="88" t="s">
        <v>11</v>
      </c>
      <c r="F263" s="87"/>
      <c r="G263" s="89" t="s">
        <v>35</v>
      </c>
      <c r="H263" s="87"/>
      <c r="I263" s="90"/>
    </row>
    <row r="264">
      <c r="A264" s="93"/>
      <c r="B264" s="61" t="s">
        <v>1</v>
      </c>
      <c r="C264" s="74">
        <v>13.0</v>
      </c>
      <c r="D264" s="61"/>
      <c r="E264" s="62"/>
      <c r="I264" s="94"/>
    </row>
    <row r="265">
      <c r="A265" s="93"/>
      <c r="B265" s="61" t="s">
        <v>3</v>
      </c>
      <c r="C265" s="75">
        <v>20.0</v>
      </c>
      <c r="D265" s="62"/>
      <c r="E265" s="62"/>
      <c r="G265" s="61" t="s">
        <v>36</v>
      </c>
      <c r="H265" s="61"/>
      <c r="I265" s="98"/>
    </row>
    <row r="266">
      <c r="A266" s="93"/>
      <c r="B266" s="61" t="s">
        <v>4</v>
      </c>
      <c r="C266" s="81">
        <v>4.0</v>
      </c>
      <c r="D266" s="61"/>
      <c r="E266" s="62"/>
      <c r="G266" s="61" t="s">
        <v>37</v>
      </c>
      <c r="H266" s="61"/>
      <c r="I266" s="94"/>
    </row>
    <row r="267">
      <c r="A267" s="93"/>
      <c r="B267" s="61" t="s">
        <v>5</v>
      </c>
      <c r="C267" s="75">
        <v>3.0</v>
      </c>
      <c r="D267" s="62"/>
      <c r="E267" s="62"/>
      <c r="G267" s="61" t="s">
        <v>38</v>
      </c>
      <c r="H267" s="61"/>
      <c r="I267" s="94"/>
    </row>
    <row r="268">
      <c r="A268" s="93"/>
      <c r="B268" s="61" t="s">
        <v>6</v>
      </c>
      <c r="C268" s="75">
        <v>16.0</v>
      </c>
      <c r="D268" s="61"/>
      <c r="E268" s="62"/>
      <c r="G268" s="66" t="s">
        <v>12</v>
      </c>
      <c r="H268" s="66">
        <v>332000.0</v>
      </c>
      <c r="I268" s="98" t="s">
        <v>65</v>
      </c>
    </row>
    <row r="269">
      <c r="A269" s="93"/>
      <c r="B269" s="61" t="s">
        <v>7</v>
      </c>
      <c r="C269" s="75">
        <v>22.0</v>
      </c>
      <c r="D269" s="62"/>
      <c r="E269" s="62"/>
      <c r="G269" s="66" t="s">
        <v>40</v>
      </c>
      <c r="H269" s="67">
        <f>SUM(H265:H268)</f>
        <v>332000</v>
      </c>
      <c r="I269" s="118">
        <f>H269-H268</f>
        <v>0</v>
      </c>
    </row>
    <row r="270">
      <c r="A270" s="93"/>
      <c r="B270" s="61" t="s">
        <v>9</v>
      </c>
      <c r="C270" s="75">
        <v>0.0</v>
      </c>
      <c r="D270" s="62"/>
      <c r="E270" s="62"/>
      <c r="G270" s="66" t="s">
        <v>41</v>
      </c>
      <c r="H270" s="66">
        <v>46580.0</v>
      </c>
      <c r="I270" s="98"/>
    </row>
    <row r="271">
      <c r="A271" s="108"/>
      <c r="B271" s="109"/>
      <c r="C271" s="109">
        <f t="shared" ref="C271:E271" si="30">SUM(C264:C270)</f>
        <v>78</v>
      </c>
      <c r="D271" s="109">
        <f t="shared" si="30"/>
        <v>0</v>
      </c>
      <c r="E271" s="109">
        <f t="shared" si="30"/>
        <v>0</v>
      </c>
      <c r="F271" s="109"/>
      <c r="G271" s="109"/>
      <c r="H271" s="109"/>
      <c r="I271" s="110"/>
    </row>
    <row r="272">
      <c r="A272" s="86">
        <v>45147.0</v>
      </c>
      <c r="B272" s="87"/>
      <c r="C272" s="88" t="s">
        <v>33</v>
      </c>
      <c r="D272" s="88" t="s">
        <v>34</v>
      </c>
      <c r="E272" s="88" t="s">
        <v>11</v>
      </c>
      <c r="F272" s="87"/>
      <c r="G272" s="89" t="s">
        <v>35</v>
      </c>
      <c r="H272" s="87"/>
      <c r="I272" s="90"/>
    </row>
    <row r="273">
      <c r="A273" s="93"/>
      <c r="B273" s="61" t="s">
        <v>1</v>
      </c>
      <c r="C273" s="74">
        <v>13.0</v>
      </c>
      <c r="D273" s="61">
        <v>2.0</v>
      </c>
      <c r="E273" s="62"/>
      <c r="I273" s="94"/>
    </row>
    <row r="274">
      <c r="A274" s="93"/>
      <c r="B274" s="61" t="s">
        <v>3</v>
      </c>
      <c r="C274" s="75">
        <v>20.0</v>
      </c>
      <c r="D274" s="62"/>
      <c r="E274" s="62"/>
      <c r="G274" s="61" t="s">
        <v>36</v>
      </c>
      <c r="H274" s="61">
        <v>37800.0</v>
      </c>
      <c r="I274" s="98"/>
    </row>
    <row r="275">
      <c r="A275" s="93"/>
      <c r="B275" s="61" t="s">
        <v>4</v>
      </c>
      <c r="C275" s="81">
        <v>4.0</v>
      </c>
      <c r="D275" s="61"/>
      <c r="E275" s="62"/>
      <c r="G275" s="61" t="s">
        <v>37</v>
      </c>
      <c r="H275" s="61">
        <v>110000.0</v>
      </c>
      <c r="I275" s="94"/>
    </row>
    <row r="276">
      <c r="A276" s="93"/>
      <c r="B276" s="61" t="s">
        <v>5</v>
      </c>
      <c r="C276" s="75">
        <v>3.0</v>
      </c>
      <c r="D276" s="62"/>
      <c r="E276" s="62"/>
      <c r="G276" s="61" t="s">
        <v>38</v>
      </c>
      <c r="H276" s="61"/>
      <c r="I276" s="94"/>
    </row>
    <row r="277">
      <c r="A277" s="93"/>
      <c r="B277" s="61" t="s">
        <v>6</v>
      </c>
      <c r="C277" s="75">
        <v>16.0</v>
      </c>
      <c r="D277" s="61">
        <v>1.0</v>
      </c>
      <c r="E277" s="62"/>
      <c r="G277" s="66" t="s">
        <v>12</v>
      </c>
      <c r="H277" s="66">
        <v>8000.0</v>
      </c>
      <c r="I277" s="98" t="s">
        <v>66</v>
      </c>
    </row>
    <row r="278">
      <c r="A278" s="93"/>
      <c r="B278" s="61" t="s">
        <v>7</v>
      </c>
      <c r="C278" s="75">
        <v>22.0</v>
      </c>
      <c r="D278" s="62"/>
      <c r="E278" s="62"/>
      <c r="G278" s="66" t="s">
        <v>40</v>
      </c>
      <c r="H278" s="67">
        <f>SUM(H274:H277)</f>
        <v>155800</v>
      </c>
      <c r="I278" s="118">
        <f>H278-H277</f>
        <v>147800</v>
      </c>
    </row>
    <row r="279">
      <c r="A279" s="93"/>
      <c r="B279" s="61" t="s">
        <v>9</v>
      </c>
      <c r="C279" s="75">
        <v>0.0</v>
      </c>
      <c r="D279" s="62"/>
      <c r="E279" s="62"/>
      <c r="G279" s="66" t="s">
        <v>41</v>
      </c>
      <c r="H279" s="66">
        <v>76380.0</v>
      </c>
      <c r="I279" s="98"/>
    </row>
    <row r="280">
      <c r="A280" s="108"/>
      <c r="B280" s="109"/>
      <c r="C280" s="109">
        <f t="shared" ref="C280:E280" si="31">SUM(C273:C279)</f>
        <v>78</v>
      </c>
      <c r="D280" s="109">
        <f t="shared" si="31"/>
        <v>3</v>
      </c>
      <c r="E280" s="109">
        <f t="shared" si="31"/>
        <v>0</v>
      </c>
      <c r="F280" s="109"/>
      <c r="G280" s="109"/>
      <c r="H280" s="109"/>
      <c r="I280" s="110"/>
    </row>
    <row r="281">
      <c r="A281" s="86">
        <v>45148.0</v>
      </c>
      <c r="B281" s="87"/>
      <c r="C281" s="88" t="s">
        <v>33</v>
      </c>
      <c r="D281" s="88" t="s">
        <v>34</v>
      </c>
      <c r="E281" s="88" t="s">
        <v>11</v>
      </c>
      <c r="F281" s="87"/>
      <c r="G281" s="89" t="s">
        <v>35</v>
      </c>
      <c r="H281" s="87"/>
      <c r="I281" s="90"/>
    </row>
    <row r="282">
      <c r="A282" s="93"/>
      <c r="B282" s="61" t="s">
        <v>1</v>
      </c>
      <c r="C282" s="85">
        <v>11.0</v>
      </c>
      <c r="D282" s="61"/>
      <c r="E282" s="62"/>
      <c r="I282" s="94"/>
    </row>
    <row r="283">
      <c r="A283" s="93"/>
      <c r="B283" s="61" t="s">
        <v>3</v>
      </c>
      <c r="C283" s="75">
        <v>20.0</v>
      </c>
      <c r="D283" s="62"/>
      <c r="E283" s="62"/>
      <c r="G283" s="61" t="s">
        <v>36</v>
      </c>
      <c r="H283" s="61"/>
      <c r="I283" s="98"/>
    </row>
    <row r="284">
      <c r="A284" s="93"/>
      <c r="B284" s="61" t="s">
        <v>4</v>
      </c>
      <c r="C284" s="81">
        <v>4.0</v>
      </c>
      <c r="D284" s="61"/>
      <c r="E284" s="62"/>
      <c r="G284" s="61" t="s">
        <v>37</v>
      </c>
      <c r="H284" s="61">
        <v>88400.0</v>
      </c>
      <c r="I284" s="94"/>
    </row>
    <row r="285">
      <c r="A285" s="93"/>
      <c r="B285" s="61" t="s">
        <v>5</v>
      </c>
      <c r="C285" s="75">
        <v>3.0</v>
      </c>
      <c r="D285" s="62"/>
      <c r="E285" s="62"/>
      <c r="G285" s="61" t="s">
        <v>38</v>
      </c>
      <c r="H285" s="61">
        <v>37800.0</v>
      </c>
      <c r="I285" s="94"/>
    </row>
    <row r="286">
      <c r="A286" s="93"/>
      <c r="B286" s="61" t="s">
        <v>6</v>
      </c>
      <c r="C286" s="81">
        <v>15.0</v>
      </c>
      <c r="D286" s="61">
        <v>3.0</v>
      </c>
      <c r="E286" s="62"/>
      <c r="G286" s="66" t="s">
        <v>12</v>
      </c>
      <c r="I286" s="98"/>
    </row>
    <row r="287">
      <c r="A287" s="93"/>
      <c r="B287" s="61" t="s">
        <v>7</v>
      </c>
      <c r="C287" s="75">
        <v>22.0</v>
      </c>
      <c r="D287" s="62"/>
      <c r="E287" s="62"/>
      <c r="G287" s="66" t="s">
        <v>40</v>
      </c>
      <c r="H287" s="67">
        <f>SUM(H283:H286)</f>
        <v>126200</v>
      </c>
      <c r="I287" s="118">
        <f>H287-H286</f>
        <v>126200</v>
      </c>
    </row>
    <row r="288">
      <c r="A288" s="93"/>
      <c r="B288" s="61" t="s">
        <v>9</v>
      </c>
      <c r="C288" s="75">
        <v>0.0</v>
      </c>
      <c r="D288" s="62"/>
      <c r="E288" s="62"/>
      <c r="G288" s="66" t="s">
        <v>41</v>
      </c>
      <c r="H288" s="66">
        <v>76380.0</v>
      </c>
      <c r="I288" s="98"/>
    </row>
    <row r="289">
      <c r="A289" s="108"/>
      <c r="B289" s="109"/>
      <c r="C289" s="109">
        <f t="shared" ref="C289:E289" si="32">SUM(C282:C288)</f>
        <v>75</v>
      </c>
      <c r="D289" s="109">
        <f t="shared" si="32"/>
        <v>3</v>
      </c>
      <c r="E289" s="109">
        <f t="shared" si="32"/>
        <v>0</v>
      </c>
      <c r="F289" s="109"/>
      <c r="G289" s="109"/>
      <c r="H289" s="109"/>
      <c r="I289" s="110"/>
    </row>
    <row r="290">
      <c r="A290" s="86">
        <v>45149.0</v>
      </c>
      <c r="B290" s="87"/>
      <c r="C290" s="88" t="s">
        <v>33</v>
      </c>
      <c r="D290" s="88" t="s">
        <v>34</v>
      </c>
      <c r="E290" s="88" t="s">
        <v>11</v>
      </c>
      <c r="F290" s="87"/>
      <c r="G290" s="89" t="s">
        <v>35</v>
      </c>
      <c r="H290" s="87"/>
      <c r="I290" s="90"/>
    </row>
    <row r="291">
      <c r="A291" s="93"/>
      <c r="B291" s="61" t="s">
        <v>1</v>
      </c>
      <c r="C291" s="85">
        <v>11.0</v>
      </c>
      <c r="D291" s="61"/>
      <c r="E291" s="62"/>
      <c r="I291" s="94"/>
    </row>
    <row r="292">
      <c r="A292" s="93"/>
      <c r="B292" s="61" t="s">
        <v>3</v>
      </c>
      <c r="C292" s="75">
        <v>20.0</v>
      </c>
      <c r="D292" s="61">
        <v>1.0</v>
      </c>
      <c r="E292" s="62"/>
      <c r="G292" s="61" t="s">
        <v>36</v>
      </c>
      <c r="H292" s="61"/>
      <c r="I292" s="98"/>
    </row>
    <row r="293">
      <c r="A293" s="93"/>
      <c r="B293" s="61" t="s">
        <v>4</v>
      </c>
      <c r="C293" s="81">
        <v>4.0</v>
      </c>
      <c r="D293" s="61">
        <v>2.0</v>
      </c>
      <c r="E293" s="62"/>
      <c r="G293" s="61" t="s">
        <v>37</v>
      </c>
      <c r="H293" s="61">
        <v>135000.0</v>
      </c>
      <c r="I293" s="94"/>
    </row>
    <row r="294">
      <c r="A294" s="93"/>
      <c r="B294" s="61" t="s">
        <v>5</v>
      </c>
      <c r="C294" s="75">
        <v>3.0</v>
      </c>
      <c r="D294" s="62"/>
      <c r="E294" s="62"/>
      <c r="G294" s="61" t="s">
        <v>38</v>
      </c>
      <c r="H294" s="61">
        <v>37800.0</v>
      </c>
      <c r="I294" s="94"/>
    </row>
    <row r="295">
      <c r="A295" s="93"/>
      <c r="B295" s="61" t="s">
        <v>6</v>
      </c>
      <c r="C295" s="81">
        <v>12.0</v>
      </c>
      <c r="D295" s="61">
        <v>1.0</v>
      </c>
      <c r="E295" s="62"/>
      <c r="G295" s="66" t="s">
        <v>12</v>
      </c>
      <c r="I295" s="98"/>
    </row>
    <row r="296">
      <c r="A296" s="93"/>
      <c r="B296" s="61" t="s">
        <v>7</v>
      </c>
      <c r="C296" s="75">
        <v>22.0</v>
      </c>
      <c r="D296" s="62"/>
      <c r="E296" s="62"/>
      <c r="G296" s="66" t="s">
        <v>40</v>
      </c>
      <c r="H296" s="67">
        <f>SUM(H292:H295)</f>
        <v>172800</v>
      </c>
      <c r="I296" s="118"/>
    </row>
    <row r="297">
      <c r="A297" s="93"/>
      <c r="B297" s="61" t="s">
        <v>9</v>
      </c>
      <c r="C297" s="75">
        <v>0.0</v>
      </c>
      <c r="D297" s="62"/>
      <c r="E297" s="62"/>
      <c r="G297" s="66" t="s">
        <v>41</v>
      </c>
      <c r="H297" s="66">
        <v>76380.0</v>
      </c>
      <c r="I297" s="98"/>
    </row>
    <row r="298">
      <c r="A298" s="108"/>
      <c r="B298" s="109"/>
      <c r="C298" s="109">
        <f t="shared" ref="C298:E298" si="33">SUM(C291:C297)</f>
        <v>72</v>
      </c>
      <c r="D298" s="109">
        <f t="shared" si="33"/>
        <v>4</v>
      </c>
      <c r="E298" s="109">
        <f t="shared" si="33"/>
        <v>0</v>
      </c>
      <c r="F298" s="109"/>
      <c r="G298" s="109"/>
      <c r="H298" s="109"/>
      <c r="I298" s="110"/>
    </row>
    <row r="299">
      <c r="A299" s="86">
        <v>45150.0</v>
      </c>
      <c r="B299" s="87"/>
      <c r="C299" s="88" t="s">
        <v>33</v>
      </c>
      <c r="D299" s="88" t="s">
        <v>34</v>
      </c>
      <c r="E299" s="88" t="s">
        <v>11</v>
      </c>
      <c r="F299" s="87"/>
      <c r="G299" s="89" t="s">
        <v>35</v>
      </c>
      <c r="H299" s="87"/>
      <c r="I299" s="90"/>
    </row>
    <row r="300">
      <c r="A300" s="93"/>
      <c r="B300" s="61" t="s">
        <v>1</v>
      </c>
      <c r="C300" s="85">
        <v>11.0</v>
      </c>
      <c r="D300" s="61"/>
      <c r="E300" s="61">
        <v>10.0</v>
      </c>
      <c r="I300" s="94"/>
    </row>
    <row r="301">
      <c r="A301" s="93"/>
      <c r="B301" s="61" t="s">
        <v>3</v>
      </c>
      <c r="C301" s="81">
        <v>19.0</v>
      </c>
      <c r="D301" s="61"/>
      <c r="E301" s="61">
        <v>10.0</v>
      </c>
      <c r="G301" s="61" t="s">
        <v>36</v>
      </c>
      <c r="H301" s="61">
        <v>8800.0</v>
      </c>
      <c r="I301" s="98" t="s">
        <v>67</v>
      </c>
    </row>
    <row r="302">
      <c r="A302" s="93"/>
      <c r="B302" s="61" t="s">
        <v>4</v>
      </c>
      <c r="C302" s="81">
        <v>2.0</v>
      </c>
      <c r="D302" s="61"/>
      <c r="E302" s="61">
        <v>10.0</v>
      </c>
      <c r="G302" s="61" t="s">
        <v>37</v>
      </c>
      <c r="H302" s="61"/>
      <c r="I302" s="94"/>
    </row>
    <row r="303">
      <c r="A303" s="93"/>
      <c r="B303" s="61" t="s">
        <v>5</v>
      </c>
      <c r="C303" s="81">
        <v>3.0</v>
      </c>
      <c r="D303" s="62"/>
      <c r="E303" s="62"/>
      <c r="G303" s="61" t="s">
        <v>38</v>
      </c>
      <c r="H303" s="61"/>
      <c r="I303" s="94"/>
    </row>
    <row r="304">
      <c r="A304" s="93"/>
      <c r="B304" s="61" t="s">
        <v>6</v>
      </c>
      <c r="C304" s="81">
        <v>11.0</v>
      </c>
      <c r="D304" s="61"/>
      <c r="E304" s="61">
        <v>10.0</v>
      </c>
      <c r="G304" s="66" t="s">
        <v>12</v>
      </c>
      <c r="H304" s="66">
        <v>57500.0</v>
      </c>
      <c r="I304" s="98" t="s">
        <v>68</v>
      </c>
    </row>
    <row r="305">
      <c r="A305" s="93"/>
      <c r="B305" s="61" t="s">
        <v>7</v>
      </c>
      <c r="C305" s="81">
        <v>22.0</v>
      </c>
      <c r="D305" s="62"/>
      <c r="E305" s="62"/>
      <c r="G305" s="66" t="s">
        <v>40</v>
      </c>
      <c r="H305" s="67">
        <f>SUM(H301:H304)</f>
        <v>66300</v>
      </c>
      <c r="I305" s="118">
        <f>H305-H304</f>
        <v>8800</v>
      </c>
    </row>
    <row r="306">
      <c r="A306" s="93"/>
      <c r="B306" s="61" t="s">
        <v>9</v>
      </c>
      <c r="C306" s="81">
        <v>0.0</v>
      </c>
      <c r="D306" s="62"/>
      <c r="E306" s="62"/>
      <c r="G306" s="66" t="s">
        <v>41</v>
      </c>
      <c r="H306" s="66">
        <v>27680.0</v>
      </c>
      <c r="I306" s="98"/>
    </row>
    <row r="307">
      <c r="A307" s="108"/>
      <c r="B307" s="109"/>
      <c r="C307" s="109">
        <f t="shared" ref="C307:E307" si="34">SUM(C300:C306)</f>
        <v>68</v>
      </c>
      <c r="D307" s="109">
        <f t="shared" si="34"/>
        <v>0</v>
      </c>
      <c r="E307" s="109">
        <f t="shared" si="34"/>
        <v>40</v>
      </c>
      <c r="F307" s="109"/>
      <c r="G307" s="109"/>
      <c r="H307" s="109"/>
      <c r="I307" s="110"/>
    </row>
    <row r="308">
      <c r="A308" s="86">
        <v>45151.0</v>
      </c>
      <c r="B308" s="87"/>
      <c r="C308" s="88" t="s">
        <v>33</v>
      </c>
      <c r="D308" s="88" t="s">
        <v>34</v>
      </c>
      <c r="E308" s="88" t="s">
        <v>11</v>
      </c>
      <c r="F308" s="87"/>
      <c r="G308" s="89" t="s">
        <v>35</v>
      </c>
      <c r="H308" s="87"/>
      <c r="I308" s="90"/>
    </row>
    <row r="309">
      <c r="A309" s="93"/>
      <c r="B309" s="61" t="s">
        <v>1</v>
      </c>
      <c r="C309" s="85">
        <v>21.0</v>
      </c>
      <c r="D309" s="61"/>
      <c r="E309" s="61"/>
      <c r="I309" s="94"/>
    </row>
    <row r="310">
      <c r="A310" s="93"/>
      <c r="B310" s="61" t="s">
        <v>3</v>
      </c>
      <c r="C310" s="81">
        <v>29.0</v>
      </c>
      <c r="D310" s="61"/>
      <c r="E310" s="61"/>
      <c r="G310" s="61" t="s">
        <v>36</v>
      </c>
      <c r="H310" s="61"/>
      <c r="I310" s="98"/>
    </row>
    <row r="311">
      <c r="A311" s="93"/>
      <c r="B311" s="61" t="s">
        <v>4</v>
      </c>
      <c r="C311" s="81">
        <v>12.0</v>
      </c>
      <c r="D311" s="61"/>
      <c r="E311" s="61"/>
      <c r="G311" s="61" t="s">
        <v>37</v>
      </c>
      <c r="H311" s="61"/>
      <c r="I311" s="94"/>
    </row>
    <row r="312">
      <c r="A312" s="93"/>
      <c r="B312" s="61" t="s">
        <v>5</v>
      </c>
      <c r="C312" s="81">
        <v>3.0</v>
      </c>
      <c r="D312" s="62"/>
      <c r="E312" s="62"/>
      <c r="G312" s="61" t="s">
        <v>38</v>
      </c>
      <c r="H312" s="61"/>
      <c r="I312" s="94"/>
    </row>
    <row r="313">
      <c r="A313" s="93"/>
      <c r="B313" s="61" t="s">
        <v>6</v>
      </c>
      <c r="C313" s="81">
        <v>21.0</v>
      </c>
      <c r="D313" s="61"/>
      <c r="E313" s="61"/>
      <c r="G313" s="66" t="s">
        <v>12</v>
      </c>
      <c r="I313" s="98"/>
    </row>
    <row r="314">
      <c r="A314" s="93"/>
      <c r="B314" s="61" t="s">
        <v>7</v>
      </c>
      <c r="C314" s="81">
        <v>22.0</v>
      </c>
      <c r="D314" s="62"/>
      <c r="E314" s="62"/>
      <c r="G314" s="66" t="s">
        <v>40</v>
      </c>
      <c r="H314" s="67">
        <f>SUM(H310:H313)</f>
        <v>0</v>
      </c>
      <c r="I314" s="118">
        <f>H314-H313</f>
        <v>0</v>
      </c>
    </row>
    <row r="315">
      <c r="A315" s="93"/>
      <c r="B315" s="61" t="s">
        <v>9</v>
      </c>
      <c r="C315" s="81">
        <v>0.0</v>
      </c>
      <c r="D315" s="62"/>
      <c r="E315" s="62"/>
      <c r="G315" s="66" t="s">
        <v>41</v>
      </c>
      <c r="H315" s="66">
        <v>27680.0</v>
      </c>
      <c r="I315" s="98"/>
    </row>
    <row r="316">
      <c r="A316" s="108"/>
      <c r="B316" s="109"/>
      <c r="C316" s="109">
        <f t="shared" ref="C316:E316" si="35">SUM(C309:C315)</f>
        <v>108</v>
      </c>
      <c r="D316" s="109">
        <f t="shared" si="35"/>
        <v>0</v>
      </c>
      <c r="E316" s="109">
        <f t="shared" si="35"/>
        <v>0</v>
      </c>
      <c r="F316" s="109"/>
      <c r="G316" s="109"/>
      <c r="H316" s="109"/>
      <c r="I316" s="110"/>
    </row>
    <row r="317">
      <c r="A317" s="86">
        <v>45152.0</v>
      </c>
      <c r="B317" s="87"/>
      <c r="C317" s="88" t="s">
        <v>33</v>
      </c>
      <c r="D317" s="88" t="s">
        <v>34</v>
      </c>
      <c r="E317" s="88" t="s">
        <v>11</v>
      </c>
      <c r="F317" s="87"/>
      <c r="G317" s="89" t="s">
        <v>35</v>
      </c>
      <c r="H317" s="87"/>
      <c r="I317" s="90"/>
    </row>
    <row r="318">
      <c r="A318" s="93"/>
      <c r="B318" s="61" t="s">
        <v>1</v>
      </c>
      <c r="C318" s="85">
        <v>21.0</v>
      </c>
      <c r="D318" s="61">
        <v>2.0</v>
      </c>
      <c r="E318" s="61"/>
      <c r="I318" s="94"/>
    </row>
    <row r="319">
      <c r="A319" s="93"/>
      <c r="B319" s="61" t="s">
        <v>3</v>
      </c>
      <c r="C319" s="81">
        <v>29.0</v>
      </c>
      <c r="D319" s="61">
        <v>2.0</v>
      </c>
      <c r="E319" s="61"/>
      <c r="G319" s="61" t="s">
        <v>36</v>
      </c>
      <c r="H319" s="61">
        <v>102800.0</v>
      </c>
      <c r="I319" s="98" t="s">
        <v>69</v>
      </c>
    </row>
    <row r="320">
      <c r="A320" s="93"/>
      <c r="B320" s="61" t="s">
        <v>4</v>
      </c>
      <c r="C320" s="81">
        <v>12.0</v>
      </c>
      <c r="D320" s="61"/>
      <c r="E320" s="61"/>
      <c r="G320" s="61" t="s">
        <v>37</v>
      </c>
      <c r="H320" s="61">
        <v>75600.0</v>
      </c>
      <c r="I320" s="94"/>
    </row>
    <row r="321">
      <c r="A321" s="93"/>
      <c r="B321" s="61" t="s">
        <v>5</v>
      </c>
      <c r="C321" s="81">
        <v>3.0</v>
      </c>
      <c r="D321" s="62"/>
      <c r="E321" s="62"/>
      <c r="G321" s="61" t="s">
        <v>38</v>
      </c>
      <c r="H321" s="61">
        <v>185600.0</v>
      </c>
      <c r="I321" s="94"/>
    </row>
    <row r="322">
      <c r="A322" s="93"/>
      <c r="B322" s="61" t="s">
        <v>6</v>
      </c>
      <c r="C322" s="81">
        <v>21.0</v>
      </c>
      <c r="D322" s="61">
        <v>4.0</v>
      </c>
      <c r="E322" s="61"/>
      <c r="G322" s="66" t="s">
        <v>12</v>
      </c>
      <c r="I322" s="98"/>
    </row>
    <row r="323">
      <c r="A323" s="93"/>
      <c r="B323" s="61" t="s">
        <v>7</v>
      </c>
      <c r="C323" s="81">
        <v>22.0</v>
      </c>
      <c r="D323" s="62"/>
      <c r="E323" s="62"/>
      <c r="G323" s="66" t="s">
        <v>40</v>
      </c>
      <c r="H323" s="67">
        <f>SUM(H319:H322)</f>
        <v>364000</v>
      </c>
      <c r="I323" s="118">
        <f>H323-H322</f>
        <v>364000</v>
      </c>
    </row>
    <row r="324">
      <c r="A324" s="93"/>
      <c r="B324" s="61" t="s">
        <v>9</v>
      </c>
      <c r="C324" s="81">
        <v>0.0</v>
      </c>
      <c r="D324" s="62"/>
      <c r="E324" s="62"/>
      <c r="G324" s="66" t="s">
        <v>41</v>
      </c>
      <c r="H324" s="66">
        <v>130480.0</v>
      </c>
      <c r="I324" s="98"/>
    </row>
    <row r="325">
      <c r="A325" s="108"/>
      <c r="B325" s="109"/>
      <c r="C325" s="109">
        <f t="shared" ref="C325:E325" si="36">SUM(C318:C324)</f>
        <v>108</v>
      </c>
      <c r="D325" s="109">
        <f t="shared" si="36"/>
        <v>8</v>
      </c>
      <c r="E325" s="109">
        <f t="shared" si="36"/>
        <v>0</v>
      </c>
      <c r="F325" s="109"/>
      <c r="G325" s="109"/>
      <c r="H325" s="109"/>
      <c r="I325" s="110"/>
    </row>
    <row r="326">
      <c r="A326" s="86">
        <v>45153.0</v>
      </c>
      <c r="B326" s="87"/>
      <c r="C326" s="88" t="s">
        <v>33</v>
      </c>
      <c r="D326" s="88" t="s">
        <v>34</v>
      </c>
      <c r="E326" s="88" t="s">
        <v>11</v>
      </c>
      <c r="F326" s="87"/>
      <c r="G326" s="89" t="s">
        <v>35</v>
      </c>
      <c r="H326" s="87"/>
      <c r="I326" s="90"/>
    </row>
    <row r="327">
      <c r="A327" s="93"/>
      <c r="B327" s="61" t="s">
        <v>1</v>
      </c>
      <c r="C327" s="85">
        <v>19.0</v>
      </c>
      <c r="D327" s="61"/>
      <c r="E327" s="61"/>
      <c r="I327" s="94"/>
    </row>
    <row r="328">
      <c r="A328" s="93"/>
      <c r="B328" s="61" t="s">
        <v>3</v>
      </c>
      <c r="C328" s="81">
        <v>27.0</v>
      </c>
      <c r="D328" s="61"/>
      <c r="E328" s="61"/>
      <c r="G328" s="61" t="s">
        <v>36</v>
      </c>
      <c r="H328" s="61"/>
      <c r="I328" s="98"/>
    </row>
    <row r="329">
      <c r="A329" s="93"/>
      <c r="B329" s="61" t="s">
        <v>4</v>
      </c>
      <c r="C329" s="81">
        <v>12.0</v>
      </c>
      <c r="D329" s="61"/>
      <c r="E329" s="61"/>
      <c r="G329" s="61" t="s">
        <v>37</v>
      </c>
      <c r="H329" s="61"/>
      <c r="I329" s="94"/>
    </row>
    <row r="330">
      <c r="A330" s="93"/>
      <c r="B330" s="61" t="s">
        <v>5</v>
      </c>
      <c r="C330" s="81">
        <v>3.0</v>
      </c>
      <c r="D330" s="62"/>
      <c r="E330" s="62"/>
      <c r="G330" s="61" t="s">
        <v>38</v>
      </c>
      <c r="H330" s="61">
        <v>38800.0</v>
      </c>
      <c r="I330" s="94"/>
    </row>
    <row r="331">
      <c r="A331" s="93"/>
      <c r="B331" s="61" t="s">
        <v>6</v>
      </c>
      <c r="C331" s="81">
        <v>17.0</v>
      </c>
      <c r="D331" s="61">
        <v>1.0</v>
      </c>
      <c r="E331" s="61"/>
      <c r="G331" s="66" t="s">
        <v>12</v>
      </c>
      <c r="I331" s="98"/>
    </row>
    <row r="332">
      <c r="A332" s="93"/>
      <c r="B332" s="61" t="s">
        <v>7</v>
      </c>
      <c r="C332" s="81">
        <v>22.0</v>
      </c>
      <c r="D332" s="62"/>
      <c r="E332" s="62"/>
      <c r="G332" s="66" t="s">
        <v>40</v>
      </c>
      <c r="H332" s="67">
        <f>SUM(H328:H331)</f>
        <v>38800</v>
      </c>
      <c r="I332" s="118">
        <f>H332-H331</f>
        <v>38800</v>
      </c>
    </row>
    <row r="333">
      <c r="A333" s="93"/>
      <c r="B333" s="61" t="s">
        <v>9</v>
      </c>
      <c r="C333" s="81">
        <v>0.0</v>
      </c>
      <c r="D333" s="62"/>
      <c r="E333" s="62"/>
      <c r="G333" s="66" t="s">
        <v>41</v>
      </c>
      <c r="H333" s="66">
        <v>130480.0</v>
      </c>
      <c r="I333" s="98"/>
    </row>
    <row r="334">
      <c r="A334" s="108"/>
      <c r="B334" s="109"/>
      <c r="C334" s="109">
        <f t="shared" ref="C334:E334" si="37">SUM(C327:C333)</f>
        <v>100</v>
      </c>
      <c r="D334" s="109">
        <f t="shared" si="37"/>
        <v>1</v>
      </c>
      <c r="E334" s="109">
        <f t="shared" si="37"/>
        <v>0</v>
      </c>
      <c r="F334" s="109"/>
      <c r="G334" s="109"/>
      <c r="H334" s="109"/>
      <c r="I334" s="110"/>
    </row>
    <row r="335">
      <c r="A335" s="86">
        <v>45154.0</v>
      </c>
      <c r="B335" s="87"/>
      <c r="C335" s="88" t="s">
        <v>33</v>
      </c>
      <c r="D335" s="88" t="s">
        <v>34</v>
      </c>
      <c r="E335" s="88" t="s">
        <v>11</v>
      </c>
      <c r="F335" s="87"/>
      <c r="G335" s="89" t="s">
        <v>35</v>
      </c>
      <c r="H335" s="87"/>
      <c r="I335" s="90"/>
    </row>
    <row r="336">
      <c r="A336" s="93"/>
      <c r="B336" s="61" t="s">
        <v>1</v>
      </c>
      <c r="C336" s="85">
        <v>19.0</v>
      </c>
      <c r="D336" s="61"/>
      <c r="E336" s="61"/>
      <c r="I336" s="94"/>
    </row>
    <row r="337">
      <c r="A337" s="93"/>
      <c r="B337" s="61" t="s">
        <v>3</v>
      </c>
      <c r="C337" s="81">
        <v>27.0</v>
      </c>
      <c r="D337" s="61"/>
      <c r="E337" s="61"/>
      <c r="G337" s="61" t="s">
        <v>36</v>
      </c>
      <c r="H337" s="61"/>
      <c r="I337" s="98"/>
    </row>
    <row r="338">
      <c r="A338" s="93"/>
      <c r="B338" s="61" t="s">
        <v>4</v>
      </c>
      <c r="C338" s="81">
        <v>12.0</v>
      </c>
      <c r="D338" s="61"/>
      <c r="E338" s="61"/>
      <c r="G338" s="61" t="s">
        <v>37</v>
      </c>
      <c r="H338" s="61"/>
      <c r="I338" s="94"/>
    </row>
    <row r="339">
      <c r="A339" s="93"/>
      <c r="B339" s="61" t="s">
        <v>5</v>
      </c>
      <c r="C339" s="81">
        <v>3.0</v>
      </c>
      <c r="D339" s="62"/>
      <c r="E339" s="62"/>
      <c r="G339" s="61" t="s">
        <v>38</v>
      </c>
      <c r="H339" s="61"/>
      <c r="I339" s="94"/>
    </row>
    <row r="340">
      <c r="A340" s="93"/>
      <c r="B340" s="61" t="s">
        <v>6</v>
      </c>
      <c r="C340" s="81">
        <v>16.0</v>
      </c>
      <c r="D340" s="61"/>
      <c r="E340" s="61"/>
      <c r="G340" s="66" t="s">
        <v>12</v>
      </c>
      <c r="I340" s="98"/>
    </row>
    <row r="341">
      <c r="A341" s="93"/>
      <c r="B341" s="61" t="s">
        <v>7</v>
      </c>
      <c r="C341" s="81">
        <v>22.0</v>
      </c>
      <c r="D341" s="62"/>
      <c r="E341" s="62"/>
      <c r="G341" s="66" t="s">
        <v>40</v>
      </c>
      <c r="H341" s="67">
        <f>SUM(H337:H340)</f>
        <v>0</v>
      </c>
      <c r="I341" s="118">
        <f>H341-H340</f>
        <v>0</v>
      </c>
    </row>
    <row r="342">
      <c r="A342" s="93"/>
      <c r="B342" s="61" t="s">
        <v>9</v>
      </c>
      <c r="C342" s="81">
        <v>0.0</v>
      </c>
      <c r="D342" s="62"/>
      <c r="E342" s="62"/>
      <c r="G342" s="66" t="s">
        <v>41</v>
      </c>
      <c r="H342" s="66">
        <v>130480.0</v>
      </c>
      <c r="I342" s="98"/>
    </row>
    <row r="343">
      <c r="A343" s="108"/>
      <c r="B343" s="109"/>
      <c r="C343" s="109">
        <f t="shared" ref="C343:E343" si="38">SUM(C336:C342)</f>
        <v>99</v>
      </c>
      <c r="D343" s="109">
        <f t="shared" si="38"/>
        <v>0</v>
      </c>
      <c r="E343" s="109">
        <f t="shared" si="38"/>
        <v>0</v>
      </c>
      <c r="F343" s="109"/>
      <c r="G343" s="109"/>
      <c r="H343" s="109"/>
      <c r="I343" s="110"/>
    </row>
    <row r="344">
      <c r="A344" s="86">
        <v>45155.0</v>
      </c>
      <c r="B344" s="87"/>
      <c r="C344" s="88" t="s">
        <v>33</v>
      </c>
      <c r="D344" s="88" t="s">
        <v>34</v>
      </c>
      <c r="E344" s="88" t="s">
        <v>11</v>
      </c>
      <c r="F344" s="87"/>
      <c r="G344" s="89" t="s">
        <v>35</v>
      </c>
      <c r="H344" s="87"/>
      <c r="I344" s="90"/>
    </row>
    <row r="345">
      <c r="A345" s="93"/>
      <c r="B345" s="61" t="s">
        <v>1</v>
      </c>
      <c r="C345" s="85">
        <v>19.0</v>
      </c>
      <c r="D345" s="61"/>
      <c r="E345" s="61"/>
      <c r="I345" s="94"/>
    </row>
    <row r="346">
      <c r="A346" s="93"/>
      <c r="B346" s="61" t="s">
        <v>3</v>
      </c>
      <c r="C346" s="81">
        <v>27.0</v>
      </c>
      <c r="D346" s="61"/>
      <c r="E346" s="61"/>
      <c r="G346" s="61" t="s">
        <v>36</v>
      </c>
      <c r="H346" s="61"/>
      <c r="I346" s="98"/>
    </row>
    <row r="347">
      <c r="A347" s="93"/>
      <c r="B347" s="61" t="s">
        <v>4</v>
      </c>
      <c r="C347" s="81">
        <v>12.0</v>
      </c>
      <c r="D347" s="61"/>
      <c r="E347" s="61"/>
      <c r="G347" s="61" t="s">
        <v>37</v>
      </c>
      <c r="H347" s="61"/>
      <c r="I347" s="94"/>
    </row>
    <row r="348">
      <c r="A348" s="93"/>
      <c r="B348" s="61" t="s">
        <v>5</v>
      </c>
      <c r="C348" s="81">
        <v>3.0</v>
      </c>
      <c r="D348" s="62"/>
      <c r="E348" s="62"/>
      <c r="G348" s="61" t="s">
        <v>38</v>
      </c>
      <c r="H348" s="61"/>
      <c r="I348" s="94"/>
    </row>
    <row r="349">
      <c r="A349" s="93"/>
      <c r="B349" s="61" t="s">
        <v>6</v>
      </c>
      <c r="C349" s="81">
        <v>16.0</v>
      </c>
      <c r="D349" s="61"/>
      <c r="E349" s="61"/>
      <c r="G349" s="66" t="s">
        <v>12</v>
      </c>
      <c r="I349" s="98"/>
    </row>
    <row r="350">
      <c r="A350" s="93"/>
      <c r="B350" s="61" t="s">
        <v>7</v>
      </c>
      <c r="C350" s="81">
        <v>22.0</v>
      </c>
      <c r="D350" s="62"/>
      <c r="E350" s="62"/>
      <c r="G350" s="66" t="s">
        <v>40</v>
      </c>
      <c r="H350" s="67">
        <f>SUM(H346:H349)</f>
        <v>0</v>
      </c>
      <c r="I350" s="118">
        <f>H350-H349</f>
        <v>0</v>
      </c>
    </row>
    <row r="351">
      <c r="A351" s="93"/>
      <c r="B351" s="61" t="s">
        <v>9</v>
      </c>
      <c r="C351" s="81">
        <v>0.0</v>
      </c>
      <c r="D351" s="62"/>
      <c r="E351" s="62"/>
      <c r="G351" s="66" t="s">
        <v>41</v>
      </c>
      <c r="H351" s="66">
        <v>130480.0</v>
      </c>
      <c r="I351" s="98"/>
    </row>
    <row r="352">
      <c r="A352" s="108"/>
      <c r="B352" s="109"/>
      <c r="C352" s="109">
        <f t="shared" ref="C352:E352" si="39">SUM(C345:C351)</f>
        <v>99</v>
      </c>
      <c r="D352" s="109">
        <f t="shared" si="39"/>
        <v>0</v>
      </c>
      <c r="E352" s="109">
        <f t="shared" si="39"/>
        <v>0</v>
      </c>
      <c r="F352" s="109"/>
      <c r="G352" s="109"/>
      <c r="H352" s="109"/>
      <c r="I352" s="110"/>
    </row>
    <row r="353">
      <c r="A353" s="86">
        <v>45156.0</v>
      </c>
      <c r="B353" s="87"/>
      <c r="C353" s="88" t="s">
        <v>33</v>
      </c>
      <c r="D353" s="88" t="s">
        <v>34</v>
      </c>
      <c r="E353" s="88" t="s">
        <v>11</v>
      </c>
      <c r="F353" s="87"/>
      <c r="G353" s="89" t="s">
        <v>35</v>
      </c>
      <c r="H353" s="87"/>
      <c r="I353" s="90"/>
    </row>
    <row r="354">
      <c r="A354" s="93"/>
      <c r="B354" s="61" t="s">
        <v>1</v>
      </c>
      <c r="C354" s="85">
        <v>19.0</v>
      </c>
      <c r="D354" s="61"/>
      <c r="E354" s="61"/>
      <c r="I354" s="94"/>
    </row>
    <row r="355">
      <c r="A355" s="93"/>
      <c r="B355" s="61" t="s">
        <v>3</v>
      </c>
      <c r="C355" s="81">
        <v>27.0</v>
      </c>
      <c r="D355" s="61"/>
      <c r="E355" s="61"/>
      <c r="G355" s="61" t="s">
        <v>36</v>
      </c>
      <c r="H355" s="61"/>
      <c r="I355" s="98"/>
    </row>
    <row r="356">
      <c r="A356" s="93"/>
      <c r="B356" s="61" t="s">
        <v>4</v>
      </c>
      <c r="C356" s="81">
        <v>12.0</v>
      </c>
      <c r="D356" s="61"/>
      <c r="E356" s="61"/>
      <c r="G356" s="61" t="s">
        <v>37</v>
      </c>
      <c r="H356" s="61"/>
      <c r="I356" s="94"/>
    </row>
    <row r="357">
      <c r="A357" s="93"/>
      <c r="B357" s="61" t="s">
        <v>5</v>
      </c>
      <c r="C357" s="81">
        <v>3.0</v>
      </c>
      <c r="D357" s="62"/>
      <c r="E357" s="62"/>
      <c r="G357" s="61" t="s">
        <v>38</v>
      </c>
      <c r="H357" s="61"/>
      <c r="I357" s="94"/>
    </row>
    <row r="358">
      <c r="A358" s="93"/>
      <c r="B358" s="61" t="s">
        <v>6</v>
      </c>
      <c r="C358" s="81">
        <v>16.0</v>
      </c>
      <c r="D358" s="61"/>
      <c r="E358" s="61"/>
      <c r="G358" s="66" t="s">
        <v>12</v>
      </c>
      <c r="I358" s="98"/>
    </row>
    <row r="359">
      <c r="A359" s="93"/>
      <c r="B359" s="61" t="s">
        <v>7</v>
      </c>
      <c r="C359" s="81">
        <v>22.0</v>
      </c>
      <c r="D359" s="62"/>
      <c r="E359" s="62"/>
      <c r="G359" s="66" t="s">
        <v>40</v>
      </c>
      <c r="H359" s="67">
        <f>SUM(H355:H358)</f>
        <v>0</v>
      </c>
      <c r="I359" s="118">
        <f>H359-H358</f>
        <v>0</v>
      </c>
    </row>
    <row r="360">
      <c r="A360" s="93"/>
      <c r="B360" s="61" t="s">
        <v>9</v>
      </c>
      <c r="C360" s="81">
        <v>0.0</v>
      </c>
      <c r="D360" s="62"/>
      <c r="E360" s="62"/>
      <c r="G360" s="66" t="s">
        <v>41</v>
      </c>
      <c r="H360" s="66">
        <v>130480.0</v>
      </c>
      <c r="I360" s="98"/>
    </row>
    <row r="361">
      <c r="A361" s="108"/>
      <c r="B361" s="109"/>
      <c r="C361" s="109">
        <f t="shared" ref="C361:E361" si="40">SUM(C354:C360)</f>
        <v>99</v>
      </c>
      <c r="D361" s="109">
        <f t="shared" si="40"/>
        <v>0</v>
      </c>
      <c r="E361" s="109">
        <f t="shared" si="40"/>
        <v>0</v>
      </c>
      <c r="F361" s="109"/>
      <c r="G361" s="109"/>
      <c r="H361" s="109"/>
      <c r="I361" s="110"/>
    </row>
    <row r="362">
      <c r="A362" s="86">
        <v>45157.0</v>
      </c>
      <c r="B362" s="87"/>
      <c r="C362" s="88" t="s">
        <v>33</v>
      </c>
      <c r="D362" s="88" t="s">
        <v>34</v>
      </c>
      <c r="E362" s="88" t="s">
        <v>11</v>
      </c>
      <c r="F362" s="87"/>
      <c r="G362" s="89" t="s">
        <v>35</v>
      </c>
      <c r="H362" s="87"/>
      <c r="I362" s="90"/>
    </row>
    <row r="363">
      <c r="A363" s="93"/>
      <c r="B363" s="61" t="s">
        <v>1</v>
      </c>
      <c r="C363" s="85">
        <v>19.0</v>
      </c>
      <c r="D363" s="61"/>
      <c r="E363" s="61"/>
      <c r="I363" s="94"/>
    </row>
    <row r="364">
      <c r="A364" s="93"/>
      <c r="B364" s="61" t="s">
        <v>3</v>
      </c>
      <c r="C364" s="81">
        <v>27.0</v>
      </c>
      <c r="D364" s="61"/>
      <c r="E364" s="61"/>
      <c r="G364" s="61" t="s">
        <v>36</v>
      </c>
      <c r="H364" s="61"/>
      <c r="I364" s="98"/>
    </row>
    <row r="365">
      <c r="A365" s="93"/>
      <c r="B365" s="61" t="s">
        <v>4</v>
      </c>
      <c r="C365" s="81">
        <v>12.0</v>
      </c>
      <c r="D365" s="61"/>
      <c r="E365" s="61"/>
      <c r="G365" s="61" t="s">
        <v>37</v>
      </c>
      <c r="H365" s="61"/>
      <c r="I365" s="94"/>
    </row>
    <row r="366">
      <c r="A366" s="93"/>
      <c r="B366" s="61" t="s">
        <v>5</v>
      </c>
      <c r="C366" s="81">
        <v>3.0</v>
      </c>
      <c r="D366" s="62"/>
      <c r="E366" s="62"/>
      <c r="G366" s="61" t="s">
        <v>38</v>
      </c>
      <c r="H366" s="61"/>
      <c r="I366" s="94"/>
    </row>
    <row r="367">
      <c r="A367" s="93"/>
      <c r="B367" s="61" t="s">
        <v>6</v>
      </c>
      <c r="C367" s="81">
        <v>16.0</v>
      </c>
      <c r="D367" s="61"/>
      <c r="E367" s="61"/>
      <c r="G367" s="66" t="s">
        <v>12</v>
      </c>
      <c r="I367" s="98"/>
    </row>
    <row r="368">
      <c r="A368" s="93"/>
      <c r="B368" s="61" t="s">
        <v>7</v>
      </c>
      <c r="C368" s="81">
        <v>22.0</v>
      </c>
      <c r="D368" s="62"/>
      <c r="E368" s="62"/>
      <c r="G368" s="66" t="s">
        <v>40</v>
      </c>
      <c r="H368" s="67">
        <f>SUM(H364:H367)</f>
        <v>0</v>
      </c>
      <c r="I368" s="118">
        <f>H368-H367</f>
        <v>0</v>
      </c>
    </row>
    <row r="369">
      <c r="A369" s="93"/>
      <c r="B369" s="61" t="s">
        <v>9</v>
      </c>
      <c r="C369" s="81">
        <v>0.0</v>
      </c>
      <c r="D369" s="62"/>
      <c r="E369" s="62"/>
      <c r="G369" s="66" t="s">
        <v>41</v>
      </c>
      <c r="H369" s="66">
        <v>130480.0</v>
      </c>
      <c r="I369" s="98"/>
    </row>
    <row r="370">
      <c r="A370" s="108"/>
      <c r="B370" s="109"/>
      <c r="C370" s="109">
        <f t="shared" ref="C370:E370" si="41">SUM(C363:C369)</f>
        <v>99</v>
      </c>
      <c r="D370" s="109">
        <f t="shared" si="41"/>
        <v>0</v>
      </c>
      <c r="E370" s="109">
        <f t="shared" si="41"/>
        <v>0</v>
      </c>
      <c r="F370" s="109"/>
      <c r="G370" s="109"/>
      <c r="H370" s="109"/>
      <c r="I370" s="110"/>
    </row>
    <row r="371">
      <c r="A371" s="86">
        <v>45158.0</v>
      </c>
      <c r="B371" s="87"/>
      <c r="C371" s="88" t="s">
        <v>33</v>
      </c>
      <c r="D371" s="88" t="s">
        <v>34</v>
      </c>
      <c r="E371" s="88" t="s">
        <v>11</v>
      </c>
      <c r="F371" s="87"/>
      <c r="G371" s="89" t="s">
        <v>35</v>
      </c>
      <c r="H371" s="87"/>
      <c r="I371" s="90"/>
    </row>
    <row r="372">
      <c r="A372" s="93"/>
      <c r="B372" s="61" t="s">
        <v>1</v>
      </c>
      <c r="C372" s="85">
        <v>19.0</v>
      </c>
      <c r="D372" s="61"/>
      <c r="E372" s="61"/>
      <c r="I372" s="94"/>
    </row>
    <row r="373">
      <c r="A373" s="93"/>
      <c r="B373" s="61" t="s">
        <v>3</v>
      </c>
      <c r="C373" s="81">
        <v>27.0</v>
      </c>
      <c r="D373" s="61"/>
      <c r="E373" s="61"/>
      <c r="G373" s="61" t="s">
        <v>36</v>
      </c>
      <c r="H373" s="61"/>
      <c r="I373" s="98"/>
    </row>
    <row r="374">
      <c r="A374" s="93"/>
      <c r="B374" s="61" t="s">
        <v>4</v>
      </c>
      <c r="C374" s="81">
        <v>12.0</v>
      </c>
      <c r="D374" s="61"/>
      <c r="E374" s="61"/>
      <c r="G374" s="61" t="s">
        <v>37</v>
      </c>
      <c r="H374" s="61"/>
      <c r="I374" s="94"/>
    </row>
    <row r="375">
      <c r="A375" s="93"/>
      <c r="B375" s="61" t="s">
        <v>5</v>
      </c>
      <c r="C375" s="81">
        <v>3.0</v>
      </c>
      <c r="D375" s="62"/>
      <c r="E375" s="62"/>
      <c r="G375" s="61" t="s">
        <v>38</v>
      </c>
      <c r="H375" s="61"/>
      <c r="I375" s="94"/>
    </row>
    <row r="376">
      <c r="A376" s="93"/>
      <c r="B376" s="61" t="s">
        <v>6</v>
      </c>
      <c r="C376" s="81">
        <v>16.0</v>
      </c>
      <c r="D376" s="61"/>
      <c r="E376" s="61"/>
      <c r="G376" s="66" t="s">
        <v>12</v>
      </c>
      <c r="I376" s="98"/>
    </row>
    <row r="377">
      <c r="A377" s="93"/>
      <c r="B377" s="61" t="s">
        <v>7</v>
      </c>
      <c r="C377" s="81">
        <v>22.0</v>
      </c>
      <c r="D377" s="62"/>
      <c r="E377" s="62"/>
      <c r="G377" s="66" t="s">
        <v>40</v>
      </c>
      <c r="H377" s="67">
        <f>SUM(H373:H376)</f>
        <v>0</v>
      </c>
      <c r="I377" s="118">
        <f>H377-H376</f>
        <v>0</v>
      </c>
    </row>
    <row r="378">
      <c r="A378" s="93"/>
      <c r="B378" s="61" t="s">
        <v>9</v>
      </c>
      <c r="C378" s="81">
        <v>0.0</v>
      </c>
      <c r="D378" s="62"/>
      <c r="E378" s="62"/>
      <c r="G378" s="66" t="s">
        <v>41</v>
      </c>
      <c r="H378" s="66">
        <v>130480.0</v>
      </c>
      <c r="I378" s="98"/>
    </row>
    <row r="379">
      <c r="A379" s="108"/>
      <c r="B379" s="109"/>
      <c r="C379" s="109">
        <f t="shared" ref="C379:E379" si="42">SUM(C372:C378)</f>
        <v>99</v>
      </c>
      <c r="D379" s="109">
        <f t="shared" si="42"/>
        <v>0</v>
      </c>
      <c r="E379" s="109">
        <f t="shared" si="42"/>
        <v>0</v>
      </c>
      <c r="F379" s="109"/>
      <c r="G379" s="109"/>
      <c r="H379" s="109"/>
      <c r="I379" s="110"/>
    </row>
    <row r="380">
      <c r="A380" s="86">
        <v>45159.0</v>
      </c>
      <c r="B380" s="87"/>
      <c r="C380" s="88" t="s">
        <v>33</v>
      </c>
      <c r="D380" s="88" t="s">
        <v>34</v>
      </c>
      <c r="E380" s="88" t="s">
        <v>11</v>
      </c>
      <c r="F380" s="87"/>
      <c r="G380" s="89" t="s">
        <v>35</v>
      </c>
      <c r="H380" s="87"/>
      <c r="I380" s="90"/>
    </row>
    <row r="381">
      <c r="A381" s="93"/>
      <c r="B381" s="61" t="s">
        <v>1</v>
      </c>
      <c r="C381" s="85">
        <v>19.0</v>
      </c>
      <c r="D381" s="61"/>
      <c r="E381" s="61"/>
      <c r="I381" s="94"/>
    </row>
    <row r="382">
      <c r="A382" s="93"/>
      <c r="B382" s="61" t="s">
        <v>3</v>
      </c>
      <c r="C382" s="81">
        <v>27.0</v>
      </c>
      <c r="D382" s="61"/>
      <c r="E382" s="61"/>
      <c r="G382" s="61" t="s">
        <v>36</v>
      </c>
      <c r="H382" s="61"/>
      <c r="I382" s="98"/>
    </row>
    <row r="383">
      <c r="A383" s="93"/>
      <c r="B383" s="61" t="s">
        <v>4</v>
      </c>
      <c r="C383" s="81">
        <v>12.0</v>
      </c>
      <c r="D383" s="61"/>
      <c r="E383" s="61"/>
      <c r="G383" s="61" t="s">
        <v>37</v>
      </c>
      <c r="H383" s="61"/>
      <c r="I383" s="94"/>
    </row>
    <row r="384">
      <c r="A384" s="93"/>
      <c r="B384" s="61" t="s">
        <v>5</v>
      </c>
      <c r="C384" s="81">
        <v>3.0</v>
      </c>
      <c r="D384" s="62"/>
      <c r="E384" s="62"/>
      <c r="G384" s="61" t="s">
        <v>38</v>
      </c>
      <c r="H384" s="61"/>
      <c r="I384" s="94"/>
    </row>
    <row r="385">
      <c r="A385" s="93"/>
      <c r="B385" s="61" t="s">
        <v>6</v>
      </c>
      <c r="C385" s="81">
        <v>16.0</v>
      </c>
      <c r="D385" s="61"/>
      <c r="E385" s="61"/>
      <c r="G385" s="66" t="s">
        <v>12</v>
      </c>
      <c r="I385" s="98"/>
    </row>
    <row r="386">
      <c r="A386" s="93"/>
      <c r="B386" s="61" t="s">
        <v>7</v>
      </c>
      <c r="C386" s="81">
        <v>22.0</v>
      </c>
      <c r="D386" s="62"/>
      <c r="E386" s="62"/>
      <c r="G386" s="66" t="s">
        <v>40</v>
      </c>
      <c r="H386" s="67">
        <f>SUM(H382:H385)</f>
        <v>0</v>
      </c>
      <c r="I386" s="118">
        <f>H386-H385</f>
        <v>0</v>
      </c>
    </row>
    <row r="387">
      <c r="A387" s="93"/>
      <c r="B387" s="61" t="s">
        <v>9</v>
      </c>
      <c r="C387" s="81">
        <v>0.0</v>
      </c>
      <c r="D387" s="62"/>
      <c r="E387" s="62"/>
      <c r="G387" s="66" t="s">
        <v>41</v>
      </c>
      <c r="H387" s="66">
        <v>130480.0</v>
      </c>
      <c r="I387" s="98"/>
    </row>
    <row r="388">
      <c r="A388" s="108"/>
      <c r="B388" s="109"/>
      <c r="C388" s="109">
        <f t="shared" ref="C388:E388" si="43">SUM(C381:C387)</f>
        <v>99</v>
      </c>
      <c r="D388" s="109">
        <f t="shared" si="43"/>
        <v>0</v>
      </c>
      <c r="E388" s="109">
        <f t="shared" si="43"/>
        <v>0</v>
      </c>
      <c r="F388" s="109"/>
      <c r="G388" s="109"/>
      <c r="H388" s="109"/>
      <c r="I388" s="110"/>
    </row>
    <row r="389">
      <c r="A389" s="86">
        <v>45160.0</v>
      </c>
      <c r="B389" s="87"/>
      <c r="C389" s="88" t="s">
        <v>33</v>
      </c>
      <c r="D389" s="88" t="s">
        <v>34</v>
      </c>
      <c r="E389" s="88" t="s">
        <v>11</v>
      </c>
      <c r="F389" s="87"/>
      <c r="G389" s="89" t="s">
        <v>35</v>
      </c>
      <c r="H389" s="87"/>
      <c r="I389" s="90"/>
    </row>
    <row r="390">
      <c r="A390" s="93"/>
      <c r="B390" s="61" t="s">
        <v>1</v>
      </c>
      <c r="C390" s="85">
        <v>19.0</v>
      </c>
      <c r="D390" s="61">
        <v>1.0</v>
      </c>
      <c r="E390" s="61"/>
      <c r="I390" s="94"/>
    </row>
    <row r="391">
      <c r="A391" s="93"/>
      <c r="B391" s="61" t="s">
        <v>3</v>
      </c>
      <c r="C391" s="81">
        <v>27.0</v>
      </c>
      <c r="D391" s="61">
        <v>1.0</v>
      </c>
      <c r="E391" s="61"/>
      <c r="G391" s="61" t="s">
        <v>36</v>
      </c>
      <c r="H391" s="61">
        <v>8800.0</v>
      </c>
      <c r="I391" s="98" t="s">
        <v>70</v>
      </c>
    </row>
    <row r="392">
      <c r="A392" s="93"/>
      <c r="B392" s="61" t="s">
        <v>4</v>
      </c>
      <c r="C392" s="81">
        <v>12.0</v>
      </c>
      <c r="D392" s="61"/>
      <c r="E392" s="61"/>
      <c r="G392" s="61" t="s">
        <v>37</v>
      </c>
      <c r="H392" s="61">
        <v>102000.0</v>
      </c>
      <c r="I392" s="94"/>
    </row>
    <row r="393">
      <c r="A393" s="93"/>
      <c r="B393" s="61" t="s">
        <v>5</v>
      </c>
      <c r="C393" s="81">
        <v>3.0</v>
      </c>
      <c r="D393" s="62"/>
      <c r="E393" s="62"/>
      <c r="G393" s="61" t="s">
        <v>38</v>
      </c>
      <c r="H393" s="61"/>
      <c r="I393" s="94"/>
    </row>
    <row r="394">
      <c r="A394" s="93"/>
      <c r="B394" s="61" t="s">
        <v>6</v>
      </c>
      <c r="C394" s="81">
        <v>16.0</v>
      </c>
      <c r="D394" s="61"/>
      <c r="E394" s="61"/>
      <c r="G394" s="66" t="s">
        <v>12</v>
      </c>
      <c r="I394" s="98"/>
    </row>
    <row r="395">
      <c r="A395" s="93"/>
      <c r="B395" s="61" t="s">
        <v>7</v>
      </c>
      <c r="C395" s="81">
        <v>22.0</v>
      </c>
      <c r="D395" s="62"/>
      <c r="E395" s="62"/>
      <c r="G395" s="66" t="s">
        <v>40</v>
      </c>
      <c r="H395" s="67">
        <f>SUM(H391:H394)</f>
        <v>110800</v>
      </c>
      <c r="I395" s="118">
        <f>H395-H394</f>
        <v>110800</v>
      </c>
    </row>
    <row r="396">
      <c r="A396" s="93"/>
      <c r="B396" s="61" t="s">
        <v>9</v>
      </c>
      <c r="C396" s="81">
        <v>0.0</v>
      </c>
      <c r="D396" s="62"/>
      <c r="E396" s="62"/>
      <c r="G396" s="66" t="s">
        <v>41</v>
      </c>
      <c r="H396" s="66">
        <v>139280.0</v>
      </c>
      <c r="I396" s="98"/>
    </row>
    <row r="397">
      <c r="A397" s="108"/>
      <c r="B397" s="109"/>
      <c r="C397" s="109">
        <f t="shared" ref="C397:E397" si="44">SUM(C390:C396)</f>
        <v>99</v>
      </c>
      <c r="D397" s="109">
        <f t="shared" si="44"/>
        <v>2</v>
      </c>
      <c r="E397" s="109">
        <f t="shared" si="44"/>
        <v>0</v>
      </c>
      <c r="F397" s="109"/>
      <c r="G397" s="109"/>
      <c r="H397" s="109"/>
      <c r="I397" s="110"/>
    </row>
    <row r="398">
      <c r="A398" s="86">
        <v>45161.0</v>
      </c>
      <c r="B398" s="87"/>
      <c r="C398" s="88" t="s">
        <v>33</v>
      </c>
      <c r="D398" s="88" t="s">
        <v>34</v>
      </c>
      <c r="E398" s="88" t="s">
        <v>11</v>
      </c>
      <c r="F398" s="87"/>
      <c r="G398" s="89" t="s">
        <v>35</v>
      </c>
      <c r="H398" s="87"/>
      <c r="I398" s="90"/>
    </row>
    <row r="399">
      <c r="A399" s="93"/>
      <c r="B399" s="61" t="s">
        <v>1</v>
      </c>
      <c r="C399" s="85">
        <v>18.0</v>
      </c>
      <c r="D399" s="61"/>
      <c r="E399" s="61"/>
      <c r="I399" s="94"/>
    </row>
    <row r="400">
      <c r="A400" s="93"/>
      <c r="B400" s="61" t="s">
        <v>3</v>
      </c>
      <c r="C400" s="81">
        <v>26.0</v>
      </c>
      <c r="D400" s="61"/>
      <c r="E400" s="61"/>
      <c r="G400" s="61" t="s">
        <v>36</v>
      </c>
      <c r="H400" s="61"/>
      <c r="I400" s="98"/>
    </row>
    <row r="401">
      <c r="A401" s="93"/>
      <c r="B401" s="61" t="s">
        <v>4</v>
      </c>
      <c r="C401" s="81">
        <v>12.0</v>
      </c>
      <c r="D401" s="61"/>
      <c r="E401" s="61"/>
      <c r="G401" s="61" t="s">
        <v>37</v>
      </c>
      <c r="H401" s="61"/>
      <c r="I401" s="94"/>
    </row>
    <row r="402">
      <c r="A402" s="93"/>
      <c r="B402" s="61" t="s">
        <v>5</v>
      </c>
      <c r="C402" s="81">
        <v>3.0</v>
      </c>
      <c r="D402" s="62"/>
      <c r="E402" s="62"/>
      <c r="G402" s="61" t="s">
        <v>38</v>
      </c>
      <c r="H402" s="61"/>
      <c r="I402" s="94"/>
    </row>
    <row r="403">
      <c r="A403" s="93"/>
      <c r="B403" s="61" t="s">
        <v>6</v>
      </c>
      <c r="C403" s="81">
        <v>16.0</v>
      </c>
      <c r="D403" s="61"/>
      <c r="E403" s="61"/>
      <c r="G403" s="66" t="s">
        <v>12</v>
      </c>
      <c r="I403" s="98"/>
    </row>
    <row r="404">
      <c r="A404" s="93"/>
      <c r="B404" s="61" t="s">
        <v>7</v>
      </c>
      <c r="C404" s="81">
        <v>22.0</v>
      </c>
      <c r="D404" s="62"/>
      <c r="E404" s="62"/>
      <c r="G404" s="66" t="s">
        <v>40</v>
      </c>
      <c r="H404" s="67">
        <f>SUM(H400:H403)</f>
        <v>0</v>
      </c>
      <c r="I404" s="118">
        <f>H404-H403</f>
        <v>0</v>
      </c>
    </row>
    <row r="405">
      <c r="A405" s="93"/>
      <c r="B405" s="61" t="s">
        <v>9</v>
      </c>
      <c r="C405" s="81">
        <v>0.0</v>
      </c>
      <c r="D405" s="62"/>
      <c r="E405" s="62"/>
      <c r="G405" s="66" t="s">
        <v>41</v>
      </c>
      <c r="H405" s="66">
        <v>139280.0</v>
      </c>
      <c r="I405" s="98"/>
    </row>
    <row r="406">
      <c r="A406" s="108"/>
      <c r="B406" s="109"/>
      <c r="C406" s="109">
        <f t="shared" ref="C406:E406" si="45">SUM(C399:C405)</f>
        <v>97</v>
      </c>
      <c r="D406" s="109">
        <f t="shared" si="45"/>
        <v>0</v>
      </c>
      <c r="E406" s="109">
        <f t="shared" si="45"/>
        <v>0</v>
      </c>
      <c r="F406" s="109"/>
      <c r="G406" s="109"/>
      <c r="H406" s="109"/>
      <c r="I406" s="110"/>
    </row>
    <row r="407">
      <c r="A407" s="86">
        <v>45162.0</v>
      </c>
      <c r="B407" s="87"/>
      <c r="C407" s="88" t="s">
        <v>33</v>
      </c>
      <c r="D407" s="88" t="s">
        <v>34</v>
      </c>
      <c r="E407" s="88" t="s">
        <v>11</v>
      </c>
      <c r="F407" s="87"/>
      <c r="G407" s="89" t="s">
        <v>35</v>
      </c>
      <c r="H407" s="87"/>
      <c r="I407" s="90"/>
    </row>
    <row r="408">
      <c r="A408" s="93"/>
      <c r="B408" s="61" t="s">
        <v>1</v>
      </c>
      <c r="C408" s="85">
        <v>18.0</v>
      </c>
      <c r="D408" s="61">
        <v>1.0</v>
      </c>
      <c r="E408" s="61"/>
      <c r="I408" s="94"/>
    </row>
    <row r="409">
      <c r="A409" s="93"/>
      <c r="B409" s="61" t="s">
        <v>3</v>
      </c>
      <c r="C409" s="81">
        <v>26.0</v>
      </c>
      <c r="D409" s="61">
        <v>1.0</v>
      </c>
      <c r="E409" s="61"/>
      <c r="G409" s="61" t="s">
        <v>36</v>
      </c>
      <c r="H409" s="61"/>
      <c r="I409" s="98"/>
    </row>
    <row r="410">
      <c r="A410" s="93"/>
      <c r="B410" s="61" t="s">
        <v>4</v>
      </c>
      <c r="C410" s="81">
        <v>12.0</v>
      </c>
      <c r="D410" s="61"/>
      <c r="E410" s="61"/>
      <c r="G410" s="61" t="s">
        <v>37</v>
      </c>
      <c r="H410" s="61">
        <v>93800.0</v>
      </c>
      <c r="I410" s="94"/>
    </row>
    <row r="411">
      <c r="A411" s="93"/>
      <c r="B411" s="61" t="s">
        <v>5</v>
      </c>
      <c r="C411" s="81">
        <v>3.0</v>
      </c>
      <c r="D411" s="61">
        <v>1.0</v>
      </c>
      <c r="E411" s="62"/>
      <c r="G411" s="61" t="s">
        <v>38</v>
      </c>
      <c r="H411" s="61">
        <v>47000.0</v>
      </c>
      <c r="I411" s="94"/>
    </row>
    <row r="412">
      <c r="A412" s="93"/>
      <c r="B412" s="61" t="s">
        <v>6</v>
      </c>
      <c r="C412" s="81">
        <v>16.0</v>
      </c>
      <c r="D412" s="61"/>
      <c r="E412" s="61"/>
      <c r="G412" s="66" t="s">
        <v>12</v>
      </c>
      <c r="I412" s="98"/>
    </row>
    <row r="413">
      <c r="A413" s="93"/>
      <c r="B413" s="61" t="s">
        <v>7</v>
      </c>
      <c r="C413" s="81">
        <v>22.0</v>
      </c>
      <c r="D413" s="62"/>
      <c r="E413" s="62"/>
      <c r="G413" s="66" t="s">
        <v>40</v>
      </c>
      <c r="H413" s="67">
        <f>SUM(H409:H412)</f>
        <v>140800</v>
      </c>
      <c r="I413" s="118">
        <f>H413-H412</f>
        <v>140800</v>
      </c>
    </row>
    <row r="414">
      <c r="A414" s="93"/>
      <c r="B414" s="61" t="s">
        <v>9</v>
      </c>
      <c r="C414" s="81">
        <v>0.0</v>
      </c>
      <c r="D414" s="62"/>
      <c r="E414" s="62"/>
      <c r="G414" s="66" t="s">
        <v>41</v>
      </c>
      <c r="H414" s="66">
        <v>139280.0</v>
      </c>
      <c r="I414" s="98"/>
    </row>
    <row r="415">
      <c r="A415" s="108"/>
      <c r="B415" s="109"/>
      <c r="C415" s="109">
        <f t="shared" ref="C415:E415" si="46">SUM(C408:C414)</f>
        <v>97</v>
      </c>
      <c r="D415" s="109">
        <f t="shared" si="46"/>
        <v>3</v>
      </c>
      <c r="E415" s="109">
        <f t="shared" si="46"/>
        <v>0</v>
      </c>
      <c r="F415" s="109"/>
      <c r="G415" s="109"/>
      <c r="H415" s="109"/>
      <c r="I415" s="110"/>
    </row>
    <row r="416">
      <c r="A416" s="86">
        <v>45163.0</v>
      </c>
      <c r="B416" s="87"/>
      <c r="C416" s="88" t="s">
        <v>33</v>
      </c>
      <c r="D416" s="88" t="s">
        <v>34</v>
      </c>
      <c r="E416" s="88" t="s">
        <v>11</v>
      </c>
      <c r="F416" s="87"/>
      <c r="G416" s="89" t="s">
        <v>35</v>
      </c>
      <c r="H416" s="87"/>
      <c r="I416" s="90"/>
    </row>
    <row r="417">
      <c r="A417" s="93"/>
      <c r="B417" s="61" t="s">
        <v>1</v>
      </c>
      <c r="C417" s="85">
        <v>17.0</v>
      </c>
      <c r="D417" s="61"/>
      <c r="E417" s="61"/>
      <c r="I417" s="94"/>
    </row>
    <row r="418">
      <c r="A418" s="93"/>
      <c r="B418" s="61" t="s">
        <v>3</v>
      </c>
      <c r="C418" s="81">
        <v>25.0</v>
      </c>
      <c r="D418" s="61"/>
      <c r="E418" s="61"/>
      <c r="G418" s="61" t="s">
        <v>36</v>
      </c>
      <c r="H418" s="61"/>
      <c r="I418" s="98"/>
    </row>
    <row r="419">
      <c r="A419" s="93"/>
      <c r="B419" s="61" t="s">
        <v>4</v>
      </c>
      <c r="C419" s="81">
        <v>12.0</v>
      </c>
      <c r="D419" s="61"/>
      <c r="E419" s="61"/>
      <c r="G419" s="61" t="s">
        <v>37</v>
      </c>
      <c r="H419" s="61"/>
      <c r="I419" s="94"/>
    </row>
    <row r="420">
      <c r="A420" s="93"/>
      <c r="B420" s="61" t="s">
        <v>5</v>
      </c>
      <c r="C420" s="81">
        <v>2.0</v>
      </c>
      <c r="D420" s="62"/>
      <c r="E420" s="62"/>
      <c r="G420" s="61" t="s">
        <v>38</v>
      </c>
      <c r="H420" s="61"/>
      <c r="I420" s="94"/>
    </row>
    <row r="421">
      <c r="A421" s="93"/>
      <c r="B421" s="61" t="s">
        <v>6</v>
      </c>
      <c r="C421" s="81">
        <v>16.0</v>
      </c>
      <c r="D421" s="61"/>
      <c r="E421" s="61"/>
      <c r="G421" s="66" t="s">
        <v>12</v>
      </c>
      <c r="I421" s="98"/>
    </row>
    <row r="422">
      <c r="A422" s="93"/>
      <c r="B422" s="61" t="s">
        <v>7</v>
      </c>
      <c r="C422" s="81">
        <v>22.0</v>
      </c>
      <c r="D422" s="62"/>
      <c r="E422" s="62"/>
      <c r="G422" s="66" t="s">
        <v>40</v>
      </c>
      <c r="H422" s="67">
        <f>SUM(H418:H421)</f>
        <v>0</v>
      </c>
      <c r="I422" s="118">
        <f>H422-H421</f>
        <v>0</v>
      </c>
    </row>
    <row r="423">
      <c r="A423" s="93"/>
      <c r="B423" s="61" t="s">
        <v>9</v>
      </c>
      <c r="C423" s="81">
        <v>0.0</v>
      </c>
      <c r="D423" s="62"/>
      <c r="E423" s="62"/>
      <c r="G423" s="66" t="s">
        <v>41</v>
      </c>
      <c r="H423" s="66">
        <v>139280.0</v>
      </c>
      <c r="I423" s="98"/>
    </row>
    <row r="424">
      <c r="A424" s="108"/>
      <c r="B424" s="109"/>
      <c r="C424" s="109">
        <f t="shared" ref="C424:E424" si="47">SUM(C417:C423)</f>
        <v>94</v>
      </c>
      <c r="D424" s="109">
        <f t="shared" si="47"/>
        <v>0</v>
      </c>
      <c r="E424" s="109">
        <f t="shared" si="47"/>
        <v>0</v>
      </c>
      <c r="F424" s="109"/>
      <c r="G424" s="109"/>
      <c r="H424" s="109"/>
      <c r="I424" s="110"/>
    </row>
    <row r="425">
      <c r="A425" s="86">
        <v>45164.0</v>
      </c>
      <c r="B425" s="87"/>
      <c r="C425" s="88" t="s">
        <v>33</v>
      </c>
      <c r="D425" s="88" t="s">
        <v>34</v>
      </c>
      <c r="E425" s="88" t="s">
        <v>11</v>
      </c>
      <c r="F425" s="87"/>
      <c r="G425" s="89" t="s">
        <v>35</v>
      </c>
      <c r="H425" s="87"/>
      <c r="I425" s="90"/>
    </row>
    <row r="426">
      <c r="A426" s="93"/>
      <c r="B426" s="61" t="s">
        <v>1</v>
      </c>
      <c r="C426" s="85">
        <v>17.0</v>
      </c>
      <c r="D426" s="61"/>
      <c r="E426" s="61"/>
      <c r="I426" s="94"/>
    </row>
    <row r="427">
      <c r="A427" s="93"/>
      <c r="B427" s="61" t="s">
        <v>3</v>
      </c>
      <c r="C427" s="81">
        <v>25.0</v>
      </c>
      <c r="D427" s="61"/>
      <c r="E427" s="61"/>
      <c r="G427" s="61" t="s">
        <v>36</v>
      </c>
      <c r="H427" s="61"/>
      <c r="I427" s="98"/>
    </row>
    <row r="428">
      <c r="A428" s="93"/>
      <c r="B428" s="61" t="s">
        <v>4</v>
      </c>
      <c r="C428" s="81">
        <v>12.0</v>
      </c>
      <c r="D428" s="61"/>
      <c r="E428" s="61"/>
      <c r="G428" s="61" t="s">
        <v>37</v>
      </c>
      <c r="H428" s="61"/>
      <c r="I428" s="94"/>
    </row>
    <row r="429">
      <c r="A429" s="93"/>
      <c r="B429" s="61" t="s">
        <v>5</v>
      </c>
      <c r="C429" s="81">
        <v>2.0</v>
      </c>
      <c r="D429" s="62"/>
      <c r="E429" s="62"/>
      <c r="G429" s="61" t="s">
        <v>38</v>
      </c>
      <c r="H429" s="61"/>
      <c r="I429" s="94"/>
    </row>
    <row r="430">
      <c r="A430" s="93"/>
      <c r="B430" s="61" t="s">
        <v>6</v>
      </c>
      <c r="C430" s="81">
        <v>16.0</v>
      </c>
      <c r="D430" s="61"/>
      <c r="E430" s="61"/>
      <c r="G430" s="66" t="s">
        <v>12</v>
      </c>
      <c r="I430" s="98"/>
    </row>
    <row r="431">
      <c r="A431" s="93"/>
      <c r="B431" s="61" t="s">
        <v>7</v>
      </c>
      <c r="C431" s="81">
        <v>22.0</v>
      </c>
      <c r="D431" s="62"/>
      <c r="E431" s="62"/>
      <c r="G431" s="66" t="s">
        <v>40</v>
      </c>
      <c r="H431" s="67">
        <f>SUM(H427:H430)</f>
        <v>0</v>
      </c>
      <c r="I431" s="118">
        <f>H431-H430</f>
        <v>0</v>
      </c>
    </row>
    <row r="432">
      <c r="A432" s="93"/>
      <c r="B432" s="61" t="s">
        <v>9</v>
      </c>
      <c r="C432" s="81">
        <v>0.0</v>
      </c>
      <c r="D432" s="62"/>
      <c r="E432" s="62"/>
      <c r="G432" s="66" t="s">
        <v>41</v>
      </c>
      <c r="H432" s="66">
        <v>139280.0</v>
      </c>
      <c r="I432" s="98"/>
    </row>
    <row r="433">
      <c r="A433" s="108"/>
      <c r="B433" s="109"/>
      <c r="C433" s="109">
        <f t="shared" ref="C433:E433" si="48">SUM(C426:C432)</f>
        <v>94</v>
      </c>
      <c r="D433" s="109">
        <f t="shared" si="48"/>
        <v>0</v>
      </c>
      <c r="E433" s="109">
        <f t="shared" si="48"/>
        <v>0</v>
      </c>
      <c r="F433" s="109"/>
      <c r="G433" s="109"/>
      <c r="H433" s="109"/>
      <c r="I433" s="110"/>
    </row>
    <row r="434">
      <c r="A434" s="68">
        <v>45165.0</v>
      </c>
      <c r="B434" s="69"/>
      <c r="C434" s="69" t="s">
        <v>33</v>
      </c>
      <c r="D434" s="69" t="s">
        <v>34</v>
      </c>
      <c r="E434" s="69" t="s">
        <v>11</v>
      </c>
      <c r="F434" s="91"/>
      <c r="G434" s="91" t="s">
        <v>35</v>
      </c>
      <c r="H434" s="91"/>
      <c r="I434" s="92"/>
    </row>
    <row r="435">
      <c r="A435" s="70"/>
      <c r="B435" s="71" t="s">
        <v>1</v>
      </c>
      <c r="C435" s="99">
        <v>17.0</v>
      </c>
      <c r="D435" s="71"/>
      <c r="E435" s="71"/>
      <c r="F435" s="96"/>
      <c r="G435" s="100"/>
      <c r="H435" s="100"/>
      <c r="I435" s="97"/>
    </row>
    <row r="436">
      <c r="A436" s="70"/>
      <c r="B436" s="71" t="s">
        <v>3</v>
      </c>
      <c r="C436" s="99">
        <v>25.0</v>
      </c>
      <c r="D436" s="71"/>
      <c r="E436" s="71"/>
      <c r="F436" s="105"/>
      <c r="G436" s="71" t="s">
        <v>36</v>
      </c>
      <c r="H436" s="71"/>
      <c r="I436" s="97"/>
    </row>
    <row r="437">
      <c r="A437" s="70"/>
      <c r="B437" s="71" t="s">
        <v>4</v>
      </c>
      <c r="C437" s="99">
        <v>12.0</v>
      </c>
      <c r="D437" s="71"/>
      <c r="E437" s="71"/>
      <c r="F437" s="105"/>
      <c r="G437" s="71" t="s">
        <v>37</v>
      </c>
      <c r="H437" s="71"/>
      <c r="I437" s="97"/>
    </row>
    <row r="438">
      <c r="A438" s="70"/>
      <c r="B438" s="71" t="s">
        <v>5</v>
      </c>
      <c r="C438" s="99">
        <v>2.0</v>
      </c>
      <c r="D438" s="71"/>
      <c r="E438" s="71"/>
      <c r="F438" s="105"/>
      <c r="G438" s="71" t="s">
        <v>38</v>
      </c>
      <c r="H438" s="71"/>
      <c r="I438" s="97"/>
    </row>
    <row r="439">
      <c r="A439" s="70"/>
      <c r="B439" s="71" t="s">
        <v>6</v>
      </c>
      <c r="C439" s="99">
        <v>16.0</v>
      </c>
      <c r="D439" s="71"/>
      <c r="E439" s="71"/>
      <c r="F439" s="96"/>
      <c r="G439" s="96" t="s">
        <v>12</v>
      </c>
      <c r="H439" s="96"/>
      <c r="I439" s="97"/>
    </row>
    <row r="440">
      <c r="A440" s="70"/>
      <c r="B440" s="71" t="s">
        <v>7</v>
      </c>
      <c r="C440" s="99">
        <v>22.0</v>
      </c>
      <c r="D440" s="71"/>
      <c r="E440" s="71"/>
      <c r="F440" s="96"/>
      <c r="G440" s="96" t="s">
        <v>40</v>
      </c>
      <c r="H440" s="119">
        <f>SUM(H436:H439)</f>
        <v>0</v>
      </c>
      <c r="I440" s="97">
        <f>H440-H439</f>
        <v>0</v>
      </c>
    </row>
    <row r="441">
      <c r="A441" s="70"/>
      <c r="B441" s="71" t="s">
        <v>9</v>
      </c>
      <c r="C441" s="99">
        <v>0.0</v>
      </c>
      <c r="D441" s="71"/>
      <c r="E441" s="71"/>
      <c r="F441" s="96"/>
      <c r="G441" s="96" t="s">
        <v>41</v>
      </c>
      <c r="H441" s="119">
        <v>139280.0</v>
      </c>
      <c r="I441" s="97"/>
    </row>
    <row r="442">
      <c r="A442" s="78"/>
      <c r="B442" s="79"/>
      <c r="C442" s="80">
        <f t="shared" ref="C442:E442" si="49">SUM(C435:C441)</f>
        <v>94</v>
      </c>
      <c r="D442" s="80">
        <f t="shared" si="49"/>
        <v>0</v>
      </c>
      <c r="E442" s="80">
        <f t="shared" si="49"/>
        <v>0</v>
      </c>
      <c r="F442" s="79"/>
      <c r="G442" s="79"/>
      <c r="H442" s="79"/>
      <c r="I442" s="114"/>
    </row>
    <row r="443">
      <c r="A443" s="68">
        <v>45166.0</v>
      </c>
      <c r="B443" s="69"/>
      <c r="C443" s="69" t="s">
        <v>33</v>
      </c>
      <c r="D443" s="69" t="s">
        <v>34</v>
      </c>
      <c r="E443" s="69" t="s">
        <v>11</v>
      </c>
      <c r="F443" s="91"/>
      <c r="G443" s="91" t="s">
        <v>35</v>
      </c>
      <c r="H443" s="91"/>
      <c r="I443" s="92"/>
    </row>
    <row r="444">
      <c r="A444" s="70"/>
      <c r="B444" s="71" t="s">
        <v>1</v>
      </c>
      <c r="C444" s="99">
        <v>17.0</v>
      </c>
      <c r="D444" s="71"/>
      <c r="E444" s="71"/>
      <c r="F444" s="96"/>
      <c r="G444" s="100"/>
      <c r="H444" s="100"/>
      <c r="I444" s="97"/>
    </row>
    <row r="445">
      <c r="A445" s="70"/>
      <c r="B445" s="71" t="s">
        <v>3</v>
      </c>
      <c r="C445" s="99">
        <v>25.0</v>
      </c>
      <c r="D445" s="71"/>
      <c r="E445" s="71"/>
      <c r="F445" s="105"/>
      <c r="G445" s="71" t="s">
        <v>36</v>
      </c>
      <c r="H445" s="71"/>
      <c r="I445" s="97"/>
    </row>
    <row r="446">
      <c r="A446" s="70"/>
      <c r="B446" s="71" t="s">
        <v>4</v>
      </c>
      <c r="C446" s="99">
        <v>12.0</v>
      </c>
      <c r="D446" s="71"/>
      <c r="E446" s="71"/>
      <c r="F446" s="105"/>
      <c r="G446" s="71" t="s">
        <v>37</v>
      </c>
      <c r="H446" s="71"/>
      <c r="I446" s="97"/>
    </row>
    <row r="447">
      <c r="A447" s="70"/>
      <c r="B447" s="71" t="s">
        <v>5</v>
      </c>
      <c r="C447" s="99">
        <v>2.0</v>
      </c>
      <c r="D447" s="71"/>
      <c r="E447" s="71"/>
      <c r="F447" s="105"/>
      <c r="G447" s="71" t="s">
        <v>38</v>
      </c>
      <c r="H447" s="71"/>
      <c r="I447" s="97"/>
    </row>
    <row r="448">
      <c r="A448" s="70"/>
      <c r="B448" s="71" t="s">
        <v>6</v>
      </c>
      <c r="C448" s="99">
        <v>16.0</v>
      </c>
      <c r="D448" s="71"/>
      <c r="E448" s="71"/>
      <c r="F448" s="96"/>
      <c r="G448" s="96" t="s">
        <v>12</v>
      </c>
      <c r="H448" s="96"/>
      <c r="I448" s="97"/>
    </row>
    <row r="449">
      <c r="A449" s="70"/>
      <c r="B449" s="71" t="s">
        <v>7</v>
      </c>
      <c r="C449" s="99">
        <v>22.0</v>
      </c>
      <c r="D449" s="71"/>
      <c r="E449" s="71"/>
      <c r="F449" s="96"/>
      <c r="G449" s="96" t="s">
        <v>40</v>
      </c>
      <c r="H449" s="119">
        <f>SUM(H445:H448)</f>
        <v>0</v>
      </c>
      <c r="I449" s="97">
        <f>H449-H448</f>
        <v>0</v>
      </c>
    </row>
    <row r="450">
      <c r="A450" s="70"/>
      <c r="B450" s="71" t="s">
        <v>9</v>
      </c>
      <c r="C450" s="99">
        <v>0.0</v>
      </c>
      <c r="D450" s="71"/>
      <c r="E450" s="71"/>
      <c r="F450" s="96"/>
      <c r="G450" s="96" t="s">
        <v>41</v>
      </c>
      <c r="H450" s="119">
        <v>139280.0</v>
      </c>
      <c r="I450" s="97"/>
    </row>
    <row r="451">
      <c r="A451" s="78"/>
      <c r="B451" s="79"/>
      <c r="C451" s="80">
        <f t="shared" ref="C451:E451" si="50">SUM(C444:C450)</f>
        <v>94</v>
      </c>
      <c r="D451" s="80">
        <f t="shared" si="50"/>
        <v>0</v>
      </c>
      <c r="E451" s="80">
        <f t="shared" si="50"/>
        <v>0</v>
      </c>
      <c r="F451" s="79"/>
      <c r="G451" s="79"/>
      <c r="H451" s="79"/>
      <c r="I451" s="114"/>
    </row>
    <row r="452">
      <c r="A452" s="68">
        <v>45167.0</v>
      </c>
      <c r="B452" s="69"/>
      <c r="C452" s="69" t="s">
        <v>33</v>
      </c>
      <c r="D452" s="69" t="s">
        <v>34</v>
      </c>
      <c r="E452" s="69" t="s">
        <v>11</v>
      </c>
      <c r="F452" s="91"/>
      <c r="G452" s="91" t="s">
        <v>35</v>
      </c>
      <c r="H452" s="91"/>
      <c r="I452" s="92"/>
    </row>
    <row r="453">
      <c r="A453" s="70"/>
      <c r="B453" s="71" t="s">
        <v>1</v>
      </c>
      <c r="C453" s="99">
        <v>17.0</v>
      </c>
      <c r="D453" s="71"/>
      <c r="E453" s="71"/>
      <c r="F453" s="96"/>
      <c r="G453" s="100"/>
      <c r="H453" s="100"/>
      <c r="I453" s="97"/>
    </row>
    <row r="454">
      <c r="A454" s="70"/>
      <c r="B454" s="71" t="s">
        <v>3</v>
      </c>
      <c r="C454" s="99">
        <v>25.0</v>
      </c>
      <c r="D454" s="71"/>
      <c r="E454" s="71"/>
      <c r="F454" s="105"/>
      <c r="G454" s="71" t="s">
        <v>36</v>
      </c>
      <c r="H454" s="71"/>
      <c r="I454" s="97"/>
    </row>
    <row r="455">
      <c r="A455" s="70"/>
      <c r="B455" s="71" t="s">
        <v>4</v>
      </c>
      <c r="C455" s="99">
        <v>12.0</v>
      </c>
      <c r="D455" s="73">
        <v>1.0</v>
      </c>
      <c r="E455" s="71"/>
      <c r="F455" s="105"/>
      <c r="G455" s="71" t="s">
        <v>37</v>
      </c>
      <c r="H455" s="71"/>
      <c r="I455" s="97"/>
    </row>
    <row r="456">
      <c r="A456" s="70"/>
      <c r="B456" s="71" t="s">
        <v>5</v>
      </c>
      <c r="C456" s="99">
        <v>2.0</v>
      </c>
      <c r="D456" s="71"/>
      <c r="E456" s="71"/>
      <c r="F456" s="105"/>
      <c r="G456" s="71" t="s">
        <v>38</v>
      </c>
      <c r="H456" s="73">
        <v>42000.0</v>
      </c>
      <c r="I456" s="97"/>
    </row>
    <row r="457">
      <c r="A457" s="70"/>
      <c r="B457" s="71" t="s">
        <v>6</v>
      </c>
      <c r="C457" s="99">
        <v>16.0</v>
      </c>
      <c r="D457" s="71"/>
      <c r="E457" s="71"/>
      <c r="F457" s="96"/>
      <c r="G457" s="96" t="s">
        <v>12</v>
      </c>
      <c r="H457" s="96"/>
      <c r="I457" s="97"/>
    </row>
    <row r="458">
      <c r="A458" s="70"/>
      <c r="B458" s="71" t="s">
        <v>7</v>
      </c>
      <c r="C458" s="99">
        <v>22.0</v>
      </c>
      <c r="D458" s="71"/>
      <c r="E458" s="71"/>
      <c r="F458" s="96"/>
      <c r="G458" s="96" t="s">
        <v>40</v>
      </c>
      <c r="H458" s="119">
        <f>SUM(H454:H457)</f>
        <v>42000</v>
      </c>
      <c r="I458" s="120">
        <f>H458-H457</f>
        <v>42000</v>
      </c>
    </row>
    <row r="459">
      <c r="A459" s="70"/>
      <c r="B459" s="71" t="s">
        <v>9</v>
      </c>
      <c r="C459" s="99">
        <v>0.0</v>
      </c>
      <c r="D459" s="71"/>
      <c r="E459" s="71"/>
      <c r="F459" s="96"/>
      <c r="G459" s="96" t="s">
        <v>41</v>
      </c>
      <c r="H459" s="119">
        <v>139280.0</v>
      </c>
      <c r="I459" s="97"/>
    </row>
    <row r="460">
      <c r="A460" s="78"/>
      <c r="B460" s="79"/>
      <c r="C460" s="80">
        <f t="shared" ref="C460:E460" si="51">SUM(C453:C459)</f>
        <v>94</v>
      </c>
      <c r="D460" s="80">
        <f t="shared" si="51"/>
        <v>1</v>
      </c>
      <c r="E460" s="80">
        <f t="shared" si="51"/>
        <v>0</v>
      </c>
      <c r="F460" s="79"/>
      <c r="G460" s="79"/>
      <c r="H460" s="79"/>
      <c r="I460" s="114"/>
    </row>
    <row r="461">
      <c r="A461" s="68">
        <v>45168.0</v>
      </c>
      <c r="B461" s="69"/>
      <c r="C461" s="69" t="s">
        <v>33</v>
      </c>
      <c r="D461" s="69" t="s">
        <v>34</v>
      </c>
      <c r="E461" s="69" t="s">
        <v>11</v>
      </c>
      <c r="F461" s="91"/>
      <c r="G461" s="91" t="s">
        <v>35</v>
      </c>
      <c r="H461" s="91"/>
      <c r="I461" s="92"/>
    </row>
    <row r="462">
      <c r="A462" s="70"/>
      <c r="B462" s="71" t="s">
        <v>1</v>
      </c>
      <c r="C462" s="99">
        <v>17.0</v>
      </c>
      <c r="D462" s="73">
        <v>4.0</v>
      </c>
      <c r="E462" s="71"/>
      <c r="F462" s="96"/>
      <c r="G462" s="96"/>
      <c r="H462" s="96"/>
      <c r="I462" s="97"/>
    </row>
    <row r="463">
      <c r="A463" s="70"/>
      <c r="B463" s="73" t="s">
        <v>2</v>
      </c>
      <c r="C463" s="84">
        <v>0.0</v>
      </c>
      <c r="D463" s="73">
        <v>3.0</v>
      </c>
      <c r="E463" s="71"/>
      <c r="F463" s="96"/>
      <c r="G463" s="100"/>
      <c r="H463" s="100"/>
      <c r="I463" s="97"/>
    </row>
    <row r="464">
      <c r="A464" s="70"/>
      <c r="B464" s="71" t="s">
        <v>3</v>
      </c>
      <c r="C464" s="99">
        <v>25.0</v>
      </c>
      <c r="D464" s="71"/>
      <c r="E464" s="71"/>
      <c r="F464" s="105"/>
      <c r="G464" s="71" t="s">
        <v>36</v>
      </c>
      <c r="H464" s="71"/>
      <c r="I464" s="97"/>
    </row>
    <row r="465">
      <c r="A465" s="70"/>
      <c r="B465" s="71" t="s">
        <v>4</v>
      </c>
      <c r="C465" s="84">
        <v>11.0</v>
      </c>
      <c r="D465" s="73"/>
      <c r="E465" s="71"/>
      <c r="F465" s="105"/>
      <c r="G465" s="71" t="s">
        <v>37</v>
      </c>
      <c r="H465" s="71"/>
      <c r="I465" s="97"/>
    </row>
    <row r="466">
      <c r="A466" s="70"/>
      <c r="B466" s="71" t="s">
        <v>5</v>
      </c>
      <c r="C466" s="99">
        <v>2.0</v>
      </c>
      <c r="D466" s="71"/>
      <c r="E466" s="71"/>
      <c r="F466" s="105"/>
      <c r="G466" s="71" t="s">
        <v>38</v>
      </c>
      <c r="H466" s="73"/>
      <c r="I466" s="97"/>
    </row>
    <row r="467">
      <c r="A467" s="70"/>
      <c r="B467" s="71" t="s">
        <v>6</v>
      </c>
      <c r="C467" s="99">
        <v>16.0</v>
      </c>
      <c r="D467" s="71"/>
      <c r="E467" s="71"/>
      <c r="F467" s="96"/>
      <c r="G467" s="96" t="s">
        <v>12</v>
      </c>
      <c r="H467" s="95">
        <v>15000.0</v>
      </c>
      <c r="I467" s="121" t="s">
        <v>71</v>
      </c>
    </row>
    <row r="468">
      <c r="A468" s="70"/>
      <c r="B468" s="71" t="s">
        <v>7</v>
      </c>
      <c r="C468" s="99">
        <v>22.0</v>
      </c>
      <c r="D468" s="71"/>
      <c r="E468" s="71"/>
      <c r="F468" s="96"/>
      <c r="G468" s="96" t="s">
        <v>40</v>
      </c>
      <c r="H468" s="119">
        <f>SUM(H464:H467)</f>
        <v>15000</v>
      </c>
      <c r="I468" s="120">
        <f>H468-H467</f>
        <v>0</v>
      </c>
    </row>
    <row r="469">
      <c r="A469" s="70"/>
      <c r="B469" s="73" t="s">
        <v>31</v>
      </c>
      <c r="C469" s="99">
        <v>0.0</v>
      </c>
      <c r="D469" s="73">
        <v>3.0</v>
      </c>
      <c r="E469" s="71"/>
      <c r="F469" s="96"/>
      <c r="G469" s="96" t="s">
        <v>41</v>
      </c>
      <c r="H469" s="122">
        <v>124200.0</v>
      </c>
      <c r="I469" s="97"/>
    </row>
    <row r="470">
      <c r="A470" s="78"/>
      <c r="B470" s="79"/>
      <c r="C470" s="80">
        <f t="shared" ref="C470:E470" si="52">SUM(C462:C469)</f>
        <v>93</v>
      </c>
      <c r="D470" s="80">
        <f t="shared" si="52"/>
        <v>10</v>
      </c>
      <c r="E470" s="80">
        <f t="shared" si="52"/>
        <v>0</v>
      </c>
      <c r="F470" s="79"/>
      <c r="G470" s="79"/>
      <c r="H470" s="79"/>
      <c r="I470" s="114"/>
    </row>
    <row r="471">
      <c r="A471" s="68">
        <v>45169.0</v>
      </c>
      <c r="B471" s="69"/>
      <c r="C471" s="69" t="s">
        <v>33</v>
      </c>
      <c r="D471" s="69" t="s">
        <v>34</v>
      </c>
      <c r="E471" s="69" t="s">
        <v>11</v>
      </c>
      <c r="F471" s="91"/>
      <c r="G471" s="91" t="s">
        <v>35</v>
      </c>
      <c r="H471" s="91"/>
      <c r="I471" s="92"/>
    </row>
    <row r="472">
      <c r="A472" s="70"/>
      <c r="B472" s="71" t="s">
        <v>1</v>
      </c>
      <c r="C472" s="84">
        <v>21.0</v>
      </c>
      <c r="D472" s="73"/>
      <c r="E472" s="71"/>
      <c r="F472" s="96"/>
      <c r="G472" s="96"/>
      <c r="H472" s="96"/>
      <c r="I472" s="97"/>
    </row>
    <row r="473">
      <c r="A473" s="70"/>
      <c r="B473" s="73" t="s">
        <v>2</v>
      </c>
      <c r="C473" s="84">
        <v>3.0</v>
      </c>
      <c r="D473" s="73"/>
      <c r="E473" s="71"/>
      <c r="F473" s="96"/>
      <c r="G473" s="100"/>
      <c r="H473" s="100"/>
      <c r="I473" s="97"/>
    </row>
    <row r="474">
      <c r="A474" s="70"/>
      <c r="B474" s="71" t="s">
        <v>3</v>
      </c>
      <c r="C474" s="99">
        <v>25.0</v>
      </c>
      <c r="D474" s="71"/>
      <c r="E474" s="71"/>
      <c r="F474" s="105"/>
      <c r="G474" s="71" t="s">
        <v>36</v>
      </c>
      <c r="H474" s="71"/>
      <c r="I474" s="97"/>
    </row>
    <row r="475">
      <c r="A475" s="70"/>
      <c r="B475" s="71" t="s">
        <v>4</v>
      </c>
      <c r="C475" s="84">
        <v>11.0</v>
      </c>
      <c r="D475" s="73"/>
      <c r="E475" s="71"/>
      <c r="F475" s="105"/>
      <c r="G475" s="71" t="s">
        <v>37</v>
      </c>
      <c r="H475" s="71"/>
      <c r="I475" s="97"/>
    </row>
    <row r="476">
      <c r="A476" s="70"/>
      <c r="B476" s="71" t="s">
        <v>5</v>
      </c>
      <c r="C476" s="99">
        <v>2.0</v>
      </c>
      <c r="D476" s="71"/>
      <c r="E476" s="71"/>
      <c r="F476" s="105"/>
      <c r="G476" s="71" t="s">
        <v>38</v>
      </c>
      <c r="H476" s="73"/>
      <c r="I476" s="97"/>
    </row>
    <row r="477">
      <c r="A477" s="70"/>
      <c r="B477" s="71" t="s">
        <v>6</v>
      </c>
      <c r="C477" s="99">
        <v>16.0</v>
      </c>
      <c r="D477" s="71"/>
      <c r="E477" s="71"/>
      <c r="F477" s="96"/>
      <c r="G477" s="96" t="s">
        <v>12</v>
      </c>
      <c r="H477" s="95"/>
      <c r="I477" s="121"/>
    </row>
    <row r="478">
      <c r="A478" s="70"/>
      <c r="B478" s="71" t="s">
        <v>7</v>
      </c>
      <c r="C478" s="99">
        <v>22.0</v>
      </c>
      <c r="D478" s="71"/>
      <c r="E478" s="71"/>
      <c r="F478" s="96"/>
      <c r="G478" s="96" t="s">
        <v>40</v>
      </c>
      <c r="H478" s="119">
        <f>SUM(H474:H477)</f>
        <v>0</v>
      </c>
      <c r="I478" s="120">
        <f>H478-H477</f>
        <v>0</v>
      </c>
    </row>
    <row r="479">
      <c r="A479" s="70"/>
      <c r="B479" s="73" t="s">
        <v>31</v>
      </c>
      <c r="C479" s="84">
        <v>3.0</v>
      </c>
      <c r="D479" s="73"/>
      <c r="E479" s="71"/>
      <c r="F479" s="96"/>
      <c r="G479" s="96" t="s">
        <v>41</v>
      </c>
      <c r="H479" s="122">
        <v>124200.0</v>
      </c>
      <c r="I479" s="97"/>
    </row>
    <row r="480">
      <c r="A480" s="78"/>
      <c r="B480" s="79"/>
      <c r="C480" s="80">
        <f t="shared" ref="C480:E480" si="53">SUM(C472:C479)</f>
        <v>103</v>
      </c>
      <c r="D480" s="80">
        <f t="shared" si="53"/>
        <v>0</v>
      </c>
      <c r="E480" s="80">
        <f t="shared" si="53"/>
        <v>0</v>
      </c>
      <c r="F480" s="79"/>
      <c r="G480" s="79"/>
      <c r="H480" s="79"/>
      <c r="I480" s="114"/>
    </row>
    <row r="481">
      <c r="A481" s="68">
        <v>45170.0</v>
      </c>
      <c r="B481" s="69"/>
      <c r="C481" s="69" t="s">
        <v>33</v>
      </c>
      <c r="D481" s="69" t="s">
        <v>34</v>
      </c>
      <c r="E481" s="69" t="s">
        <v>11</v>
      </c>
      <c r="F481" s="91"/>
      <c r="G481" s="91" t="s">
        <v>35</v>
      </c>
      <c r="H481" s="91"/>
      <c r="I481" s="92"/>
    </row>
    <row r="482">
      <c r="A482" s="70"/>
      <c r="B482" s="71" t="s">
        <v>1</v>
      </c>
      <c r="C482" s="84">
        <v>21.0</v>
      </c>
      <c r="D482" s="73"/>
      <c r="E482" s="71"/>
      <c r="F482" s="96"/>
      <c r="G482" s="96"/>
      <c r="H482" s="96"/>
      <c r="I482" s="97"/>
    </row>
    <row r="483">
      <c r="A483" s="70"/>
      <c r="B483" s="73" t="s">
        <v>2</v>
      </c>
      <c r="C483" s="84">
        <v>3.0</v>
      </c>
      <c r="D483" s="73"/>
      <c r="E483" s="71"/>
      <c r="F483" s="96"/>
      <c r="G483" s="100"/>
      <c r="H483" s="100"/>
      <c r="I483" s="97"/>
    </row>
    <row r="484">
      <c r="A484" s="70"/>
      <c r="B484" s="71" t="s">
        <v>3</v>
      </c>
      <c r="C484" s="99">
        <v>25.0</v>
      </c>
      <c r="D484" s="71"/>
      <c r="E484" s="71"/>
      <c r="F484" s="105"/>
      <c r="G484" s="71" t="s">
        <v>36</v>
      </c>
      <c r="H484" s="71"/>
      <c r="I484" s="97"/>
    </row>
    <row r="485">
      <c r="A485" s="70"/>
      <c r="B485" s="71" t="s">
        <v>4</v>
      </c>
      <c r="C485" s="84">
        <v>11.0</v>
      </c>
      <c r="D485" s="73"/>
      <c r="E485" s="71"/>
      <c r="F485" s="105"/>
      <c r="G485" s="71" t="s">
        <v>37</v>
      </c>
      <c r="H485" s="71"/>
      <c r="I485" s="97"/>
    </row>
    <row r="486">
      <c r="A486" s="70"/>
      <c r="B486" s="71" t="s">
        <v>5</v>
      </c>
      <c r="C486" s="99">
        <v>2.0</v>
      </c>
      <c r="D486" s="71"/>
      <c r="E486" s="71"/>
      <c r="F486" s="105"/>
      <c r="G486" s="71" t="s">
        <v>38</v>
      </c>
      <c r="H486" s="73"/>
      <c r="I486" s="97"/>
    </row>
    <row r="487">
      <c r="A487" s="70"/>
      <c r="B487" s="71" t="s">
        <v>6</v>
      </c>
      <c r="C487" s="99">
        <v>16.0</v>
      </c>
      <c r="D487" s="71"/>
      <c r="E487" s="71"/>
      <c r="F487" s="96"/>
      <c r="G487" s="96" t="s">
        <v>12</v>
      </c>
      <c r="H487" s="95"/>
      <c r="I487" s="121"/>
    </row>
    <row r="488">
      <c r="A488" s="70"/>
      <c r="B488" s="71" t="s">
        <v>7</v>
      </c>
      <c r="C488" s="99">
        <v>22.0</v>
      </c>
      <c r="D488" s="71"/>
      <c r="E488" s="71"/>
      <c r="F488" s="96"/>
      <c r="G488" s="96" t="s">
        <v>40</v>
      </c>
      <c r="H488" s="119">
        <f>SUM(H484:H487)</f>
        <v>0</v>
      </c>
      <c r="I488" s="120">
        <f>H488-H487</f>
        <v>0</v>
      </c>
    </row>
    <row r="489">
      <c r="A489" s="70"/>
      <c r="B489" s="73" t="s">
        <v>31</v>
      </c>
      <c r="C489" s="84">
        <v>3.0</v>
      </c>
      <c r="D489" s="73"/>
      <c r="E489" s="71"/>
      <c r="F489" s="96"/>
      <c r="G489" s="96" t="s">
        <v>41</v>
      </c>
      <c r="H489" s="122">
        <v>124200.0</v>
      </c>
      <c r="I489" s="97"/>
    </row>
    <row r="490">
      <c r="A490" s="78"/>
      <c r="B490" s="79"/>
      <c r="C490" s="80">
        <f t="shared" ref="C490:E490" si="54">SUM(C482:C489)</f>
        <v>103</v>
      </c>
      <c r="D490" s="80">
        <f t="shared" si="54"/>
        <v>0</v>
      </c>
      <c r="E490" s="80">
        <f t="shared" si="54"/>
        <v>0</v>
      </c>
      <c r="F490" s="79"/>
      <c r="G490" s="79"/>
      <c r="H490" s="79"/>
      <c r="I490" s="114"/>
    </row>
    <row r="491">
      <c r="A491" s="68">
        <v>45171.0</v>
      </c>
      <c r="B491" s="69"/>
      <c r="C491" s="69" t="s">
        <v>33</v>
      </c>
      <c r="D491" s="69" t="s">
        <v>34</v>
      </c>
      <c r="E491" s="69" t="s">
        <v>11</v>
      </c>
      <c r="F491" s="91"/>
      <c r="G491" s="91" t="s">
        <v>35</v>
      </c>
      <c r="H491" s="91"/>
      <c r="I491" s="92"/>
    </row>
    <row r="492">
      <c r="A492" s="70"/>
      <c r="B492" s="71" t="s">
        <v>1</v>
      </c>
      <c r="C492" s="84">
        <v>21.0</v>
      </c>
      <c r="D492" s="73"/>
      <c r="E492" s="71"/>
      <c r="F492" s="96"/>
      <c r="G492" s="96"/>
      <c r="H492" s="96"/>
      <c r="I492" s="97"/>
    </row>
    <row r="493">
      <c r="A493" s="70"/>
      <c r="B493" s="73" t="s">
        <v>2</v>
      </c>
      <c r="C493" s="84">
        <v>3.0</v>
      </c>
      <c r="D493" s="73"/>
      <c r="E493" s="71"/>
      <c r="F493" s="96"/>
      <c r="G493" s="100"/>
      <c r="H493" s="100"/>
      <c r="I493" s="97"/>
    </row>
    <row r="494">
      <c r="A494" s="70"/>
      <c r="B494" s="71" t="s">
        <v>3</v>
      </c>
      <c r="C494" s="99">
        <v>25.0</v>
      </c>
      <c r="D494" s="71"/>
      <c r="E494" s="71"/>
      <c r="F494" s="105"/>
      <c r="G494" s="71" t="s">
        <v>36</v>
      </c>
      <c r="H494" s="71"/>
      <c r="I494" s="97"/>
    </row>
    <row r="495">
      <c r="A495" s="70"/>
      <c r="B495" s="71" t="s">
        <v>4</v>
      </c>
      <c r="C495" s="84">
        <v>11.0</v>
      </c>
      <c r="D495" s="73"/>
      <c r="E495" s="71"/>
      <c r="F495" s="105"/>
      <c r="G495" s="71" t="s">
        <v>37</v>
      </c>
      <c r="H495" s="71"/>
      <c r="I495" s="97"/>
    </row>
    <row r="496">
      <c r="A496" s="70"/>
      <c r="B496" s="71" t="s">
        <v>5</v>
      </c>
      <c r="C496" s="99">
        <v>2.0</v>
      </c>
      <c r="D496" s="71"/>
      <c r="E496" s="71"/>
      <c r="F496" s="105"/>
      <c r="G496" s="71" t="s">
        <v>38</v>
      </c>
      <c r="H496" s="73"/>
      <c r="I496" s="97"/>
    </row>
    <row r="497">
      <c r="A497" s="70"/>
      <c r="B497" s="71" t="s">
        <v>6</v>
      </c>
      <c r="C497" s="99">
        <v>16.0</v>
      </c>
      <c r="D497" s="71"/>
      <c r="E497" s="71"/>
      <c r="F497" s="96"/>
      <c r="G497" s="96" t="s">
        <v>12</v>
      </c>
      <c r="H497" s="95"/>
      <c r="I497" s="121"/>
    </row>
    <row r="498">
      <c r="A498" s="70"/>
      <c r="B498" s="71" t="s">
        <v>7</v>
      </c>
      <c r="C498" s="99">
        <v>22.0</v>
      </c>
      <c r="D498" s="71"/>
      <c r="E498" s="71"/>
      <c r="F498" s="96"/>
      <c r="G498" s="96" t="s">
        <v>40</v>
      </c>
      <c r="H498" s="119">
        <f>SUM(H494:H497)</f>
        <v>0</v>
      </c>
      <c r="I498" s="120">
        <f>H498-H497</f>
        <v>0</v>
      </c>
    </row>
    <row r="499">
      <c r="A499" s="70"/>
      <c r="B499" s="73" t="s">
        <v>31</v>
      </c>
      <c r="C499" s="84">
        <v>3.0</v>
      </c>
      <c r="D499" s="73"/>
      <c r="E499" s="71"/>
      <c r="F499" s="96"/>
      <c r="G499" s="96" t="s">
        <v>41</v>
      </c>
      <c r="H499" s="122">
        <v>124200.0</v>
      </c>
      <c r="I499" s="97"/>
    </row>
    <row r="500">
      <c r="A500" s="78"/>
      <c r="B500" s="79"/>
      <c r="C500" s="80">
        <f t="shared" ref="C500:E500" si="55">SUM(C492:C499)</f>
        <v>103</v>
      </c>
      <c r="D500" s="80">
        <f t="shared" si="55"/>
        <v>0</v>
      </c>
      <c r="E500" s="80">
        <f t="shared" si="55"/>
        <v>0</v>
      </c>
      <c r="F500" s="79"/>
      <c r="G500" s="79"/>
      <c r="H500" s="79"/>
      <c r="I500" s="114"/>
    </row>
    <row r="501">
      <c r="A501" s="68">
        <v>45172.0</v>
      </c>
      <c r="B501" s="69"/>
      <c r="C501" s="69" t="s">
        <v>33</v>
      </c>
      <c r="D501" s="69" t="s">
        <v>34</v>
      </c>
      <c r="E501" s="69" t="s">
        <v>11</v>
      </c>
      <c r="F501" s="91"/>
      <c r="G501" s="91" t="s">
        <v>35</v>
      </c>
      <c r="H501" s="91"/>
      <c r="I501" s="92"/>
    </row>
    <row r="502">
      <c r="A502" s="70"/>
      <c r="B502" s="71" t="s">
        <v>1</v>
      </c>
      <c r="C502" s="84">
        <v>21.0</v>
      </c>
      <c r="D502" s="73"/>
      <c r="E502" s="71"/>
      <c r="F502" s="96"/>
      <c r="G502" s="96"/>
      <c r="H502" s="96"/>
      <c r="I502" s="97"/>
    </row>
    <row r="503">
      <c r="A503" s="70"/>
      <c r="B503" s="73" t="s">
        <v>2</v>
      </c>
      <c r="C503" s="84">
        <v>3.0</v>
      </c>
      <c r="D503" s="73"/>
      <c r="E503" s="71"/>
      <c r="F503" s="96"/>
      <c r="G503" s="100"/>
      <c r="H503" s="100"/>
      <c r="I503" s="97"/>
    </row>
    <row r="504">
      <c r="A504" s="70"/>
      <c r="B504" s="71" t="s">
        <v>3</v>
      </c>
      <c r="C504" s="99">
        <v>25.0</v>
      </c>
      <c r="D504" s="71"/>
      <c r="E504" s="71"/>
      <c r="F504" s="105"/>
      <c r="G504" s="71" t="s">
        <v>36</v>
      </c>
      <c r="H504" s="71"/>
      <c r="I504" s="97"/>
    </row>
    <row r="505">
      <c r="A505" s="70"/>
      <c r="B505" s="71" t="s">
        <v>4</v>
      </c>
      <c r="C505" s="84">
        <v>11.0</v>
      </c>
      <c r="D505" s="73"/>
      <c r="E505" s="71"/>
      <c r="F505" s="105"/>
      <c r="G505" s="71" t="s">
        <v>37</v>
      </c>
      <c r="H505" s="71"/>
      <c r="I505" s="97"/>
    </row>
    <row r="506">
      <c r="A506" s="70"/>
      <c r="B506" s="71" t="s">
        <v>5</v>
      </c>
      <c r="C506" s="99">
        <v>2.0</v>
      </c>
      <c r="D506" s="71"/>
      <c r="E506" s="71"/>
      <c r="F506" s="105"/>
      <c r="G506" s="71" t="s">
        <v>38</v>
      </c>
      <c r="H506" s="73"/>
      <c r="I506" s="97"/>
    </row>
    <row r="507">
      <c r="A507" s="70"/>
      <c r="B507" s="71" t="s">
        <v>6</v>
      </c>
      <c r="C507" s="99">
        <v>16.0</v>
      </c>
      <c r="D507" s="71"/>
      <c r="E507" s="71"/>
      <c r="F507" s="96"/>
      <c r="G507" s="96" t="s">
        <v>12</v>
      </c>
      <c r="H507" s="95"/>
      <c r="I507" s="121"/>
    </row>
    <row r="508">
      <c r="A508" s="70"/>
      <c r="B508" s="71" t="s">
        <v>7</v>
      </c>
      <c r="C508" s="99">
        <v>22.0</v>
      </c>
      <c r="D508" s="71"/>
      <c r="E508" s="71"/>
      <c r="F508" s="96"/>
      <c r="G508" s="96" t="s">
        <v>40</v>
      </c>
      <c r="H508" s="119">
        <f>SUM(H504:H507)</f>
        <v>0</v>
      </c>
      <c r="I508" s="120">
        <f>H508-H507</f>
        <v>0</v>
      </c>
    </row>
    <row r="509">
      <c r="A509" s="70"/>
      <c r="B509" s="73" t="s">
        <v>31</v>
      </c>
      <c r="C509" s="84">
        <v>3.0</v>
      </c>
      <c r="D509" s="73"/>
      <c r="E509" s="71"/>
      <c r="F509" s="96"/>
      <c r="G509" s="96" t="s">
        <v>41</v>
      </c>
      <c r="H509" s="122">
        <v>124200.0</v>
      </c>
      <c r="I509" s="97"/>
    </row>
    <row r="510">
      <c r="A510" s="78"/>
      <c r="B510" s="79"/>
      <c r="C510" s="80">
        <f t="shared" ref="C510:E510" si="56">SUM(C502:C509)</f>
        <v>103</v>
      </c>
      <c r="D510" s="80">
        <f t="shared" si="56"/>
        <v>0</v>
      </c>
      <c r="E510" s="80">
        <f t="shared" si="56"/>
        <v>0</v>
      </c>
      <c r="F510" s="79"/>
      <c r="G510" s="79"/>
      <c r="H510" s="79"/>
      <c r="I510" s="114"/>
    </row>
    <row r="511">
      <c r="A511" s="68">
        <v>45173.0</v>
      </c>
      <c r="B511" s="69"/>
      <c r="C511" s="69" t="s">
        <v>33</v>
      </c>
      <c r="D511" s="69" t="s">
        <v>34</v>
      </c>
      <c r="E511" s="69" t="s">
        <v>11</v>
      </c>
      <c r="F511" s="91"/>
      <c r="G511" s="91" t="s">
        <v>35</v>
      </c>
      <c r="H511" s="91"/>
      <c r="I511" s="92"/>
    </row>
    <row r="512">
      <c r="A512" s="70"/>
      <c r="B512" s="71" t="s">
        <v>1</v>
      </c>
      <c r="C512" s="84">
        <v>21.0</v>
      </c>
      <c r="D512" s="73"/>
      <c r="E512" s="71"/>
      <c r="F512" s="96"/>
      <c r="G512" s="96"/>
      <c r="H512" s="96"/>
      <c r="I512" s="97"/>
    </row>
    <row r="513">
      <c r="A513" s="70"/>
      <c r="B513" s="73" t="s">
        <v>2</v>
      </c>
      <c r="C513" s="84">
        <v>3.0</v>
      </c>
      <c r="D513" s="73"/>
      <c r="E513" s="71"/>
      <c r="F513" s="96"/>
      <c r="G513" s="100"/>
      <c r="H513" s="100"/>
      <c r="I513" s="97"/>
    </row>
    <row r="514">
      <c r="A514" s="70"/>
      <c r="B514" s="71" t="s">
        <v>3</v>
      </c>
      <c r="C514" s="99">
        <v>25.0</v>
      </c>
      <c r="D514" s="71"/>
      <c r="E514" s="71"/>
      <c r="F514" s="105"/>
      <c r="G514" s="71" t="s">
        <v>36</v>
      </c>
      <c r="H514" s="71"/>
      <c r="I514" s="97"/>
    </row>
    <row r="515">
      <c r="A515" s="70"/>
      <c r="B515" s="71" t="s">
        <v>4</v>
      </c>
      <c r="C515" s="84">
        <v>11.0</v>
      </c>
      <c r="D515" s="73"/>
      <c r="E515" s="71"/>
      <c r="F515" s="105"/>
      <c r="G515" s="71" t="s">
        <v>37</v>
      </c>
      <c r="H515" s="71"/>
      <c r="I515" s="97"/>
    </row>
    <row r="516">
      <c r="A516" s="70"/>
      <c r="B516" s="71" t="s">
        <v>5</v>
      </c>
      <c r="C516" s="99">
        <v>2.0</v>
      </c>
      <c r="D516" s="71"/>
      <c r="E516" s="71"/>
      <c r="F516" s="105"/>
      <c r="G516" s="71" t="s">
        <v>38</v>
      </c>
      <c r="H516" s="73"/>
      <c r="I516" s="97"/>
    </row>
    <row r="517">
      <c r="A517" s="70"/>
      <c r="B517" s="71" t="s">
        <v>6</v>
      </c>
      <c r="C517" s="99">
        <v>16.0</v>
      </c>
      <c r="D517" s="71"/>
      <c r="E517" s="71"/>
      <c r="F517" s="96"/>
      <c r="G517" s="96" t="s">
        <v>12</v>
      </c>
      <c r="H517" s="95"/>
      <c r="I517" s="121"/>
    </row>
    <row r="518">
      <c r="A518" s="70"/>
      <c r="B518" s="71" t="s">
        <v>7</v>
      </c>
      <c r="C518" s="99">
        <v>22.0</v>
      </c>
      <c r="D518" s="71"/>
      <c r="E518" s="71"/>
      <c r="F518" s="96"/>
      <c r="G518" s="96" t="s">
        <v>40</v>
      </c>
      <c r="H518" s="119">
        <f>SUM(H514:H517)</f>
        <v>0</v>
      </c>
      <c r="I518" s="120">
        <f>H518-H517</f>
        <v>0</v>
      </c>
    </row>
    <row r="519">
      <c r="A519" s="70"/>
      <c r="B519" s="73" t="s">
        <v>31</v>
      </c>
      <c r="C519" s="84">
        <v>3.0</v>
      </c>
      <c r="D519" s="73"/>
      <c r="E519" s="71"/>
      <c r="F519" s="96"/>
      <c r="G519" s="96" t="s">
        <v>41</v>
      </c>
      <c r="H519" s="122">
        <v>124200.0</v>
      </c>
      <c r="I519" s="97"/>
    </row>
    <row r="520">
      <c r="A520" s="78"/>
      <c r="B520" s="79"/>
      <c r="C520" s="80">
        <f t="shared" ref="C520:E520" si="57">SUM(C512:C519)</f>
        <v>103</v>
      </c>
      <c r="D520" s="80">
        <f t="shared" si="57"/>
        <v>0</v>
      </c>
      <c r="E520" s="80">
        <f t="shared" si="57"/>
        <v>0</v>
      </c>
      <c r="F520" s="79"/>
      <c r="G520" s="79"/>
      <c r="H520" s="79"/>
      <c r="I520" s="114"/>
    </row>
    <row r="521">
      <c r="A521" s="68">
        <v>45174.0</v>
      </c>
      <c r="B521" s="69"/>
      <c r="C521" s="69" t="s">
        <v>33</v>
      </c>
      <c r="D521" s="69" t="s">
        <v>34</v>
      </c>
      <c r="E521" s="69" t="s">
        <v>11</v>
      </c>
      <c r="F521" s="91"/>
      <c r="G521" s="91" t="s">
        <v>35</v>
      </c>
      <c r="H521" s="91"/>
      <c r="I521" s="92"/>
    </row>
    <row r="522">
      <c r="A522" s="70"/>
      <c r="B522" s="71" t="s">
        <v>1</v>
      </c>
      <c r="C522" s="84">
        <v>21.0</v>
      </c>
      <c r="D522" s="73"/>
      <c r="E522" s="71"/>
      <c r="F522" s="96"/>
      <c r="G522" s="96"/>
      <c r="H522" s="96"/>
      <c r="I522" s="97"/>
    </row>
    <row r="523">
      <c r="A523" s="70"/>
      <c r="B523" s="73" t="s">
        <v>2</v>
      </c>
      <c r="C523" s="84">
        <v>3.0</v>
      </c>
      <c r="D523" s="73"/>
      <c r="E523" s="71"/>
      <c r="F523" s="96"/>
      <c r="G523" s="100"/>
      <c r="H523" s="100"/>
      <c r="I523" s="97"/>
    </row>
    <row r="524">
      <c r="A524" s="70"/>
      <c r="B524" s="71" t="s">
        <v>3</v>
      </c>
      <c r="C524" s="99">
        <v>25.0</v>
      </c>
      <c r="D524" s="73">
        <v>4.0</v>
      </c>
      <c r="E524" s="71"/>
      <c r="F524" s="105"/>
      <c r="G524" s="71" t="s">
        <v>36</v>
      </c>
      <c r="H524" s="71"/>
      <c r="I524" s="97"/>
    </row>
    <row r="525">
      <c r="A525" s="70"/>
      <c r="B525" s="71" t="s">
        <v>4</v>
      </c>
      <c r="C525" s="84">
        <v>11.0</v>
      </c>
      <c r="D525" s="73"/>
      <c r="E525" s="71"/>
      <c r="F525" s="105"/>
      <c r="G525" s="71" t="s">
        <v>37</v>
      </c>
      <c r="H525" s="73">
        <v>212800.0</v>
      </c>
      <c r="I525" s="97"/>
    </row>
    <row r="526">
      <c r="A526" s="70"/>
      <c r="B526" s="71" t="s">
        <v>5</v>
      </c>
      <c r="C526" s="99">
        <v>2.0</v>
      </c>
      <c r="D526" s="71"/>
      <c r="E526" s="71"/>
      <c r="F526" s="105"/>
      <c r="G526" s="71" t="s">
        <v>38</v>
      </c>
      <c r="H526" s="73"/>
      <c r="I526" s="97"/>
    </row>
    <row r="527">
      <c r="A527" s="70"/>
      <c r="B527" s="71" t="s">
        <v>6</v>
      </c>
      <c r="C527" s="99">
        <v>16.0</v>
      </c>
      <c r="D527" s="73">
        <v>1.0</v>
      </c>
      <c r="E527" s="71"/>
      <c r="F527" s="96"/>
      <c r="G527" s="96" t="s">
        <v>12</v>
      </c>
      <c r="H527" s="95"/>
      <c r="I527" s="121"/>
    </row>
    <row r="528">
      <c r="A528" s="70"/>
      <c r="B528" s="71" t="s">
        <v>7</v>
      </c>
      <c r="C528" s="99">
        <v>22.0</v>
      </c>
      <c r="D528" s="71"/>
      <c r="E528" s="71"/>
      <c r="F528" s="96"/>
      <c r="G528" s="96" t="s">
        <v>40</v>
      </c>
      <c r="H528" s="119">
        <f>SUM(H524:H527)</f>
        <v>212800</v>
      </c>
      <c r="I528" s="120">
        <f>H528-H527</f>
        <v>212800</v>
      </c>
    </row>
    <row r="529">
      <c r="A529" s="70"/>
      <c r="B529" s="73" t="s">
        <v>31</v>
      </c>
      <c r="C529" s="84">
        <v>3.0</v>
      </c>
      <c r="D529" s="73"/>
      <c r="E529" s="71"/>
      <c r="F529" s="96"/>
      <c r="G529" s="96" t="s">
        <v>41</v>
      </c>
      <c r="H529" s="122">
        <v>124200.0</v>
      </c>
      <c r="I529" s="97"/>
    </row>
    <row r="530">
      <c r="A530" s="78"/>
      <c r="B530" s="79"/>
      <c r="C530" s="80">
        <f t="shared" ref="C530:E530" si="58">SUM(C522:C529)</f>
        <v>103</v>
      </c>
      <c r="D530" s="80">
        <f t="shared" si="58"/>
        <v>5</v>
      </c>
      <c r="E530" s="80">
        <f t="shared" si="58"/>
        <v>0</v>
      </c>
      <c r="F530" s="79"/>
      <c r="G530" s="79"/>
      <c r="H530" s="79"/>
      <c r="I530" s="114"/>
    </row>
    <row r="531">
      <c r="A531" s="68">
        <v>45175.0</v>
      </c>
      <c r="B531" s="69"/>
      <c r="C531" s="69" t="s">
        <v>33</v>
      </c>
      <c r="D531" s="69" t="s">
        <v>34</v>
      </c>
      <c r="E531" s="69" t="s">
        <v>11</v>
      </c>
      <c r="F531" s="91"/>
      <c r="G531" s="91" t="s">
        <v>35</v>
      </c>
      <c r="H531" s="91"/>
      <c r="I531" s="92"/>
    </row>
    <row r="532">
      <c r="A532" s="70"/>
      <c r="B532" s="71" t="s">
        <v>1</v>
      </c>
      <c r="C532" s="84">
        <v>21.0</v>
      </c>
      <c r="D532" s="73"/>
      <c r="E532" s="71"/>
      <c r="F532" s="96"/>
      <c r="G532" s="96"/>
      <c r="H532" s="96"/>
      <c r="I532" s="97"/>
    </row>
    <row r="533">
      <c r="A533" s="70"/>
      <c r="B533" s="73" t="s">
        <v>2</v>
      </c>
      <c r="C533" s="84">
        <v>3.0</v>
      </c>
      <c r="D533" s="73"/>
      <c r="E533" s="71"/>
      <c r="F533" s="96"/>
      <c r="G533" s="100"/>
      <c r="H533" s="100"/>
      <c r="I533" s="97"/>
    </row>
    <row r="534">
      <c r="A534" s="70"/>
      <c r="B534" s="71" t="s">
        <v>3</v>
      </c>
      <c r="C534" s="84">
        <v>21.0</v>
      </c>
      <c r="D534" s="73"/>
      <c r="E534" s="71"/>
      <c r="F534" s="105"/>
      <c r="G534" s="71" t="s">
        <v>36</v>
      </c>
      <c r="H534" s="71"/>
      <c r="I534" s="97"/>
    </row>
    <row r="535">
      <c r="A535" s="70"/>
      <c r="B535" s="71" t="s">
        <v>4</v>
      </c>
      <c r="C535" s="84">
        <v>11.0</v>
      </c>
      <c r="D535" s="73"/>
      <c r="E535" s="71"/>
      <c r="F535" s="105"/>
      <c r="G535" s="71" t="s">
        <v>37</v>
      </c>
      <c r="H535" s="73"/>
      <c r="I535" s="97"/>
    </row>
    <row r="536">
      <c r="A536" s="70"/>
      <c r="B536" s="71" t="s">
        <v>5</v>
      </c>
      <c r="C536" s="99">
        <v>2.0</v>
      </c>
      <c r="D536" s="71"/>
      <c r="E536" s="71"/>
      <c r="F536" s="105"/>
      <c r="G536" s="71" t="s">
        <v>38</v>
      </c>
      <c r="H536" s="73"/>
      <c r="I536" s="97"/>
    </row>
    <row r="537">
      <c r="A537" s="70"/>
      <c r="B537" s="71" t="s">
        <v>6</v>
      </c>
      <c r="C537" s="84">
        <v>15.0</v>
      </c>
      <c r="D537" s="73"/>
      <c r="E537" s="71"/>
      <c r="F537" s="96"/>
      <c r="G537" s="96" t="s">
        <v>12</v>
      </c>
      <c r="H537" s="95"/>
      <c r="I537" s="121"/>
    </row>
    <row r="538">
      <c r="A538" s="70"/>
      <c r="B538" s="71" t="s">
        <v>7</v>
      </c>
      <c r="C538" s="99">
        <v>22.0</v>
      </c>
      <c r="D538" s="71"/>
      <c r="E538" s="71"/>
      <c r="F538" s="96"/>
      <c r="G538" s="96" t="s">
        <v>40</v>
      </c>
      <c r="H538" s="119">
        <f>SUM(H534:H537)</f>
        <v>0</v>
      </c>
      <c r="I538" s="120">
        <f>H538-H537</f>
        <v>0</v>
      </c>
    </row>
    <row r="539">
      <c r="A539" s="70"/>
      <c r="B539" s="73" t="s">
        <v>31</v>
      </c>
      <c r="C539" s="84">
        <v>3.0</v>
      </c>
      <c r="D539" s="73"/>
      <c r="E539" s="71"/>
      <c r="F539" s="96"/>
      <c r="G539" s="96" t="s">
        <v>41</v>
      </c>
      <c r="H539" s="122">
        <v>124200.0</v>
      </c>
      <c r="I539" s="97"/>
    </row>
    <row r="540">
      <c r="A540" s="78"/>
      <c r="B540" s="79"/>
      <c r="C540" s="80">
        <f t="shared" ref="C540:E540" si="59">SUM(C532:C539)</f>
        <v>98</v>
      </c>
      <c r="D540" s="80">
        <f t="shared" si="59"/>
        <v>0</v>
      </c>
      <c r="E540" s="80">
        <f t="shared" si="59"/>
        <v>0</v>
      </c>
      <c r="F540" s="79"/>
      <c r="G540" s="79"/>
      <c r="H540" s="79"/>
      <c r="I540" s="114"/>
    </row>
    <row r="541">
      <c r="A541" s="68">
        <v>45176.0</v>
      </c>
      <c r="B541" s="69"/>
      <c r="C541" s="69" t="s">
        <v>33</v>
      </c>
      <c r="D541" s="69" t="s">
        <v>34</v>
      </c>
      <c r="E541" s="69" t="s">
        <v>11</v>
      </c>
      <c r="F541" s="91"/>
      <c r="G541" s="91" t="s">
        <v>35</v>
      </c>
      <c r="H541" s="91"/>
      <c r="I541" s="92"/>
    </row>
    <row r="542">
      <c r="A542" s="70"/>
      <c r="B542" s="71" t="s">
        <v>1</v>
      </c>
      <c r="C542" s="84">
        <v>21.0</v>
      </c>
      <c r="D542" s="73"/>
      <c r="E542" s="71"/>
      <c r="F542" s="96"/>
      <c r="G542" s="96"/>
      <c r="H542" s="96"/>
      <c r="I542" s="97"/>
    </row>
    <row r="543">
      <c r="A543" s="70"/>
      <c r="B543" s="73" t="s">
        <v>2</v>
      </c>
      <c r="C543" s="84">
        <v>3.0</v>
      </c>
      <c r="D543" s="73"/>
      <c r="E543" s="71"/>
      <c r="F543" s="96"/>
      <c r="G543" s="100"/>
      <c r="H543" s="100"/>
      <c r="I543" s="97"/>
    </row>
    <row r="544">
      <c r="A544" s="70"/>
      <c r="B544" s="71" t="s">
        <v>3</v>
      </c>
      <c r="C544" s="84">
        <v>21.0</v>
      </c>
      <c r="D544" s="73"/>
      <c r="E544" s="71"/>
      <c r="F544" s="105"/>
      <c r="G544" s="71" t="s">
        <v>36</v>
      </c>
      <c r="H544" s="71"/>
      <c r="I544" s="97"/>
    </row>
    <row r="545">
      <c r="A545" s="70"/>
      <c r="B545" s="71" t="s">
        <v>4</v>
      </c>
      <c r="C545" s="84">
        <v>11.0</v>
      </c>
      <c r="D545" s="73"/>
      <c r="E545" s="71"/>
      <c r="F545" s="105"/>
      <c r="G545" s="71" t="s">
        <v>37</v>
      </c>
      <c r="H545" s="73"/>
      <c r="I545" s="97"/>
    </row>
    <row r="546">
      <c r="A546" s="70"/>
      <c r="B546" s="71" t="s">
        <v>5</v>
      </c>
      <c r="C546" s="99">
        <v>2.0</v>
      </c>
      <c r="D546" s="71"/>
      <c r="E546" s="71"/>
      <c r="F546" s="105"/>
      <c r="G546" s="71" t="s">
        <v>38</v>
      </c>
      <c r="H546" s="73"/>
      <c r="I546" s="97"/>
    </row>
    <row r="547">
      <c r="A547" s="70"/>
      <c r="B547" s="71" t="s">
        <v>6</v>
      </c>
      <c r="C547" s="84">
        <v>15.0</v>
      </c>
      <c r="D547" s="73"/>
      <c r="E547" s="71"/>
      <c r="F547" s="96"/>
      <c r="G547" s="96" t="s">
        <v>12</v>
      </c>
      <c r="H547" s="95"/>
      <c r="I547" s="121"/>
    </row>
    <row r="548">
      <c r="A548" s="70"/>
      <c r="B548" s="71" t="s">
        <v>7</v>
      </c>
      <c r="C548" s="99">
        <v>22.0</v>
      </c>
      <c r="D548" s="71"/>
      <c r="E548" s="71"/>
      <c r="F548" s="96"/>
      <c r="G548" s="96" t="s">
        <v>40</v>
      </c>
      <c r="H548" s="119">
        <f>SUM(H544:H547)</f>
        <v>0</v>
      </c>
      <c r="I548" s="120">
        <f>H548-H547</f>
        <v>0</v>
      </c>
    </row>
    <row r="549">
      <c r="A549" s="70"/>
      <c r="B549" s="73" t="s">
        <v>31</v>
      </c>
      <c r="C549" s="84">
        <v>3.0</v>
      </c>
      <c r="D549" s="73"/>
      <c r="E549" s="71"/>
      <c r="F549" s="96"/>
      <c r="G549" s="96" t="s">
        <v>41</v>
      </c>
      <c r="H549" s="122">
        <v>124200.0</v>
      </c>
      <c r="I549" s="97"/>
    </row>
    <row r="550">
      <c r="A550" s="78"/>
      <c r="B550" s="79"/>
      <c r="C550" s="80">
        <f t="shared" ref="C550:E550" si="60">SUM(C542:C549)</f>
        <v>98</v>
      </c>
      <c r="D550" s="80">
        <f t="shared" si="60"/>
        <v>0</v>
      </c>
      <c r="E550" s="80">
        <f t="shared" si="60"/>
        <v>0</v>
      </c>
      <c r="F550" s="79"/>
      <c r="G550" s="79"/>
      <c r="H550" s="79"/>
      <c r="I550" s="114"/>
    </row>
    <row r="551">
      <c r="A551" s="68">
        <v>45177.0</v>
      </c>
      <c r="B551" s="69"/>
      <c r="C551" s="69" t="s">
        <v>33</v>
      </c>
      <c r="D551" s="69" t="s">
        <v>34</v>
      </c>
      <c r="E551" s="69" t="s">
        <v>11</v>
      </c>
      <c r="F551" s="91"/>
      <c r="G551" s="91" t="s">
        <v>35</v>
      </c>
      <c r="H551" s="91"/>
      <c r="I551" s="92"/>
    </row>
    <row r="552">
      <c r="A552" s="70"/>
      <c r="B552" s="71" t="s">
        <v>1</v>
      </c>
      <c r="C552" s="84">
        <v>21.0</v>
      </c>
      <c r="D552" s="73"/>
      <c r="E552" s="71"/>
      <c r="F552" s="96"/>
      <c r="G552" s="96"/>
      <c r="H552" s="96"/>
      <c r="I552" s="97"/>
    </row>
    <row r="553">
      <c r="A553" s="70"/>
      <c r="B553" s="73" t="s">
        <v>2</v>
      </c>
      <c r="C553" s="84">
        <v>3.0</v>
      </c>
      <c r="D553" s="73"/>
      <c r="E553" s="71"/>
      <c r="F553" s="96"/>
      <c r="G553" s="100"/>
      <c r="H553" s="100"/>
      <c r="I553" s="97"/>
    </row>
    <row r="554">
      <c r="A554" s="70"/>
      <c r="B554" s="71" t="s">
        <v>3</v>
      </c>
      <c r="C554" s="84">
        <v>21.0</v>
      </c>
      <c r="D554" s="73"/>
      <c r="E554" s="71"/>
      <c r="F554" s="105"/>
      <c r="G554" s="71" t="s">
        <v>36</v>
      </c>
      <c r="H554" s="71"/>
      <c r="I554" s="97"/>
    </row>
    <row r="555">
      <c r="A555" s="70"/>
      <c r="B555" s="71" t="s">
        <v>4</v>
      </c>
      <c r="C555" s="84">
        <v>11.0</v>
      </c>
      <c r="D555" s="73"/>
      <c r="E555" s="71"/>
      <c r="F555" s="105"/>
      <c r="G555" s="71" t="s">
        <v>37</v>
      </c>
      <c r="H555" s="73"/>
      <c r="I555" s="97"/>
    </row>
    <row r="556">
      <c r="A556" s="70"/>
      <c r="B556" s="71" t="s">
        <v>5</v>
      </c>
      <c r="C556" s="99">
        <v>2.0</v>
      </c>
      <c r="D556" s="71"/>
      <c r="E556" s="71"/>
      <c r="F556" s="105"/>
      <c r="G556" s="71" t="s">
        <v>38</v>
      </c>
      <c r="H556" s="73"/>
      <c r="I556" s="97"/>
    </row>
    <row r="557">
      <c r="A557" s="70"/>
      <c r="B557" s="71" t="s">
        <v>6</v>
      </c>
      <c r="C557" s="84">
        <v>15.0</v>
      </c>
      <c r="D557" s="73"/>
      <c r="E557" s="71"/>
      <c r="F557" s="96"/>
      <c r="G557" s="96" t="s">
        <v>12</v>
      </c>
      <c r="H557" s="95"/>
      <c r="I557" s="121"/>
    </row>
    <row r="558">
      <c r="A558" s="70"/>
      <c r="B558" s="71" t="s">
        <v>7</v>
      </c>
      <c r="C558" s="99">
        <v>22.0</v>
      </c>
      <c r="D558" s="71"/>
      <c r="E558" s="71"/>
      <c r="F558" s="96"/>
      <c r="G558" s="96" t="s">
        <v>40</v>
      </c>
      <c r="H558" s="119">
        <f>SUM(H554:H557)</f>
        <v>0</v>
      </c>
      <c r="I558" s="120">
        <f>H558-H557</f>
        <v>0</v>
      </c>
    </row>
    <row r="559">
      <c r="A559" s="70"/>
      <c r="B559" s="73" t="s">
        <v>31</v>
      </c>
      <c r="C559" s="84">
        <v>3.0</v>
      </c>
      <c r="D559" s="73"/>
      <c r="E559" s="71"/>
      <c r="F559" s="96"/>
      <c r="G559" s="96" t="s">
        <v>41</v>
      </c>
      <c r="H559" s="122">
        <v>124200.0</v>
      </c>
      <c r="I559" s="97"/>
    </row>
    <row r="560">
      <c r="A560" s="78"/>
      <c r="B560" s="79"/>
      <c r="C560" s="80">
        <f t="shared" ref="C560:E560" si="61">SUM(C552:C559)</f>
        <v>98</v>
      </c>
      <c r="D560" s="80">
        <f t="shared" si="61"/>
        <v>0</v>
      </c>
      <c r="E560" s="80">
        <f t="shared" si="61"/>
        <v>0</v>
      </c>
      <c r="F560" s="79"/>
      <c r="G560" s="79"/>
      <c r="H560" s="79"/>
      <c r="I560" s="114"/>
    </row>
    <row r="561">
      <c r="A561" s="68">
        <v>45178.0</v>
      </c>
      <c r="B561" s="69"/>
      <c r="C561" s="69" t="s">
        <v>33</v>
      </c>
      <c r="D561" s="69" t="s">
        <v>34</v>
      </c>
      <c r="E561" s="69" t="s">
        <v>11</v>
      </c>
      <c r="F561" s="91"/>
      <c r="G561" s="91" t="s">
        <v>35</v>
      </c>
      <c r="H561" s="91"/>
      <c r="I561" s="92"/>
    </row>
    <row r="562">
      <c r="A562" s="70"/>
      <c r="B562" s="71" t="s">
        <v>1</v>
      </c>
      <c r="C562" s="99">
        <v>21.0</v>
      </c>
      <c r="D562" s="71"/>
      <c r="E562" s="71"/>
      <c r="F562" s="96"/>
      <c r="G562" s="96"/>
      <c r="H562" s="96"/>
      <c r="I562" s="97"/>
    </row>
    <row r="563">
      <c r="A563" s="70"/>
      <c r="B563" s="71" t="s">
        <v>2</v>
      </c>
      <c r="C563" s="99">
        <v>3.0</v>
      </c>
      <c r="D563" s="71"/>
      <c r="E563" s="71"/>
      <c r="F563" s="96"/>
      <c r="G563" s="100"/>
      <c r="H563" s="100"/>
      <c r="I563" s="97"/>
    </row>
    <row r="564">
      <c r="A564" s="70"/>
      <c r="B564" s="71" t="s">
        <v>3</v>
      </c>
      <c r="C564" s="99">
        <v>21.0</v>
      </c>
      <c r="D564" s="71"/>
      <c r="E564" s="71"/>
      <c r="F564" s="105"/>
      <c r="G564" s="71" t="s">
        <v>36</v>
      </c>
      <c r="H564" s="71"/>
      <c r="I564" s="97"/>
    </row>
    <row r="565">
      <c r="A565" s="70"/>
      <c r="B565" s="71" t="s">
        <v>4</v>
      </c>
      <c r="C565" s="99">
        <v>11.0</v>
      </c>
      <c r="D565" s="71"/>
      <c r="E565" s="71"/>
      <c r="F565" s="105"/>
      <c r="G565" s="71" t="s">
        <v>37</v>
      </c>
      <c r="H565" s="71"/>
      <c r="I565" s="97"/>
    </row>
    <row r="566">
      <c r="A566" s="70"/>
      <c r="B566" s="71" t="s">
        <v>5</v>
      </c>
      <c r="C566" s="99">
        <v>2.0</v>
      </c>
      <c r="D566" s="71"/>
      <c r="E566" s="71"/>
      <c r="F566" s="105"/>
      <c r="G566" s="71" t="s">
        <v>38</v>
      </c>
      <c r="H566" s="71"/>
      <c r="I566" s="97"/>
    </row>
    <row r="567">
      <c r="A567" s="70"/>
      <c r="B567" s="71" t="s">
        <v>6</v>
      </c>
      <c r="C567" s="99">
        <v>15.0</v>
      </c>
      <c r="D567" s="71"/>
      <c r="E567" s="71"/>
      <c r="F567" s="96"/>
      <c r="G567" s="96" t="s">
        <v>12</v>
      </c>
      <c r="H567" s="96"/>
      <c r="I567" s="97"/>
    </row>
    <row r="568">
      <c r="A568" s="70"/>
      <c r="B568" s="71" t="s">
        <v>7</v>
      </c>
      <c r="C568" s="99">
        <v>22.0</v>
      </c>
      <c r="D568" s="71"/>
      <c r="E568" s="71"/>
      <c r="F568" s="96"/>
      <c r="G568" s="96" t="s">
        <v>40</v>
      </c>
      <c r="H568" s="119">
        <f>SUM(H564:H567)</f>
        <v>0</v>
      </c>
      <c r="I568" s="97">
        <f>H568-H567</f>
        <v>0</v>
      </c>
    </row>
    <row r="569">
      <c r="A569" s="70"/>
      <c r="B569" s="71" t="s">
        <v>31</v>
      </c>
      <c r="C569" s="99">
        <v>3.0</v>
      </c>
      <c r="D569" s="71"/>
      <c r="E569" s="71"/>
      <c r="F569" s="96"/>
      <c r="G569" s="96" t="s">
        <v>41</v>
      </c>
      <c r="H569" s="119">
        <v>124200.0</v>
      </c>
      <c r="I569" s="97"/>
    </row>
    <row r="570">
      <c r="A570" s="78"/>
      <c r="B570" s="79"/>
      <c r="C570" s="80">
        <f t="shared" ref="C570:E570" si="62">SUM(C562:C569)</f>
        <v>98</v>
      </c>
      <c r="D570" s="80">
        <f t="shared" si="62"/>
        <v>0</v>
      </c>
      <c r="E570" s="80">
        <f t="shared" si="62"/>
        <v>0</v>
      </c>
      <c r="F570" s="79"/>
      <c r="G570" s="79"/>
      <c r="H570" s="79"/>
      <c r="I570" s="114"/>
    </row>
    <row r="571">
      <c r="A571" s="68">
        <v>45179.0</v>
      </c>
      <c r="B571" s="69"/>
      <c r="C571" s="69" t="s">
        <v>33</v>
      </c>
      <c r="D571" s="69" t="s">
        <v>34</v>
      </c>
      <c r="E571" s="69" t="s">
        <v>11</v>
      </c>
      <c r="F571" s="91"/>
      <c r="G571" s="91" t="s">
        <v>35</v>
      </c>
      <c r="H571" s="91"/>
      <c r="I571" s="92"/>
    </row>
    <row r="572">
      <c r="A572" s="70"/>
      <c r="B572" s="71" t="s">
        <v>1</v>
      </c>
      <c r="C572" s="99">
        <v>21.0</v>
      </c>
      <c r="D572" s="71"/>
      <c r="E572" s="71"/>
      <c r="F572" s="96"/>
      <c r="G572" s="96"/>
      <c r="H572" s="96"/>
      <c r="I572" s="97"/>
    </row>
    <row r="573">
      <c r="A573" s="70"/>
      <c r="B573" s="71" t="s">
        <v>2</v>
      </c>
      <c r="C573" s="99">
        <v>3.0</v>
      </c>
      <c r="D573" s="71"/>
      <c r="E573" s="71"/>
      <c r="F573" s="96"/>
      <c r="G573" s="100"/>
      <c r="H573" s="100"/>
      <c r="I573" s="97"/>
    </row>
    <row r="574">
      <c r="A574" s="70"/>
      <c r="B574" s="71" t="s">
        <v>3</v>
      </c>
      <c r="C574" s="99">
        <v>21.0</v>
      </c>
      <c r="D574" s="71"/>
      <c r="E574" s="71"/>
      <c r="F574" s="105"/>
      <c r="G574" s="71" t="s">
        <v>36</v>
      </c>
      <c r="H574" s="71"/>
      <c r="I574" s="97"/>
    </row>
    <row r="575">
      <c r="A575" s="70"/>
      <c r="B575" s="71" t="s">
        <v>4</v>
      </c>
      <c r="C575" s="99">
        <v>11.0</v>
      </c>
      <c r="D575" s="71"/>
      <c r="E575" s="71"/>
      <c r="F575" s="105"/>
      <c r="G575" s="71" t="s">
        <v>37</v>
      </c>
      <c r="H575" s="71"/>
      <c r="I575" s="97"/>
    </row>
    <row r="576">
      <c r="A576" s="70"/>
      <c r="B576" s="71" t="s">
        <v>5</v>
      </c>
      <c r="C576" s="99">
        <v>2.0</v>
      </c>
      <c r="D576" s="71"/>
      <c r="E576" s="71"/>
      <c r="F576" s="105"/>
      <c r="G576" s="71" t="s">
        <v>38</v>
      </c>
      <c r="H576" s="71"/>
      <c r="I576" s="97"/>
    </row>
    <row r="577">
      <c r="A577" s="70"/>
      <c r="B577" s="71" t="s">
        <v>6</v>
      </c>
      <c r="C577" s="99">
        <v>15.0</v>
      </c>
      <c r="D577" s="71"/>
      <c r="E577" s="71"/>
      <c r="F577" s="96"/>
      <c r="G577" s="96" t="s">
        <v>12</v>
      </c>
      <c r="H577" s="96"/>
      <c r="I577" s="97"/>
    </row>
    <row r="578">
      <c r="A578" s="70"/>
      <c r="B578" s="71" t="s">
        <v>7</v>
      </c>
      <c r="C578" s="99">
        <v>22.0</v>
      </c>
      <c r="D578" s="71"/>
      <c r="E578" s="71"/>
      <c r="F578" s="96"/>
      <c r="G578" s="96" t="s">
        <v>40</v>
      </c>
      <c r="H578" s="119">
        <f>SUM(H574:H577)</f>
        <v>0</v>
      </c>
      <c r="I578" s="97">
        <f>H578-H577</f>
        <v>0</v>
      </c>
    </row>
    <row r="579">
      <c r="A579" s="70"/>
      <c r="B579" s="71" t="s">
        <v>31</v>
      </c>
      <c r="C579" s="99">
        <v>3.0</v>
      </c>
      <c r="D579" s="71"/>
      <c r="E579" s="71"/>
      <c r="F579" s="96"/>
      <c r="G579" s="96" t="s">
        <v>41</v>
      </c>
      <c r="H579" s="119">
        <v>124200.0</v>
      </c>
      <c r="I579" s="97"/>
    </row>
    <row r="580">
      <c r="A580" s="78"/>
      <c r="B580" s="79"/>
      <c r="C580" s="80">
        <f t="shared" ref="C580:E580" si="63">SUM(C572:C579)</f>
        <v>98</v>
      </c>
      <c r="D580" s="80">
        <f t="shared" si="63"/>
        <v>0</v>
      </c>
      <c r="E580" s="80">
        <f t="shared" si="63"/>
        <v>0</v>
      </c>
      <c r="F580" s="79"/>
      <c r="G580" s="79"/>
      <c r="H580" s="79"/>
      <c r="I580" s="114"/>
    </row>
    <row r="581">
      <c r="A581" s="68">
        <v>45180.0</v>
      </c>
      <c r="B581" s="69"/>
      <c r="C581" s="69" t="s">
        <v>33</v>
      </c>
      <c r="D581" s="69" t="s">
        <v>34</v>
      </c>
      <c r="E581" s="69" t="s">
        <v>11</v>
      </c>
      <c r="F581" s="91"/>
      <c r="G581" s="91" t="s">
        <v>35</v>
      </c>
      <c r="H581" s="91"/>
      <c r="I581" s="92"/>
    </row>
    <row r="582">
      <c r="A582" s="70"/>
      <c r="B582" s="71" t="s">
        <v>1</v>
      </c>
      <c r="C582" s="99">
        <v>21.0</v>
      </c>
      <c r="D582" s="71"/>
      <c r="E582" s="71"/>
      <c r="F582" s="96"/>
      <c r="G582" s="96"/>
      <c r="H582" s="96"/>
      <c r="I582" s="97"/>
    </row>
    <row r="583">
      <c r="A583" s="70"/>
      <c r="B583" s="71" t="s">
        <v>2</v>
      </c>
      <c r="C583" s="99">
        <v>3.0</v>
      </c>
      <c r="D583" s="71"/>
      <c r="E583" s="71"/>
      <c r="F583" s="96"/>
      <c r="G583" s="100"/>
      <c r="H583" s="100"/>
      <c r="I583" s="97"/>
    </row>
    <row r="584">
      <c r="A584" s="70"/>
      <c r="B584" s="71" t="s">
        <v>3</v>
      </c>
      <c r="C584" s="99">
        <v>21.0</v>
      </c>
      <c r="D584" s="71"/>
      <c r="E584" s="71"/>
      <c r="F584" s="105"/>
      <c r="G584" s="71" t="s">
        <v>36</v>
      </c>
      <c r="H584" s="71"/>
      <c r="I584" s="97"/>
    </row>
    <row r="585">
      <c r="A585" s="70"/>
      <c r="B585" s="71" t="s">
        <v>4</v>
      </c>
      <c r="C585" s="99">
        <v>11.0</v>
      </c>
      <c r="D585" s="71"/>
      <c r="E585" s="71"/>
      <c r="F585" s="105"/>
      <c r="G585" s="71" t="s">
        <v>37</v>
      </c>
      <c r="H585" s="71"/>
      <c r="I585" s="97"/>
    </row>
    <row r="586">
      <c r="A586" s="70"/>
      <c r="B586" s="71" t="s">
        <v>5</v>
      </c>
      <c r="C586" s="99">
        <v>2.0</v>
      </c>
      <c r="D586" s="71"/>
      <c r="E586" s="71"/>
      <c r="F586" s="105"/>
      <c r="G586" s="71" t="s">
        <v>38</v>
      </c>
      <c r="H586" s="71"/>
      <c r="I586" s="97"/>
    </row>
    <row r="587">
      <c r="A587" s="70"/>
      <c r="B587" s="71" t="s">
        <v>6</v>
      </c>
      <c r="C587" s="99">
        <v>15.0</v>
      </c>
      <c r="D587" s="71"/>
      <c r="E587" s="71"/>
      <c r="F587" s="96"/>
      <c r="G587" s="96" t="s">
        <v>12</v>
      </c>
      <c r="H587" s="96"/>
      <c r="I587" s="97"/>
    </row>
    <row r="588">
      <c r="A588" s="70"/>
      <c r="B588" s="71" t="s">
        <v>7</v>
      </c>
      <c r="C588" s="99">
        <v>22.0</v>
      </c>
      <c r="D588" s="71"/>
      <c r="E588" s="71"/>
      <c r="F588" s="96"/>
      <c r="G588" s="96" t="s">
        <v>40</v>
      </c>
      <c r="H588" s="119">
        <f>SUM(H584:H587)</f>
        <v>0</v>
      </c>
      <c r="I588" s="97">
        <f>H588-H587</f>
        <v>0</v>
      </c>
    </row>
    <row r="589">
      <c r="A589" s="70"/>
      <c r="B589" s="71" t="s">
        <v>31</v>
      </c>
      <c r="C589" s="99">
        <v>3.0</v>
      </c>
      <c r="D589" s="71"/>
      <c r="E589" s="71"/>
      <c r="F589" s="96"/>
      <c r="G589" s="96" t="s">
        <v>41</v>
      </c>
      <c r="H589" s="119">
        <v>124200.0</v>
      </c>
      <c r="I589" s="97"/>
    </row>
    <row r="590">
      <c r="A590" s="78"/>
      <c r="B590" s="79"/>
      <c r="C590" s="80">
        <f t="shared" ref="C590:E590" si="64">SUM(C582:C589)</f>
        <v>98</v>
      </c>
      <c r="D590" s="80">
        <f t="shared" si="64"/>
        <v>0</v>
      </c>
      <c r="E590" s="80">
        <f t="shared" si="64"/>
        <v>0</v>
      </c>
      <c r="F590" s="79"/>
      <c r="G590" s="79"/>
      <c r="H590" s="79"/>
      <c r="I590" s="114"/>
    </row>
    <row r="591">
      <c r="A591" s="68">
        <v>45181.0</v>
      </c>
      <c r="B591" s="69"/>
      <c r="C591" s="69" t="s">
        <v>33</v>
      </c>
      <c r="D591" s="69" t="s">
        <v>34</v>
      </c>
      <c r="E591" s="69" t="s">
        <v>11</v>
      </c>
      <c r="F591" s="91"/>
      <c r="G591" s="91" t="s">
        <v>35</v>
      </c>
      <c r="H591" s="91"/>
      <c r="I591" s="92"/>
    </row>
    <row r="592">
      <c r="A592" s="70"/>
      <c r="B592" s="71" t="s">
        <v>1</v>
      </c>
      <c r="C592" s="99">
        <v>21.0</v>
      </c>
      <c r="D592" s="71"/>
      <c r="E592" s="71"/>
      <c r="F592" s="96"/>
      <c r="G592" s="96"/>
      <c r="H592" s="96"/>
      <c r="I592" s="97"/>
    </row>
    <row r="593">
      <c r="A593" s="70"/>
      <c r="B593" s="71" t="s">
        <v>2</v>
      </c>
      <c r="C593" s="99">
        <v>3.0</v>
      </c>
      <c r="D593" s="71"/>
      <c r="E593" s="71"/>
      <c r="F593" s="96"/>
      <c r="G593" s="100"/>
      <c r="H593" s="100"/>
      <c r="I593" s="97"/>
    </row>
    <row r="594">
      <c r="A594" s="70"/>
      <c r="B594" s="71" t="s">
        <v>3</v>
      </c>
      <c r="C594" s="99">
        <v>21.0</v>
      </c>
      <c r="D594" s="71"/>
      <c r="E594" s="71"/>
      <c r="F594" s="105"/>
      <c r="G594" s="71" t="s">
        <v>36</v>
      </c>
      <c r="H594" s="71"/>
      <c r="I594" s="97"/>
    </row>
    <row r="595">
      <c r="A595" s="70"/>
      <c r="B595" s="71" t="s">
        <v>4</v>
      </c>
      <c r="C595" s="99">
        <v>11.0</v>
      </c>
      <c r="D595" s="71"/>
      <c r="E595" s="71"/>
      <c r="F595" s="105"/>
      <c r="G595" s="71" t="s">
        <v>37</v>
      </c>
      <c r="H595" s="71"/>
      <c r="I595" s="97"/>
    </row>
    <row r="596">
      <c r="A596" s="70"/>
      <c r="B596" s="71" t="s">
        <v>5</v>
      </c>
      <c r="C596" s="99">
        <v>2.0</v>
      </c>
      <c r="D596" s="71"/>
      <c r="E596" s="71"/>
      <c r="F596" s="105"/>
      <c r="G596" s="71" t="s">
        <v>38</v>
      </c>
      <c r="H596" s="71"/>
      <c r="I596" s="97"/>
    </row>
    <row r="597">
      <c r="A597" s="70"/>
      <c r="B597" s="71" t="s">
        <v>6</v>
      </c>
      <c r="C597" s="99">
        <v>15.0</v>
      </c>
      <c r="D597" s="71"/>
      <c r="E597" s="71"/>
      <c r="F597" s="96"/>
      <c r="G597" s="96" t="s">
        <v>12</v>
      </c>
      <c r="H597" s="95">
        <v>8000.0</v>
      </c>
      <c r="I597" s="121" t="s">
        <v>72</v>
      </c>
    </row>
    <row r="598">
      <c r="A598" s="70"/>
      <c r="B598" s="71" t="s">
        <v>7</v>
      </c>
      <c r="C598" s="99">
        <v>22.0</v>
      </c>
      <c r="D598" s="71"/>
      <c r="E598" s="71"/>
      <c r="F598" s="96"/>
      <c r="G598" s="96" t="s">
        <v>40</v>
      </c>
      <c r="H598" s="119">
        <f>SUM(H594:H597)</f>
        <v>8000</v>
      </c>
      <c r="I598" s="97">
        <f>H598-H597</f>
        <v>0</v>
      </c>
    </row>
    <row r="599">
      <c r="A599" s="70"/>
      <c r="B599" s="71" t="s">
        <v>31</v>
      </c>
      <c r="C599" s="99">
        <v>3.0</v>
      </c>
      <c r="D599" s="71"/>
      <c r="E599" s="71"/>
      <c r="F599" s="96"/>
      <c r="G599" s="96" t="s">
        <v>41</v>
      </c>
      <c r="H599" s="122">
        <v>116200.0</v>
      </c>
      <c r="I599" s="97"/>
    </row>
    <row r="600">
      <c r="A600" s="78"/>
      <c r="B600" s="79"/>
      <c r="C600" s="80">
        <f t="shared" ref="C600:E600" si="65">SUM(C592:C599)</f>
        <v>98</v>
      </c>
      <c r="D600" s="80">
        <f t="shared" si="65"/>
        <v>0</v>
      </c>
      <c r="E600" s="80">
        <f t="shared" si="65"/>
        <v>0</v>
      </c>
      <c r="F600" s="79"/>
      <c r="G600" s="79"/>
      <c r="H600" s="79"/>
      <c r="I600" s="114"/>
    </row>
    <row r="601">
      <c r="A601" s="68">
        <v>45182.0</v>
      </c>
      <c r="B601" s="69"/>
      <c r="C601" s="69" t="s">
        <v>33</v>
      </c>
      <c r="D601" s="69" t="s">
        <v>34</v>
      </c>
      <c r="E601" s="69" t="s">
        <v>11</v>
      </c>
      <c r="F601" s="91"/>
      <c r="G601" s="91" t="s">
        <v>35</v>
      </c>
      <c r="H601" s="91"/>
      <c r="I601" s="92"/>
    </row>
    <row r="602">
      <c r="A602" s="70"/>
      <c r="B602" s="71" t="s">
        <v>1</v>
      </c>
      <c r="C602" s="99">
        <v>21.0</v>
      </c>
      <c r="D602" s="71"/>
      <c r="E602" s="71"/>
      <c r="F602" s="96"/>
      <c r="G602" s="96"/>
      <c r="H602" s="96"/>
      <c r="I602" s="97"/>
    </row>
    <row r="603">
      <c r="A603" s="70"/>
      <c r="B603" s="71" t="s">
        <v>2</v>
      </c>
      <c r="C603" s="99">
        <v>3.0</v>
      </c>
      <c r="D603" s="71"/>
      <c r="E603" s="71"/>
      <c r="F603" s="96"/>
      <c r="G603" s="100"/>
      <c r="H603" s="100"/>
      <c r="I603" s="97"/>
    </row>
    <row r="604">
      <c r="A604" s="70"/>
      <c r="B604" s="71" t="s">
        <v>3</v>
      </c>
      <c r="C604" s="99">
        <v>21.0</v>
      </c>
      <c r="D604" s="71"/>
      <c r="E604" s="71"/>
      <c r="F604" s="105"/>
      <c r="G604" s="71" t="s">
        <v>36</v>
      </c>
      <c r="H604" s="71"/>
      <c r="I604" s="97"/>
    </row>
    <row r="605">
      <c r="A605" s="70"/>
      <c r="B605" s="71" t="s">
        <v>4</v>
      </c>
      <c r="C605" s="99">
        <v>11.0</v>
      </c>
      <c r="D605" s="71"/>
      <c r="E605" s="71"/>
      <c r="F605" s="105"/>
      <c r="G605" s="71" t="s">
        <v>37</v>
      </c>
      <c r="H605" s="71"/>
      <c r="I605" s="97"/>
    </row>
    <row r="606">
      <c r="A606" s="70"/>
      <c r="B606" s="71" t="s">
        <v>5</v>
      </c>
      <c r="C606" s="99">
        <v>2.0</v>
      </c>
      <c r="D606" s="71"/>
      <c r="E606" s="71"/>
      <c r="F606" s="105"/>
      <c r="G606" s="71" t="s">
        <v>38</v>
      </c>
      <c r="H606" s="71"/>
      <c r="I606" s="97"/>
    </row>
    <row r="607">
      <c r="A607" s="70"/>
      <c r="B607" s="71" t="s">
        <v>6</v>
      </c>
      <c r="C607" s="99">
        <v>15.0</v>
      </c>
      <c r="D607" s="71"/>
      <c r="E607" s="71"/>
      <c r="F607" s="96"/>
      <c r="G607" s="96" t="s">
        <v>12</v>
      </c>
      <c r="H607" s="95"/>
      <c r="I607" s="121"/>
    </row>
    <row r="608">
      <c r="A608" s="70"/>
      <c r="B608" s="71" t="s">
        <v>7</v>
      </c>
      <c r="C608" s="99">
        <v>22.0</v>
      </c>
      <c r="D608" s="71"/>
      <c r="E608" s="71"/>
      <c r="F608" s="96"/>
      <c r="G608" s="96" t="s">
        <v>40</v>
      </c>
      <c r="H608" s="119">
        <f>SUM(H604:H607)</f>
        <v>0</v>
      </c>
      <c r="I608" s="97">
        <f>H608-H607</f>
        <v>0</v>
      </c>
    </row>
    <row r="609">
      <c r="A609" s="70"/>
      <c r="B609" s="71" t="s">
        <v>31</v>
      </c>
      <c r="C609" s="99">
        <v>3.0</v>
      </c>
      <c r="D609" s="71"/>
      <c r="E609" s="71"/>
      <c r="F609" s="96"/>
      <c r="G609" s="96" t="s">
        <v>41</v>
      </c>
      <c r="H609" s="122">
        <v>116200.0</v>
      </c>
      <c r="I609" s="97"/>
    </row>
    <row r="610">
      <c r="A610" s="78"/>
      <c r="B610" s="79"/>
      <c r="C610" s="80">
        <f t="shared" ref="C610:E610" si="66">SUM(C602:C609)</f>
        <v>98</v>
      </c>
      <c r="D610" s="80">
        <f t="shared" si="66"/>
        <v>0</v>
      </c>
      <c r="E610" s="80">
        <f t="shared" si="66"/>
        <v>0</v>
      </c>
      <c r="F610" s="79"/>
      <c r="G610" s="79"/>
      <c r="H610" s="79"/>
      <c r="I610" s="114"/>
    </row>
    <row r="611">
      <c r="A611" s="68">
        <v>45182.0</v>
      </c>
      <c r="B611" s="69"/>
      <c r="C611" s="69" t="s">
        <v>33</v>
      </c>
      <c r="D611" s="69" t="s">
        <v>34</v>
      </c>
      <c r="E611" s="69" t="s">
        <v>11</v>
      </c>
      <c r="F611" s="91"/>
      <c r="G611" s="91" t="s">
        <v>35</v>
      </c>
      <c r="H611" s="91"/>
      <c r="I611" s="92"/>
    </row>
    <row r="612">
      <c r="A612" s="70"/>
      <c r="B612" s="71" t="s">
        <v>1</v>
      </c>
      <c r="C612" s="99">
        <v>21.0</v>
      </c>
      <c r="D612" s="71"/>
      <c r="E612" s="71"/>
      <c r="F612" s="96"/>
      <c r="G612" s="96"/>
      <c r="H612" s="96"/>
      <c r="I612" s="97"/>
    </row>
    <row r="613">
      <c r="A613" s="70"/>
      <c r="B613" s="71" t="s">
        <v>2</v>
      </c>
      <c r="C613" s="99">
        <v>3.0</v>
      </c>
      <c r="D613" s="71"/>
      <c r="E613" s="71"/>
      <c r="F613" s="96"/>
      <c r="G613" s="100"/>
      <c r="H613" s="100"/>
      <c r="I613" s="97"/>
    </row>
    <row r="614">
      <c r="A614" s="70"/>
      <c r="B614" s="71" t="s">
        <v>3</v>
      </c>
      <c r="C614" s="99">
        <v>21.0</v>
      </c>
      <c r="D614" s="71"/>
      <c r="E614" s="71"/>
      <c r="F614" s="105"/>
      <c r="G614" s="71" t="s">
        <v>36</v>
      </c>
      <c r="H614" s="71"/>
      <c r="I614" s="97"/>
    </row>
    <row r="615">
      <c r="A615" s="70"/>
      <c r="B615" s="71" t="s">
        <v>4</v>
      </c>
      <c r="C615" s="99">
        <v>11.0</v>
      </c>
      <c r="D615" s="71"/>
      <c r="E615" s="71"/>
      <c r="F615" s="105"/>
      <c r="G615" s="71" t="s">
        <v>37</v>
      </c>
      <c r="H615" s="71"/>
      <c r="I615" s="97"/>
    </row>
    <row r="616">
      <c r="A616" s="70"/>
      <c r="B616" s="71" t="s">
        <v>5</v>
      </c>
      <c r="C616" s="99">
        <v>2.0</v>
      </c>
      <c r="D616" s="71"/>
      <c r="E616" s="71"/>
      <c r="F616" s="105"/>
      <c r="G616" s="71" t="s">
        <v>38</v>
      </c>
      <c r="H616" s="71"/>
      <c r="I616" s="97"/>
    </row>
    <row r="617">
      <c r="A617" s="70"/>
      <c r="B617" s="71" t="s">
        <v>6</v>
      </c>
      <c r="C617" s="99">
        <v>15.0</v>
      </c>
      <c r="D617" s="71"/>
      <c r="E617" s="71"/>
      <c r="F617" s="96"/>
      <c r="G617" s="96" t="s">
        <v>12</v>
      </c>
      <c r="H617" s="95"/>
      <c r="I617" s="121"/>
    </row>
    <row r="618">
      <c r="A618" s="70"/>
      <c r="B618" s="71" t="s">
        <v>7</v>
      </c>
      <c r="C618" s="99">
        <v>22.0</v>
      </c>
      <c r="D618" s="71"/>
      <c r="E618" s="71"/>
      <c r="F618" s="96"/>
      <c r="G618" s="96" t="s">
        <v>40</v>
      </c>
      <c r="H618" s="119">
        <f>SUM(H614:H617)</f>
        <v>0</v>
      </c>
      <c r="I618" s="97">
        <f>H618-H617</f>
        <v>0</v>
      </c>
    </row>
    <row r="619">
      <c r="A619" s="70"/>
      <c r="B619" s="71" t="s">
        <v>31</v>
      </c>
      <c r="C619" s="99">
        <v>3.0</v>
      </c>
      <c r="D619" s="71"/>
      <c r="E619" s="71"/>
      <c r="F619" s="96"/>
      <c r="G619" s="96" t="s">
        <v>41</v>
      </c>
      <c r="H619" s="122">
        <v>116200.0</v>
      </c>
      <c r="I619" s="97"/>
    </row>
    <row r="620">
      <c r="A620" s="78"/>
      <c r="B620" s="79"/>
      <c r="C620" s="80">
        <f t="shared" ref="C620:E620" si="67">SUM(C612:C619)</f>
        <v>98</v>
      </c>
      <c r="D620" s="80">
        <f t="shared" si="67"/>
        <v>0</v>
      </c>
      <c r="E620" s="80">
        <f t="shared" si="67"/>
        <v>0</v>
      </c>
      <c r="F620" s="79"/>
      <c r="G620" s="79"/>
      <c r="H620" s="79"/>
      <c r="I620" s="114"/>
    </row>
    <row r="621">
      <c r="A621" s="68">
        <v>45183.0</v>
      </c>
      <c r="B621" s="69"/>
      <c r="C621" s="69" t="s">
        <v>33</v>
      </c>
      <c r="D621" s="69" t="s">
        <v>34</v>
      </c>
      <c r="E621" s="69" t="s">
        <v>11</v>
      </c>
      <c r="F621" s="91"/>
      <c r="G621" s="91" t="s">
        <v>35</v>
      </c>
      <c r="H621" s="91"/>
      <c r="I621" s="92"/>
    </row>
    <row r="622">
      <c r="A622" s="70"/>
      <c r="B622" s="71" t="s">
        <v>1</v>
      </c>
      <c r="C622" s="99">
        <v>21.0</v>
      </c>
      <c r="D622" s="71"/>
      <c r="E622" s="71"/>
      <c r="F622" s="96"/>
      <c r="G622" s="96"/>
      <c r="H622" s="96"/>
      <c r="I622" s="97"/>
    </row>
    <row r="623">
      <c r="A623" s="70"/>
      <c r="B623" s="71" t="s">
        <v>2</v>
      </c>
      <c r="C623" s="99">
        <v>3.0</v>
      </c>
      <c r="D623" s="71"/>
      <c r="E623" s="71"/>
      <c r="F623" s="96"/>
      <c r="G623" s="100"/>
      <c r="H623" s="100"/>
      <c r="I623" s="97"/>
    </row>
    <row r="624">
      <c r="A624" s="70"/>
      <c r="B624" s="71" t="s">
        <v>3</v>
      </c>
      <c r="C624" s="99">
        <v>21.0</v>
      </c>
      <c r="D624" s="71"/>
      <c r="E624" s="71"/>
      <c r="F624" s="105"/>
      <c r="G624" s="71" t="s">
        <v>36</v>
      </c>
      <c r="H624" s="71"/>
      <c r="I624" s="97"/>
    </row>
    <row r="625">
      <c r="A625" s="70"/>
      <c r="B625" s="71" t="s">
        <v>4</v>
      </c>
      <c r="C625" s="99">
        <v>11.0</v>
      </c>
      <c r="D625" s="71"/>
      <c r="E625" s="71"/>
      <c r="F625" s="105"/>
      <c r="G625" s="71" t="s">
        <v>37</v>
      </c>
      <c r="H625" s="71"/>
      <c r="I625" s="97"/>
    </row>
    <row r="626">
      <c r="A626" s="70"/>
      <c r="B626" s="71" t="s">
        <v>5</v>
      </c>
      <c r="C626" s="99">
        <v>2.0</v>
      </c>
      <c r="D626" s="71"/>
      <c r="E626" s="71"/>
      <c r="F626" s="105"/>
      <c r="G626" s="71" t="s">
        <v>38</v>
      </c>
      <c r="H626" s="71"/>
      <c r="I626" s="97"/>
    </row>
    <row r="627">
      <c r="A627" s="70"/>
      <c r="B627" s="71" t="s">
        <v>6</v>
      </c>
      <c r="C627" s="99">
        <v>15.0</v>
      </c>
      <c r="D627" s="71"/>
      <c r="E627" s="71"/>
      <c r="F627" s="96"/>
      <c r="G627" s="96" t="s">
        <v>12</v>
      </c>
      <c r="H627" s="95"/>
      <c r="I627" s="121"/>
    </row>
    <row r="628">
      <c r="A628" s="70"/>
      <c r="B628" s="71" t="s">
        <v>7</v>
      </c>
      <c r="C628" s="99">
        <v>22.0</v>
      </c>
      <c r="D628" s="71"/>
      <c r="E628" s="71"/>
      <c r="F628" s="96"/>
      <c r="G628" s="96" t="s">
        <v>40</v>
      </c>
      <c r="H628" s="119">
        <f>SUM(H624:H627)</f>
        <v>0</v>
      </c>
      <c r="I628" s="97">
        <f>H628-H627</f>
        <v>0</v>
      </c>
    </row>
    <row r="629">
      <c r="A629" s="70"/>
      <c r="B629" s="71" t="s">
        <v>31</v>
      </c>
      <c r="C629" s="99">
        <v>3.0</v>
      </c>
      <c r="D629" s="71"/>
      <c r="E629" s="71"/>
      <c r="F629" s="96"/>
      <c r="G629" s="96" t="s">
        <v>41</v>
      </c>
      <c r="H629" s="122">
        <v>116200.0</v>
      </c>
      <c r="I629" s="97"/>
    </row>
    <row r="630">
      <c r="A630" s="78"/>
      <c r="B630" s="79"/>
      <c r="C630" s="80">
        <f t="shared" ref="C630:E630" si="68">SUM(C622:C629)</f>
        <v>98</v>
      </c>
      <c r="D630" s="80">
        <f t="shared" si="68"/>
        <v>0</v>
      </c>
      <c r="E630" s="80">
        <f t="shared" si="68"/>
        <v>0</v>
      </c>
      <c r="F630" s="79"/>
      <c r="G630" s="79"/>
      <c r="H630" s="79"/>
      <c r="I630" s="114"/>
    </row>
    <row r="631">
      <c r="A631" s="68">
        <v>45184.0</v>
      </c>
      <c r="B631" s="69"/>
      <c r="C631" s="69" t="s">
        <v>33</v>
      </c>
      <c r="D631" s="69" t="s">
        <v>34</v>
      </c>
      <c r="E631" s="69" t="s">
        <v>11</v>
      </c>
      <c r="F631" s="91"/>
      <c r="G631" s="91" t="s">
        <v>35</v>
      </c>
      <c r="H631" s="91"/>
      <c r="I631" s="92"/>
    </row>
    <row r="632">
      <c r="A632" s="70"/>
      <c r="B632" s="71" t="s">
        <v>1</v>
      </c>
      <c r="C632" s="99">
        <v>21.0</v>
      </c>
      <c r="D632" s="71"/>
      <c r="E632" s="71"/>
      <c r="F632" s="96"/>
      <c r="G632" s="96"/>
      <c r="H632" s="96"/>
      <c r="I632" s="97"/>
    </row>
    <row r="633">
      <c r="A633" s="70"/>
      <c r="B633" s="71" t="s">
        <v>2</v>
      </c>
      <c r="C633" s="99">
        <v>3.0</v>
      </c>
      <c r="D633" s="71"/>
      <c r="E633" s="71"/>
      <c r="F633" s="96"/>
      <c r="G633" s="100"/>
      <c r="H633" s="100"/>
      <c r="I633" s="97"/>
    </row>
    <row r="634">
      <c r="A634" s="70"/>
      <c r="B634" s="71" t="s">
        <v>3</v>
      </c>
      <c r="C634" s="99">
        <v>21.0</v>
      </c>
      <c r="D634" s="71"/>
      <c r="E634" s="71"/>
      <c r="F634" s="105"/>
      <c r="G634" s="71" t="s">
        <v>36</v>
      </c>
      <c r="H634" s="71"/>
      <c r="I634" s="97"/>
    </row>
    <row r="635">
      <c r="A635" s="70"/>
      <c r="B635" s="71" t="s">
        <v>4</v>
      </c>
      <c r="C635" s="99">
        <v>11.0</v>
      </c>
      <c r="D635" s="71"/>
      <c r="E635" s="71"/>
      <c r="F635" s="105"/>
      <c r="G635" s="71" t="s">
        <v>37</v>
      </c>
      <c r="H635" s="71"/>
      <c r="I635" s="97"/>
    </row>
    <row r="636">
      <c r="A636" s="70"/>
      <c r="B636" s="71" t="s">
        <v>5</v>
      </c>
      <c r="C636" s="99">
        <v>2.0</v>
      </c>
      <c r="D636" s="71"/>
      <c r="E636" s="71"/>
      <c r="F636" s="105"/>
      <c r="G636" s="71" t="s">
        <v>38</v>
      </c>
      <c r="H636" s="71"/>
      <c r="I636" s="97"/>
    </row>
    <row r="637">
      <c r="A637" s="70"/>
      <c r="B637" s="71" t="s">
        <v>6</v>
      </c>
      <c r="C637" s="99">
        <v>15.0</v>
      </c>
      <c r="D637" s="71"/>
      <c r="E637" s="71"/>
      <c r="F637" s="96"/>
      <c r="G637" s="96" t="s">
        <v>12</v>
      </c>
      <c r="H637" s="95"/>
      <c r="I637" s="121"/>
    </row>
    <row r="638">
      <c r="A638" s="70"/>
      <c r="B638" s="71" t="s">
        <v>7</v>
      </c>
      <c r="C638" s="99">
        <v>22.0</v>
      </c>
      <c r="D638" s="71"/>
      <c r="E638" s="71"/>
      <c r="F638" s="96"/>
      <c r="G638" s="96" t="s">
        <v>40</v>
      </c>
      <c r="H638" s="119">
        <f>SUM(H634:H637)</f>
        <v>0</v>
      </c>
      <c r="I638" s="97">
        <f>H638-H637</f>
        <v>0</v>
      </c>
    </row>
    <row r="639">
      <c r="A639" s="70"/>
      <c r="B639" s="71" t="s">
        <v>31</v>
      </c>
      <c r="C639" s="99">
        <v>3.0</v>
      </c>
      <c r="D639" s="71"/>
      <c r="E639" s="71"/>
      <c r="F639" s="96"/>
      <c r="G639" s="96" t="s">
        <v>41</v>
      </c>
      <c r="H639" s="122">
        <v>116200.0</v>
      </c>
      <c r="I639" s="97"/>
    </row>
    <row r="640">
      <c r="A640" s="78"/>
      <c r="B640" s="79"/>
      <c r="C640" s="80">
        <f t="shared" ref="C640:E640" si="69">SUM(C632:C639)</f>
        <v>98</v>
      </c>
      <c r="D640" s="80">
        <f t="shared" si="69"/>
        <v>0</v>
      </c>
      <c r="E640" s="80">
        <f t="shared" si="69"/>
        <v>0</v>
      </c>
      <c r="F640" s="79"/>
      <c r="G640" s="79"/>
      <c r="H640" s="79"/>
      <c r="I640" s="114"/>
    </row>
    <row r="641">
      <c r="A641" s="68">
        <v>45185.0</v>
      </c>
      <c r="B641" s="69"/>
      <c r="C641" s="69" t="s">
        <v>33</v>
      </c>
      <c r="D641" s="69" t="s">
        <v>34</v>
      </c>
      <c r="E641" s="69" t="s">
        <v>11</v>
      </c>
      <c r="F641" s="91"/>
      <c r="G641" s="91" t="s">
        <v>35</v>
      </c>
      <c r="H641" s="91"/>
      <c r="I641" s="92"/>
    </row>
    <row r="642">
      <c r="A642" s="70"/>
      <c r="B642" s="71" t="s">
        <v>1</v>
      </c>
      <c r="C642" s="99">
        <v>21.0</v>
      </c>
      <c r="D642" s="71"/>
      <c r="E642" s="71"/>
      <c r="F642" s="96"/>
      <c r="G642" s="96"/>
      <c r="H642" s="96"/>
      <c r="I642" s="97"/>
    </row>
    <row r="643">
      <c r="A643" s="70"/>
      <c r="B643" s="71" t="s">
        <v>2</v>
      </c>
      <c r="C643" s="99">
        <v>3.0</v>
      </c>
      <c r="D643" s="71"/>
      <c r="E643" s="71"/>
      <c r="F643" s="96"/>
      <c r="G643" s="100"/>
      <c r="H643" s="100"/>
      <c r="I643" s="97"/>
    </row>
    <row r="644">
      <c r="A644" s="70"/>
      <c r="B644" s="71" t="s">
        <v>3</v>
      </c>
      <c r="C644" s="99">
        <v>21.0</v>
      </c>
      <c r="D644" s="71"/>
      <c r="E644" s="71"/>
      <c r="F644" s="105"/>
      <c r="G644" s="71" t="s">
        <v>36</v>
      </c>
      <c r="H644" s="71"/>
      <c r="I644" s="97"/>
    </row>
    <row r="645">
      <c r="A645" s="70"/>
      <c r="B645" s="71" t="s">
        <v>4</v>
      </c>
      <c r="C645" s="99">
        <v>11.0</v>
      </c>
      <c r="D645" s="71"/>
      <c r="E645" s="71"/>
      <c r="F645" s="105"/>
      <c r="G645" s="71" t="s">
        <v>37</v>
      </c>
      <c r="H645" s="71"/>
      <c r="I645" s="97"/>
    </row>
    <row r="646">
      <c r="A646" s="70"/>
      <c r="B646" s="71" t="s">
        <v>5</v>
      </c>
      <c r="C646" s="99">
        <v>2.0</v>
      </c>
      <c r="D646" s="71"/>
      <c r="E646" s="71"/>
      <c r="F646" s="105"/>
      <c r="G646" s="71" t="s">
        <v>38</v>
      </c>
      <c r="H646" s="71"/>
      <c r="I646" s="97"/>
    </row>
    <row r="647">
      <c r="A647" s="70"/>
      <c r="B647" s="71" t="s">
        <v>6</v>
      </c>
      <c r="C647" s="99">
        <v>15.0</v>
      </c>
      <c r="D647" s="71"/>
      <c r="E647" s="71"/>
      <c r="F647" s="96"/>
      <c r="G647" s="96" t="s">
        <v>12</v>
      </c>
      <c r="H647" s="95"/>
      <c r="I647" s="121"/>
    </row>
    <row r="648">
      <c r="A648" s="70"/>
      <c r="B648" s="71" t="s">
        <v>7</v>
      </c>
      <c r="C648" s="99">
        <v>22.0</v>
      </c>
      <c r="D648" s="71"/>
      <c r="E648" s="71"/>
      <c r="F648" s="96"/>
      <c r="G648" s="96" t="s">
        <v>40</v>
      </c>
      <c r="H648" s="119">
        <f>SUM(H644:H647)</f>
        <v>0</v>
      </c>
      <c r="I648" s="97">
        <f>H648-H647</f>
        <v>0</v>
      </c>
    </row>
    <row r="649">
      <c r="A649" s="70"/>
      <c r="B649" s="71" t="s">
        <v>31</v>
      </c>
      <c r="C649" s="99">
        <v>3.0</v>
      </c>
      <c r="D649" s="71"/>
      <c r="E649" s="71"/>
      <c r="F649" s="96"/>
      <c r="G649" s="96" t="s">
        <v>41</v>
      </c>
      <c r="H649" s="122">
        <v>116200.0</v>
      </c>
      <c r="I649" s="97"/>
    </row>
    <row r="650">
      <c r="A650" s="78"/>
      <c r="B650" s="79"/>
      <c r="C650" s="80">
        <f t="shared" ref="C650:E650" si="70">SUM(C642:C649)</f>
        <v>98</v>
      </c>
      <c r="D650" s="80">
        <f t="shared" si="70"/>
        <v>0</v>
      </c>
      <c r="E650" s="80">
        <f t="shared" si="70"/>
        <v>0</v>
      </c>
      <c r="F650" s="79"/>
      <c r="G650" s="79"/>
      <c r="H650" s="79"/>
      <c r="I650" s="114"/>
    </row>
    <row r="651">
      <c r="A651" s="68">
        <v>45186.0</v>
      </c>
      <c r="B651" s="69"/>
      <c r="C651" s="69" t="s">
        <v>33</v>
      </c>
      <c r="D651" s="69" t="s">
        <v>34</v>
      </c>
      <c r="E651" s="69" t="s">
        <v>11</v>
      </c>
      <c r="F651" s="91"/>
      <c r="G651" s="91" t="s">
        <v>35</v>
      </c>
      <c r="H651" s="91"/>
      <c r="I651" s="92"/>
    </row>
    <row r="652">
      <c r="A652" s="70"/>
      <c r="B652" s="71" t="s">
        <v>1</v>
      </c>
      <c r="C652" s="99">
        <v>21.0</v>
      </c>
      <c r="D652" s="71"/>
      <c r="E652" s="71"/>
      <c r="F652" s="96"/>
      <c r="G652" s="96"/>
      <c r="H652" s="96"/>
      <c r="I652" s="97"/>
    </row>
    <row r="653">
      <c r="A653" s="70"/>
      <c r="B653" s="71" t="s">
        <v>2</v>
      </c>
      <c r="C653" s="99">
        <v>3.0</v>
      </c>
      <c r="D653" s="71"/>
      <c r="E653" s="71"/>
      <c r="F653" s="96"/>
      <c r="G653" s="100"/>
      <c r="H653" s="100"/>
      <c r="I653" s="97"/>
    </row>
    <row r="654">
      <c r="A654" s="70"/>
      <c r="B654" s="71" t="s">
        <v>3</v>
      </c>
      <c r="C654" s="99">
        <v>21.0</v>
      </c>
      <c r="D654" s="71"/>
      <c r="E654" s="71"/>
      <c r="F654" s="105"/>
      <c r="G654" s="71" t="s">
        <v>36</v>
      </c>
      <c r="H654" s="71"/>
      <c r="I654" s="97"/>
    </row>
    <row r="655">
      <c r="A655" s="70"/>
      <c r="B655" s="71" t="s">
        <v>4</v>
      </c>
      <c r="C655" s="99">
        <v>11.0</v>
      </c>
      <c r="D655" s="71"/>
      <c r="E655" s="71"/>
      <c r="F655" s="105"/>
      <c r="G655" s="71" t="s">
        <v>37</v>
      </c>
      <c r="H655" s="71"/>
      <c r="I655" s="97"/>
    </row>
    <row r="656">
      <c r="A656" s="70"/>
      <c r="B656" s="71" t="s">
        <v>5</v>
      </c>
      <c r="C656" s="99">
        <v>2.0</v>
      </c>
      <c r="D656" s="71"/>
      <c r="E656" s="71"/>
      <c r="F656" s="105"/>
      <c r="G656" s="71" t="s">
        <v>38</v>
      </c>
      <c r="H656" s="71"/>
      <c r="I656" s="97"/>
    </row>
    <row r="657">
      <c r="A657" s="70"/>
      <c r="B657" s="71" t="s">
        <v>6</v>
      </c>
      <c r="C657" s="99">
        <v>15.0</v>
      </c>
      <c r="D657" s="71"/>
      <c r="E657" s="71"/>
      <c r="F657" s="96"/>
      <c r="G657" s="96" t="s">
        <v>12</v>
      </c>
      <c r="H657" s="95"/>
      <c r="I657" s="121"/>
    </row>
    <row r="658">
      <c r="A658" s="70"/>
      <c r="B658" s="71" t="s">
        <v>7</v>
      </c>
      <c r="C658" s="99">
        <v>22.0</v>
      </c>
      <c r="D658" s="71"/>
      <c r="E658" s="71"/>
      <c r="F658" s="96"/>
      <c r="G658" s="96" t="s">
        <v>40</v>
      </c>
      <c r="H658" s="119">
        <f>SUM(H654:H657)</f>
        <v>0</v>
      </c>
      <c r="I658" s="97">
        <f>H658-H657</f>
        <v>0</v>
      </c>
    </row>
    <row r="659">
      <c r="A659" s="70"/>
      <c r="B659" s="71" t="s">
        <v>31</v>
      </c>
      <c r="C659" s="99">
        <v>3.0</v>
      </c>
      <c r="D659" s="71"/>
      <c r="E659" s="71"/>
      <c r="F659" s="96"/>
      <c r="G659" s="96" t="s">
        <v>41</v>
      </c>
      <c r="H659" s="122">
        <v>116200.0</v>
      </c>
      <c r="I659" s="97"/>
    </row>
    <row r="660">
      <c r="A660" s="78"/>
      <c r="B660" s="79"/>
      <c r="C660" s="80">
        <f t="shared" ref="C660:E660" si="71">SUM(C652:C659)</f>
        <v>98</v>
      </c>
      <c r="D660" s="80">
        <f t="shared" si="71"/>
        <v>0</v>
      </c>
      <c r="E660" s="80">
        <f t="shared" si="71"/>
        <v>0</v>
      </c>
      <c r="F660" s="79"/>
      <c r="G660" s="79"/>
      <c r="H660" s="79"/>
      <c r="I660" s="114"/>
    </row>
    <row r="661">
      <c r="A661" s="68">
        <v>45187.0</v>
      </c>
      <c r="B661" s="69"/>
      <c r="C661" s="69" t="s">
        <v>33</v>
      </c>
      <c r="D661" s="69" t="s">
        <v>34</v>
      </c>
      <c r="E661" s="69" t="s">
        <v>11</v>
      </c>
      <c r="F661" s="91"/>
      <c r="G661" s="91" t="s">
        <v>35</v>
      </c>
      <c r="H661" s="91"/>
      <c r="I661" s="92"/>
    </row>
    <row r="662">
      <c r="A662" s="70"/>
      <c r="B662" s="71" t="s">
        <v>1</v>
      </c>
      <c r="C662" s="99">
        <v>21.0</v>
      </c>
      <c r="D662" s="73">
        <v>1.0</v>
      </c>
      <c r="E662" s="71"/>
      <c r="F662" s="96"/>
      <c r="G662" s="96"/>
      <c r="H662" s="96"/>
      <c r="I662" s="97"/>
    </row>
    <row r="663">
      <c r="A663" s="70"/>
      <c r="B663" s="71" t="s">
        <v>2</v>
      </c>
      <c r="C663" s="99">
        <v>3.0</v>
      </c>
      <c r="D663" s="71"/>
      <c r="E663" s="71"/>
      <c r="F663" s="96"/>
      <c r="G663" s="100"/>
      <c r="H663" s="100"/>
      <c r="I663" s="97"/>
    </row>
    <row r="664">
      <c r="A664" s="70"/>
      <c r="B664" s="71" t="s">
        <v>3</v>
      </c>
      <c r="C664" s="99">
        <v>21.0</v>
      </c>
      <c r="D664" s="71"/>
      <c r="E664" s="71"/>
      <c r="F664" s="105"/>
      <c r="G664" s="71" t="s">
        <v>36</v>
      </c>
      <c r="H664" s="73">
        <v>55000.0</v>
      </c>
      <c r="I664" s="97"/>
    </row>
    <row r="665">
      <c r="A665" s="70"/>
      <c r="B665" s="71" t="s">
        <v>4</v>
      </c>
      <c r="C665" s="99">
        <v>11.0</v>
      </c>
      <c r="D665" s="73">
        <v>11.0</v>
      </c>
      <c r="E665" s="71"/>
      <c r="F665" s="105"/>
      <c r="G665" s="71" t="s">
        <v>37</v>
      </c>
      <c r="H665" s="73">
        <v>460500.0</v>
      </c>
      <c r="I665" s="121"/>
    </row>
    <row r="666">
      <c r="A666" s="70"/>
      <c r="B666" s="71" t="s">
        <v>5</v>
      </c>
      <c r="C666" s="99">
        <v>2.0</v>
      </c>
      <c r="D666" s="71"/>
      <c r="E666" s="71"/>
      <c r="F666" s="105"/>
      <c r="G666" s="71" t="s">
        <v>38</v>
      </c>
      <c r="H666" s="71"/>
      <c r="I666" s="97"/>
    </row>
    <row r="667">
      <c r="A667" s="70"/>
      <c r="B667" s="71" t="s">
        <v>6</v>
      </c>
      <c r="C667" s="99">
        <v>15.0</v>
      </c>
      <c r="D667" s="71"/>
      <c r="E667" s="71"/>
      <c r="F667" s="96"/>
      <c r="G667" s="96" t="s">
        <v>12</v>
      </c>
      <c r="H667" s="95"/>
      <c r="I667" s="121"/>
    </row>
    <row r="668">
      <c r="A668" s="70"/>
      <c r="B668" s="71" t="s">
        <v>7</v>
      </c>
      <c r="C668" s="99">
        <v>22.0</v>
      </c>
      <c r="D668" s="71"/>
      <c r="E668" s="71"/>
      <c r="F668" s="96"/>
      <c r="G668" s="96" t="s">
        <v>40</v>
      </c>
      <c r="H668" s="119">
        <f>SUM(H664:H667)</f>
        <v>515500</v>
      </c>
      <c r="I668" s="97">
        <f>H668-H667</f>
        <v>515500</v>
      </c>
    </row>
    <row r="669">
      <c r="A669" s="70"/>
      <c r="B669" s="71" t="s">
        <v>31</v>
      </c>
      <c r="C669" s="99">
        <v>3.0</v>
      </c>
      <c r="D669" s="71"/>
      <c r="E669" s="71"/>
      <c r="F669" s="96"/>
      <c r="G669" s="96" t="s">
        <v>41</v>
      </c>
      <c r="H669" s="122">
        <v>171200.0</v>
      </c>
      <c r="I669" s="97"/>
    </row>
    <row r="670">
      <c r="A670" s="78"/>
      <c r="B670" s="79"/>
      <c r="C670" s="80">
        <f t="shared" ref="C670:E670" si="72">SUM(C662:C669)</f>
        <v>98</v>
      </c>
      <c r="D670" s="80">
        <f t="shared" si="72"/>
        <v>12</v>
      </c>
      <c r="E670" s="80">
        <f t="shared" si="72"/>
        <v>0</v>
      </c>
      <c r="F670" s="79"/>
      <c r="G670" s="79"/>
      <c r="H670" s="79"/>
      <c r="I670" s="114"/>
    </row>
    <row r="671">
      <c r="A671" s="68">
        <v>45188.0</v>
      </c>
      <c r="B671" s="69"/>
      <c r="C671" s="69" t="s">
        <v>33</v>
      </c>
      <c r="D671" s="69" t="s">
        <v>34</v>
      </c>
      <c r="E671" s="69" t="s">
        <v>11</v>
      </c>
      <c r="F671" s="91"/>
      <c r="G671" s="91" t="s">
        <v>35</v>
      </c>
      <c r="H671" s="91"/>
      <c r="I671" s="92"/>
    </row>
    <row r="672">
      <c r="A672" s="70"/>
      <c r="B672" s="71" t="s">
        <v>1</v>
      </c>
      <c r="C672" s="84">
        <v>20.0</v>
      </c>
      <c r="D672" s="71"/>
      <c r="E672" s="71"/>
      <c r="F672" s="96"/>
      <c r="G672" s="96"/>
      <c r="H672" s="96"/>
      <c r="I672" s="97"/>
    </row>
    <row r="673">
      <c r="A673" s="70"/>
      <c r="B673" s="71" t="s">
        <v>2</v>
      </c>
      <c r="C673" s="99">
        <v>3.0</v>
      </c>
      <c r="D673" s="73">
        <v>3.0</v>
      </c>
      <c r="E673" s="71"/>
      <c r="F673" s="96"/>
      <c r="G673" s="100"/>
      <c r="H673" s="100"/>
      <c r="I673" s="97"/>
    </row>
    <row r="674">
      <c r="A674" s="70"/>
      <c r="B674" s="71" t="s">
        <v>3</v>
      </c>
      <c r="C674" s="99">
        <v>21.0</v>
      </c>
      <c r="D674" s="71"/>
      <c r="E674" s="71"/>
      <c r="F674" s="105"/>
      <c r="G674" s="71" t="s">
        <v>36</v>
      </c>
      <c r="H674" s="73">
        <v>85500.0</v>
      </c>
      <c r="I674" s="97"/>
    </row>
    <row r="675">
      <c r="A675" s="70"/>
      <c r="B675" s="71" t="s">
        <v>4</v>
      </c>
      <c r="C675" s="84">
        <v>0.0</v>
      </c>
      <c r="D675" s="73"/>
      <c r="E675" s="71"/>
      <c r="F675" s="105"/>
      <c r="G675" s="71" t="s">
        <v>37</v>
      </c>
      <c r="H675" s="73"/>
      <c r="I675" s="97"/>
    </row>
    <row r="676">
      <c r="A676" s="70"/>
      <c r="B676" s="71" t="s">
        <v>5</v>
      </c>
      <c r="C676" s="99">
        <v>2.0</v>
      </c>
      <c r="D676" s="71"/>
      <c r="E676" s="71"/>
      <c r="F676" s="105"/>
      <c r="G676" s="71" t="s">
        <v>38</v>
      </c>
      <c r="H676" s="71"/>
      <c r="I676" s="97"/>
    </row>
    <row r="677">
      <c r="A677" s="70"/>
      <c r="B677" s="71" t="s">
        <v>6</v>
      </c>
      <c r="C677" s="99">
        <v>15.0</v>
      </c>
      <c r="D677" s="71"/>
      <c r="E677" s="71"/>
      <c r="F677" s="96"/>
      <c r="G677" s="96" t="s">
        <v>12</v>
      </c>
      <c r="H677" s="95"/>
      <c r="I677" s="121"/>
    </row>
    <row r="678">
      <c r="A678" s="70"/>
      <c r="B678" s="71" t="s">
        <v>7</v>
      </c>
      <c r="C678" s="99">
        <v>22.0</v>
      </c>
      <c r="D678" s="71"/>
      <c r="E678" s="71"/>
      <c r="F678" s="96"/>
      <c r="G678" s="96" t="s">
        <v>40</v>
      </c>
      <c r="H678" s="119">
        <f>SUM(H674:H677)</f>
        <v>85500</v>
      </c>
      <c r="I678" s="97">
        <f>H678-H677</f>
        <v>85500</v>
      </c>
    </row>
    <row r="679">
      <c r="A679" s="70"/>
      <c r="B679" s="71" t="s">
        <v>31</v>
      </c>
      <c r="C679" s="99">
        <v>3.0</v>
      </c>
      <c r="D679" s="71"/>
      <c r="E679" s="71"/>
      <c r="F679" s="96"/>
      <c r="G679" s="96" t="s">
        <v>41</v>
      </c>
      <c r="H679" s="122">
        <v>256700.0</v>
      </c>
      <c r="I679" s="97"/>
    </row>
    <row r="680">
      <c r="A680" s="78"/>
      <c r="B680" s="79"/>
      <c r="C680" s="80">
        <f t="shared" ref="C680:E680" si="73">SUM(C672:C679)</f>
        <v>86</v>
      </c>
      <c r="D680" s="80">
        <f t="shared" si="73"/>
        <v>3</v>
      </c>
      <c r="E680" s="80">
        <f t="shared" si="73"/>
        <v>0</v>
      </c>
      <c r="F680" s="79"/>
      <c r="G680" s="79"/>
      <c r="H680" s="79"/>
      <c r="I680" s="114"/>
    </row>
    <row r="681">
      <c r="A681" s="68">
        <v>45189.0</v>
      </c>
      <c r="B681" s="69"/>
      <c r="C681" s="69" t="s">
        <v>33</v>
      </c>
      <c r="D681" s="69" t="s">
        <v>34</v>
      </c>
      <c r="E681" s="69" t="s">
        <v>11</v>
      </c>
      <c r="F681" s="91"/>
      <c r="G681" s="91" t="s">
        <v>35</v>
      </c>
      <c r="H681" s="91"/>
      <c r="I681" s="92"/>
    </row>
    <row r="682">
      <c r="A682" s="70"/>
      <c r="B682" s="71" t="s">
        <v>1</v>
      </c>
      <c r="C682" s="84">
        <v>20.0</v>
      </c>
      <c r="D682" s="71"/>
      <c r="E682" s="71"/>
      <c r="F682" s="96"/>
      <c r="G682" s="96"/>
      <c r="H682" s="96"/>
      <c r="I682" s="97"/>
    </row>
    <row r="683">
      <c r="A683" s="70"/>
      <c r="B683" s="71" t="s">
        <v>2</v>
      </c>
      <c r="C683" s="84">
        <v>0.0</v>
      </c>
      <c r="D683" s="73"/>
      <c r="E683" s="71"/>
      <c r="F683" s="96"/>
      <c r="G683" s="100"/>
      <c r="H683" s="100"/>
      <c r="I683" s="97"/>
    </row>
    <row r="684">
      <c r="A684" s="70"/>
      <c r="B684" s="71" t="s">
        <v>3</v>
      </c>
      <c r="C684" s="99">
        <v>21.0</v>
      </c>
      <c r="D684" s="71"/>
      <c r="E684" s="71"/>
      <c r="F684" s="105"/>
      <c r="G684" s="71" t="s">
        <v>36</v>
      </c>
      <c r="H684" s="73">
        <v>36600.0</v>
      </c>
      <c r="I684" s="97"/>
    </row>
    <row r="685">
      <c r="A685" s="70"/>
      <c r="B685" s="71" t="s">
        <v>4</v>
      </c>
      <c r="C685" s="84">
        <v>0.0</v>
      </c>
      <c r="D685" s="73"/>
      <c r="E685" s="71"/>
      <c r="F685" s="105"/>
      <c r="G685" s="71" t="s">
        <v>37</v>
      </c>
      <c r="H685" s="73"/>
      <c r="I685" s="97"/>
    </row>
    <row r="686">
      <c r="A686" s="70"/>
      <c r="B686" s="71" t="s">
        <v>5</v>
      </c>
      <c r="C686" s="99">
        <v>2.0</v>
      </c>
      <c r="D686" s="71"/>
      <c r="E686" s="71"/>
      <c r="F686" s="105"/>
      <c r="G686" s="71" t="s">
        <v>38</v>
      </c>
      <c r="H686" s="71"/>
      <c r="I686" s="97"/>
    </row>
    <row r="687">
      <c r="A687" s="70"/>
      <c r="B687" s="71" t="s">
        <v>6</v>
      </c>
      <c r="C687" s="99">
        <v>15.0</v>
      </c>
      <c r="D687" s="73">
        <v>1.0</v>
      </c>
      <c r="E687" s="71"/>
      <c r="F687" s="96"/>
      <c r="G687" s="96" t="s">
        <v>12</v>
      </c>
      <c r="H687" s="95"/>
      <c r="I687" s="121"/>
    </row>
    <row r="688">
      <c r="A688" s="70"/>
      <c r="B688" s="71" t="s">
        <v>7</v>
      </c>
      <c r="C688" s="99">
        <v>22.0</v>
      </c>
      <c r="D688" s="71"/>
      <c r="E688" s="71"/>
      <c r="F688" s="96"/>
      <c r="G688" s="96" t="s">
        <v>40</v>
      </c>
      <c r="H688" s="119">
        <f>SUM(H684:H687)</f>
        <v>36600</v>
      </c>
      <c r="I688" s="97">
        <f>H688-H687</f>
        <v>36600</v>
      </c>
    </row>
    <row r="689">
      <c r="A689" s="70"/>
      <c r="B689" s="71" t="s">
        <v>31</v>
      </c>
      <c r="C689" s="99">
        <v>3.0</v>
      </c>
      <c r="D689" s="71"/>
      <c r="E689" s="71"/>
      <c r="F689" s="96"/>
      <c r="G689" s="96" t="s">
        <v>41</v>
      </c>
      <c r="H689" s="122">
        <v>293300.0</v>
      </c>
      <c r="I689" s="97"/>
    </row>
    <row r="690">
      <c r="A690" s="78"/>
      <c r="B690" s="79"/>
      <c r="C690" s="80">
        <f t="shared" ref="C690:E690" si="74">SUM(C682:C689)</f>
        <v>83</v>
      </c>
      <c r="D690" s="80">
        <f t="shared" si="74"/>
        <v>1</v>
      </c>
      <c r="E690" s="80">
        <f t="shared" si="74"/>
        <v>0</v>
      </c>
      <c r="F690" s="79"/>
      <c r="G690" s="79"/>
      <c r="H690" s="79"/>
      <c r="I690" s="114"/>
    </row>
    <row r="691">
      <c r="A691" s="68">
        <v>45190.0</v>
      </c>
      <c r="B691" s="69"/>
      <c r="C691" s="69" t="s">
        <v>33</v>
      </c>
      <c r="D691" s="69" t="s">
        <v>34</v>
      </c>
      <c r="E691" s="69" t="s">
        <v>11</v>
      </c>
      <c r="F691" s="91"/>
      <c r="G691" s="91" t="s">
        <v>35</v>
      </c>
      <c r="H691" s="91"/>
      <c r="I691" s="92"/>
    </row>
    <row r="692">
      <c r="A692" s="70"/>
      <c r="B692" s="71" t="s">
        <v>1</v>
      </c>
      <c r="C692" s="84">
        <v>20.0</v>
      </c>
      <c r="D692" s="71"/>
      <c r="E692" s="71"/>
      <c r="F692" s="96"/>
      <c r="G692" s="96"/>
      <c r="H692" s="96"/>
      <c r="I692" s="97"/>
    </row>
    <row r="693">
      <c r="A693" s="70"/>
      <c r="B693" s="71" t="s">
        <v>2</v>
      </c>
      <c r="C693" s="84">
        <v>0.0</v>
      </c>
      <c r="D693" s="73"/>
      <c r="E693" s="71"/>
      <c r="F693" s="96"/>
      <c r="G693" s="100"/>
      <c r="H693" s="100"/>
      <c r="I693" s="97"/>
    </row>
    <row r="694">
      <c r="A694" s="70"/>
      <c r="B694" s="71" t="s">
        <v>3</v>
      </c>
      <c r="C694" s="99">
        <v>21.0</v>
      </c>
      <c r="D694" s="71"/>
      <c r="E694" s="71"/>
      <c r="F694" s="105"/>
      <c r="G694" s="71" t="s">
        <v>36</v>
      </c>
      <c r="H694" s="73"/>
      <c r="I694" s="97"/>
    </row>
    <row r="695">
      <c r="A695" s="70"/>
      <c r="B695" s="71" t="s">
        <v>4</v>
      </c>
      <c r="C695" s="84">
        <v>0.0</v>
      </c>
      <c r="D695" s="73"/>
      <c r="E695" s="71"/>
      <c r="F695" s="105"/>
      <c r="G695" s="71" t="s">
        <v>37</v>
      </c>
      <c r="H695" s="73">
        <v>37000.0</v>
      </c>
      <c r="I695" s="97"/>
    </row>
    <row r="696">
      <c r="A696" s="70"/>
      <c r="B696" s="71" t="s">
        <v>5</v>
      </c>
      <c r="C696" s="99">
        <v>2.0</v>
      </c>
      <c r="D696" s="71"/>
      <c r="E696" s="71"/>
      <c r="F696" s="105"/>
      <c r="G696" s="71" t="s">
        <v>38</v>
      </c>
      <c r="H696" s="71"/>
      <c r="I696" s="97"/>
    </row>
    <row r="697">
      <c r="A697" s="70"/>
      <c r="B697" s="71" t="s">
        <v>6</v>
      </c>
      <c r="C697" s="84">
        <v>14.0</v>
      </c>
      <c r="D697" s="73">
        <v>1.0</v>
      </c>
      <c r="E697" s="71"/>
      <c r="F697" s="96"/>
      <c r="G697" s="96" t="s">
        <v>12</v>
      </c>
      <c r="H697" s="95"/>
      <c r="I697" s="121"/>
    </row>
    <row r="698">
      <c r="A698" s="70"/>
      <c r="B698" s="71" t="s">
        <v>7</v>
      </c>
      <c r="C698" s="99">
        <v>22.0</v>
      </c>
      <c r="D698" s="71"/>
      <c r="E698" s="71"/>
      <c r="F698" s="96"/>
      <c r="G698" s="96" t="s">
        <v>40</v>
      </c>
      <c r="H698" s="119">
        <f>SUM(H694:H697)</f>
        <v>37000</v>
      </c>
      <c r="I698" s="97">
        <f>H698-H697</f>
        <v>37000</v>
      </c>
    </row>
    <row r="699">
      <c r="A699" s="70"/>
      <c r="B699" s="71" t="s">
        <v>31</v>
      </c>
      <c r="C699" s="99">
        <v>3.0</v>
      </c>
      <c r="D699" s="71"/>
      <c r="E699" s="71"/>
      <c r="F699" s="96"/>
      <c r="G699" s="96" t="s">
        <v>41</v>
      </c>
      <c r="H699" s="122">
        <v>293300.0</v>
      </c>
      <c r="I699" s="97"/>
    </row>
    <row r="700">
      <c r="A700" s="78"/>
      <c r="B700" s="79"/>
      <c r="C700" s="80">
        <f t="shared" ref="C700:E700" si="75">SUM(C692:C699)</f>
        <v>82</v>
      </c>
      <c r="D700" s="80">
        <f t="shared" si="75"/>
        <v>1</v>
      </c>
      <c r="E700" s="80">
        <f t="shared" si="75"/>
        <v>0</v>
      </c>
      <c r="F700" s="79"/>
      <c r="G700" s="79"/>
      <c r="H700" s="79"/>
      <c r="I700" s="114"/>
    </row>
    <row r="701">
      <c r="A701" s="68">
        <v>45191.0</v>
      </c>
      <c r="B701" s="69"/>
      <c r="C701" s="69" t="s">
        <v>33</v>
      </c>
      <c r="D701" s="69" t="s">
        <v>34</v>
      </c>
      <c r="E701" s="69" t="s">
        <v>11</v>
      </c>
      <c r="F701" s="91"/>
      <c r="G701" s="91" t="s">
        <v>35</v>
      </c>
      <c r="H701" s="91"/>
      <c r="I701" s="92"/>
    </row>
    <row r="702">
      <c r="A702" s="70"/>
      <c r="B702" s="71" t="s">
        <v>1</v>
      </c>
      <c r="C702" s="84">
        <v>20.0</v>
      </c>
      <c r="D702" s="71"/>
      <c r="E702" s="71"/>
      <c r="F702" s="96"/>
      <c r="G702" s="96"/>
      <c r="H702" s="96"/>
      <c r="I702" s="97"/>
    </row>
    <row r="703">
      <c r="A703" s="70"/>
      <c r="B703" s="71" t="s">
        <v>2</v>
      </c>
      <c r="C703" s="84">
        <v>0.0</v>
      </c>
      <c r="D703" s="73"/>
      <c r="E703" s="71"/>
      <c r="F703" s="96"/>
      <c r="G703" s="100"/>
      <c r="H703" s="100"/>
      <c r="I703" s="97"/>
    </row>
    <row r="704">
      <c r="A704" s="70"/>
      <c r="B704" s="71" t="s">
        <v>3</v>
      </c>
      <c r="C704" s="99">
        <v>21.0</v>
      </c>
      <c r="D704" s="71"/>
      <c r="E704" s="71"/>
      <c r="F704" s="105"/>
      <c r="G704" s="71" t="s">
        <v>36</v>
      </c>
      <c r="H704" s="73"/>
      <c r="I704" s="97"/>
    </row>
    <row r="705">
      <c r="A705" s="70"/>
      <c r="B705" s="71" t="s">
        <v>4</v>
      </c>
      <c r="C705" s="84">
        <v>0.0</v>
      </c>
      <c r="D705" s="73"/>
      <c r="E705" s="71"/>
      <c r="F705" s="105"/>
      <c r="G705" s="71" t="s">
        <v>37</v>
      </c>
      <c r="H705" s="73"/>
      <c r="I705" s="97"/>
    </row>
    <row r="706">
      <c r="A706" s="70"/>
      <c r="B706" s="71" t="s">
        <v>5</v>
      </c>
      <c r="C706" s="99">
        <v>2.0</v>
      </c>
      <c r="D706" s="71"/>
      <c r="E706" s="71"/>
      <c r="F706" s="105"/>
      <c r="G706" s="71" t="s">
        <v>38</v>
      </c>
      <c r="H706" s="71"/>
      <c r="I706" s="97"/>
    </row>
    <row r="707">
      <c r="A707" s="70"/>
      <c r="B707" s="71" t="s">
        <v>6</v>
      </c>
      <c r="C707" s="84">
        <v>13.0</v>
      </c>
      <c r="D707" s="73"/>
      <c r="E707" s="71"/>
      <c r="F707" s="96"/>
      <c r="G707" s="96" t="s">
        <v>12</v>
      </c>
      <c r="H707" s="95"/>
      <c r="I707" s="121"/>
    </row>
    <row r="708">
      <c r="A708" s="70"/>
      <c r="B708" s="71" t="s">
        <v>7</v>
      </c>
      <c r="C708" s="99">
        <v>22.0</v>
      </c>
      <c r="D708" s="71"/>
      <c r="E708" s="71"/>
      <c r="F708" s="96"/>
      <c r="G708" s="96" t="s">
        <v>40</v>
      </c>
      <c r="H708" s="119">
        <f>SUM(H704:H707)</f>
        <v>0</v>
      </c>
      <c r="I708" s="97">
        <f>H708-H707</f>
        <v>0</v>
      </c>
    </row>
    <row r="709">
      <c r="A709" s="70"/>
      <c r="B709" s="71" t="s">
        <v>31</v>
      </c>
      <c r="C709" s="99">
        <v>3.0</v>
      </c>
      <c r="D709" s="71"/>
      <c r="E709" s="71"/>
      <c r="F709" s="96"/>
      <c r="G709" s="96" t="s">
        <v>41</v>
      </c>
      <c r="H709" s="122">
        <v>293300.0</v>
      </c>
      <c r="I709" s="97"/>
    </row>
    <row r="710">
      <c r="A710" s="78"/>
      <c r="B710" s="79"/>
      <c r="C710" s="80">
        <f t="shared" ref="C710:E710" si="76">SUM(C702:C709)</f>
        <v>81</v>
      </c>
      <c r="D710" s="80">
        <f t="shared" si="76"/>
        <v>0</v>
      </c>
      <c r="E710" s="80">
        <f t="shared" si="76"/>
        <v>0</v>
      </c>
      <c r="F710" s="79"/>
      <c r="G710" s="79"/>
      <c r="H710" s="79"/>
      <c r="I710" s="114"/>
    </row>
    <row r="711">
      <c r="A711" s="68">
        <v>45192.0</v>
      </c>
      <c r="B711" s="69"/>
      <c r="C711" s="69" t="s">
        <v>33</v>
      </c>
      <c r="D711" s="69" t="s">
        <v>34</v>
      </c>
      <c r="E711" s="69" t="s">
        <v>11</v>
      </c>
      <c r="F711" s="91"/>
      <c r="G711" s="91" t="s">
        <v>35</v>
      </c>
      <c r="H711" s="91"/>
      <c r="I711" s="92"/>
    </row>
    <row r="712">
      <c r="A712" s="70"/>
      <c r="B712" s="71" t="s">
        <v>1</v>
      </c>
      <c r="C712" s="84">
        <v>20.0</v>
      </c>
      <c r="D712" s="71"/>
      <c r="E712" s="71"/>
      <c r="F712" s="96"/>
      <c r="G712" s="96"/>
      <c r="H712" s="96"/>
      <c r="I712" s="97"/>
    </row>
    <row r="713">
      <c r="A713" s="70"/>
      <c r="B713" s="71" t="s">
        <v>2</v>
      </c>
      <c r="C713" s="84">
        <v>0.0</v>
      </c>
      <c r="D713" s="73"/>
      <c r="E713" s="71"/>
      <c r="F713" s="96"/>
      <c r="G713" s="100"/>
      <c r="H713" s="100"/>
      <c r="I713" s="97"/>
    </row>
    <row r="714">
      <c r="A714" s="70"/>
      <c r="B714" s="71" t="s">
        <v>3</v>
      </c>
      <c r="C714" s="99">
        <v>21.0</v>
      </c>
      <c r="D714" s="71"/>
      <c r="E714" s="71"/>
      <c r="F714" s="105"/>
      <c r="G714" s="71" t="s">
        <v>36</v>
      </c>
      <c r="H714" s="73"/>
      <c r="I714" s="97"/>
    </row>
    <row r="715">
      <c r="A715" s="70"/>
      <c r="B715" s="71" t="s">
        <v>4</v>
      </c>
      <c r="C715" s="84">
        <v>0.0</v>
      </c>
      <c r="D715" s="73"/>
      <c r="E715" s="71"/>
      <c r="F715" s="105"/>
      <c r="G715" s="71" t="s">
        <v>37</v>
      </c>
      <c r="H715" s="73"/>
      <c r="I715" s="97"/>
    </row>
    <row r="716">
      <c r="A716" s="70"/>
      <c r="B716" s="71" t="s">
        <v>5</v>
      </c>
      <c r="C716" s="99">
        <v>2.0</v>
      </c>
      <c r="D716" s="71"/>
      <c r="E716" s="71"/>
      <c r="F716" s="105"/>
      <c r="G716" s="71" t="s">
        <v>38</v>
      </c>
      <c r="H716" s="71"/>
      <c r="I716" s="97"/>
    </row>
    <row r="717">
      <c r="A717" s="70"/>
      <c r="B717" s="71" t="s">
        <v>6</v>
      </c>
      <c r="C717" s="84">
        <v>13.0</v>
      </c>
      <c r="D717" s="73"/>
      <c r="E717" s="71"/>
      <c r="F717" s="96"/>
      <c r="G717" s="96" t="s">
        <v>12</v>
      </c>
      <c r="H717" s="95"/>
      <c r="I717" s="121"/>
    </row>
    <row r="718">
      <c r="A718" s="70"/>
      <c r="B718" s="71" t="s">
        <v>7</v>
      </c>
      <c r="C718" s="99">
        <v>22.0</v>
      </c>
      <c r="D718" s="71"/>
      <c r="E718" s="71"/>
      <c r="F718" s="96"/>
      <c r="G718" s="96" t="s">
        <v>40</v>
      </c>
      <c r="H718" s="119">
        <f>SUM(H714:H717)</f>
        <v>0</v>
      </c>
      <c r="I718" s="97">
        <f>H718-H717</f>
        <v>0</v>
      </c>
    </row>
    <row r="719">
      <c r="A719" s="70"/>
      <c r="B719" s="71" t="s">
        <v>31</v>
      </c>
      <c r="C719" s="99">
        <v>3.0</v>
      </c>
      <c r="D719" s="71"/>
      <c r="E719" s="71"/>
      <c r="F719" s="96"/>
      <c r="G719" s="96" t="s">
        <v>41</v>
      </c>
      <c r="H719" s="122">
        <v>293300.0</v>
      </c>
      <c r="I719" s="97"/>
    </row>
    <row r="720">
      <c r="A720" s="78"/>
      <c r="B720" s="79"/>
      <c r="C720" s="80">
        <f t="shared" ref="C720:E720" si="77">SUM(C712:C719)</f>
        <v>81</v>
      </c>
      <c r="D720" s="80">
        <f t="shared" si="77"/>
        <v>0</v>
      </c>
      <c r="E720" s="80">
        <f t="shared" si="77"/>
        <v>0</v>
      </c>
      <c r="F720" s="79"/>
      <c r="G720" s="79"/>
      <c r="H720" s="79"/>
      <c r="I720" s="114"/>
    </row>
    <row r="721">
      <c r="A721" s="68">
        <v>45193.0</v>
      </c>
      <c r="B721" s="69"/>
      <c r="C721" s="69" t="s">
        <v>33</v>
      </c>
      <c r="D721" s="69" t="s">
        <v>34</v>
      </c>
      <c r="E721" s="69" t="s">
        <v>11</v>
      </c>
      <c r="F721" s="91"/>
      <c r="G721" s="91" t="s">
        <v>35</v>
      </c>
      <c r="H721" s="91"/>
      <c r="I721" s="92"/>
    </row>
    <row r="722">
      <c r="A722" s="70"/>
      <c r="B722" s="71" t="s">
        <v>1</v>
      </c>
      <c r="C722" s="99">
        <v>20.0</v>
      </c>
      <c r="D722" s="73">
        <v>1.0</v>
      </c>
      <c r="E722" s="71"/>
      <c r="F722" s="96"/>
      <c r="G722" s="96"/>
      <c r="H722" s="96"/>
      <c r="I722" s="97"/>
    </row>
    <row r="723">
      <c r="A723" s="70"/>
      <c r="B723" s="71" t="s">
        <v>2</v>
      </c>
      <c r="C723" s="99">
        <v>0.0</v>
      </c>
      <c r="D723" s="71"/>
      <c r="E723" s="71"/>
      <c r="F723" s="96"/>
      <c r="G723" s="100"/>
      <c r="H723" s="100"/>
      <c r="I723" s="97"/>
    </row>
    <row r="724">
      <c r="A724" s="70"/>
      <c r="B724" s="71" t="s">
        <v>3</v>
      </c>
      <c r="C724" s="99">
        <v>21.0</v>
      </c>
      <c r="D724" s="71"/>
      <c r="E724" s="71"/>
      <c r="F724" s="105"/>
      <c r="G724" s="71" t="s">
        <v>36</v>
      </c>
      <c r="H724" s="71"/>
      <c r="I724" s="97"/>
    </row>
    <row r="725">
      <c r="A725" s="70"/>
      <c r="B725" s="71" t="s">
        <v>4</v>
      </c>
      <c r="C725" s="99">
        <v>0.0</v>
      </c>
      <c r="D725" s="71"/>
      <c r="E725" s="71"/>
      <c r="F725" s="105"/>
      <c r="G725" s="71" t="s">
        <v>37</v>
      </c>
      <c r="H725" s="71"/>
      <c r="I725" s="97"/>
    </row>
    <row r="726">
      <c r="A726" s="70"/>
      <c r="B726" s="71" t="s">
        <v>5</v>
      </c>
      <c r="C726" s="99">
        <v>2.0</v>
      </c>
      <c r="D726" s="71"/>
      <c r="E726" s="71"/>
      <c r="F726" s="105"/>
      <c r="G726" s="71" t="s">
        <v>38</v>
      </c>
      <c r="H726" s="73">
        <v>94300.0</v>
      </c>
      <c r="I726" s="97"/>
    </row>
    <row r="727">
      <c r="A727" s="70"/>
      <c r="B727" s="71" t="s">
        <v>6</v>
      </c>
      <c r="C727" s="99">
        <v>13.0</v>
      </c>
      <c r="D727" s="73">
        <v>1.0</v>
      </c>
      <c r="E727" s="71"/>
      <c r="F727" s="96"/>
      <c r="G727" s="96" t="s">
        <v>12</v>
      </c>
      <c r="H727" s="96"/>
      <c r="I727" s="97"/>
    </row>
    <row r="728">
      <c r="A728" s="70"/>
      <c r="B728" s="71" t="s">
        <v>7</v>
      </c>
      <c r="C728" s="99">
        <v>22.0</v>
      </c>
      <c r="D728" s="71"/>
      <c r="E728" s="71"/>
      <c r="F728" s="96"/>
      <c r="G728" s="96" t="s">
        <v>40</v>
      </c>
      <c r="H728" s="119">
        <f>SUM(H724:H727)</f>
        <v>94300</v>
      </c>
      <c r="I728" s="107">
        <f>H728-H727</f>
        <v>94300</v>
      </c>
    </row>
    <row r="729">
      <c r="A729" s="70"/>
      <c r="B729" s="71" t="s">
        <v>31</v>
      </c>
      <c r="C729" s="99">
        <v>3.0</v>
      </c>
      <c r="D729" s="71"/>
      <c r="E729" s="71"/>
      <c r="F729" s="96"/>
      <c r="G729" s="96" t="s">
        <v>41</v>
      </c>
      <c r="H729" s="119">
        <v>293300.0</v>
      </c>
      <c r="I729" s="97"/>
    </row>
    <row r="730">
      <c r="A730" s="78"/>
      <c r="B730" s="79"/>
      <c r="C730" s="80">
        <f t="shared" ref="C730:E730" si="78">SUM(C722:C729)</f>
        <v>81</v>
      </c>
      <c r="D730" s="80">
        <f t="shared" si="78"/>
        <v>2</v>
      </c>
      <c r="E730" s="80">
        <f t="shared" si="78"/>
        <v>0</v>
      </c>
      <c r="F730" s="79"/>
      <c r="G730" s="79"/>
      <c r="H730" s="79"/>
      <c r="I730" s="114"/>
    </row>
    <row r="731">
      <c r="A731" s="68">
        <v>45194.0</v>
      </c>
      <c r="B731" s="69"/>
      <c r="C731" s="69" t="s">
        <v>33</v>
      </c>
      <c r="D731" s="69" t="s">
        <v>34</v>
      </c>
      <c r="E731" s="69" t="s">
        <v>11</v>
      </c>
      <c r="F731" s="91"/>
      <c r="G731" s="91" t="s">
        <v>35</v>
      </c>
      <c r="H731" s="91"/>
      <c r="I731" s="92"/>
    </row>
    <row r="732">
      <c r="A732" s="70"/>
      <c r="B732" s="71" t="s">
        <v>1</v>
      </c>
      <c r="C732" s="84">
        <v>19.0</v>
      </c>
      <c r="D732" s="71"/>
      <c r="E732" s="71"/>
      <c r="F732" s="96"/>
      <c r="G732" s="96"/>
      <c r="H732" s="96"/>
      <c r="I732" s="97"/>
    </row>
    <row r="733">
      <c r="A733" s="70"/>
      <c r="B733" s="71" t="s">
        <v>2</v>
      </c>
      <c r="C733" s="99">
        <v>0.0</v>
      </c>
      <c r="D733" s="71"/>
      <c r="E733" s="71"/>
      <c r="F733" s="96"/>
      <c r="G733" s="100"/>
      <c r="H733" s="100"/>
      <c r="I733" s="97"/>
    </row>
    <row r="734">
      <c r="A734" s="70"/>
      <c r="B734" s="71" t="s">
        <v>3</v>
      </c>
      <c r="C734" s="99">
        <v>21.0</v>
      </c>
      <c r="D734" s="71"/>
      <c r="E734" s="71"/>
      <c r="F734" s="105"/>
      <c r="G734" s="71" t="s">
        <v>36</v>
      </c>
      <c r="H734" s="71"/>
      <c r="I734" s="97"/>
    </row>
    <row r="735">
      <c r="A735" s="70"/>
      <c r="B735" s="71" t="s">
        <v>4</v>
      </c>
      <c r="C735" s="99">
        <v>0.0</v>
      </c>
      <c r="D735" s="71"/>
      <c r="E735" s="71"/>
      <c r="F735" s="105"/>
      <c r="G735" s="71" t="s">
        <v>37</v>
      </c>
      <c r="H735" s="71"/>
      <c r="I735" s="97"/>
    </row>
    <row r="736">
      <c r="A736" s="70"/>
      <c r="B736" s="71" t="s">
        <v>5</v>
      </c>
      <c r="C736" s="99">
        <v>2.0</v>
      </c>
      <c r="D736" s="71"/>
      <c r="E736" s="71"/>
      <c r="F736" s="105"/>
      <c r="G736" s="71" t="s">
        <v>38</v>
      </c>
      <c r="H736" s="71"/>
      <c r="I736" s="97"/>
    </row>
    <row r="737">
      <c r="A737" s="70"/>
      <c r="B737" s="71" t="s">
        <v>6</v>
      </c>
      <c r="C737" s="84">
        <v>12.0</v>
      </c>
      <c r="D737" s="71"/>
      <c r="E737" s="71"/>
      <c r="F737" s="96"/>
      <c r="G737" s="96" t="s">
        <v>12</v>
      </c>
      <c r="H737" s="96"/>
      <c r="I737" s="97"/>
    </row>
    <row r="738">
      <c r="A738" s="70"/>
      <c r="B738" s="71" t="s">
        <v>7</v>
      </c>
      <c r="C738" s="99">
        <v>22.0</v>
      </c>
      <c r="D738" s="71"/>
      <c r="E738" s="71"/>
      <c r="F738" s="96"/>
      <c r="G738" s="96" t="s">
        <v>40</v>
      </c>
      <c r="H738" s="119">
        <f>SUM(H734:H737)</f>
        <v>0</v>
      </c>
      <c r="I738" s="107">
        <f>H738-H737</f>
        <v>0</v>
      </c>
    </row>
    <row r="739">
      <c r="A739" s="70"/>
      <c r="B739" s="71" t="s">
        <v>31</v>
      </c>
      <c r="C739" s="99">
        <v>3.0</v>
      </c>
      <c r="D739" s="71"/>
      <c r="E739" s="71"/>
      <c r="F739" s="96"/>
      <c r="G739" s="96" t="s">
        <v>41</v>
      </c>
      <c r="H739" s="119">
        <v>293300.0</v>
      </c>
      <c r="I739" s="97"/>
    </row>
    <row r="740">
      <c r="A740" s="78"/>
      <c r="B740" s="79"/>
      <c r="C740" s="80">
        <f t="shared" ref="C740:E740" si="79">SUM(C732:C739)</f>
        <v>79</v>
      </c>
      <c r="D740" s="80">
        <f t="shared" si="79"/>
        <v>0</v>
      </c>
      <c r="E740" s="80">
        <f t="shared" si="79"/>
        <v>0</v>
      </c>
      <c r="F740" s="79"/>
      <c r="G740" s="79"/>
      <c r="H740" s="79"/>
      <c r="I740" s="114"/>
    </row>
    <row r="741">
      <c r="A741" s="68">
        <v>45195.0</v>
      </c>
      <c r="B741" s="69"/>
      <c r="C741" s="69" t="s">
        <v>33</v>
      </c>
      <c r="D741" s="69" t="s">
        <v>34</v>
      </c>
      <c r="E741" s="69" t="s">
        <v>11</v>
      </c>
      <c r="F741" s="91"/>
      <c r="G741" s="91" t="s">
        <v>35</v>
      </c>
      <c r="H741" s="91"/>
      <c r="I741" s="92"/>
    </row>
    <row r="742">
      <c r="A742" s="70"/>
      <c r="B742" s="71" t="s">
        <v>1</v>
      </c>
      <c r="C742" s="84">
        <v>19.0</v>
      </c>
      <c r="D742" s="71"/>
      <c r="E742" s="71"/>
      <c r="F742" s="96"/>
      <c r="G742" s="96"/>
      <c r="H742" s="96"/>
      <c r="I742" s="97"/>
    </row>
    <row r="743">
      <c r="A743" s="70"/>
      <c r="B743" s="71" t="s">
        <v>2</v>
      </c>
      <c r="C743" s="99">
        <v>0.0</v>
      </c>
      <c r="D743" s="71"/>
      <c r="E743" s="71"/>
      <c r="F743" s="96"/>
      <c r="G743" s="100"/>
      <c r="H743" s="100"/>
      <c r="I743" s="97"/>
    </row>
    <row r="744">
      <c r="A744" s="70"/>
      <c r="B744" s="71" t="s">
        <v>3</v>
      </c>
      <c r="C744" s="99">
        <v>21.0</v>
      </c>
      <c r="D744" s="71"/>
      <c r="E744" s="71"/>
      <c r="F744" s="105"/>
      <c r="G744" s="71" t="s">
        <v>36</v>
      </c>
      <c r="H744" s="71"/>
      <c r="I744" s="97"/>
    </row>
    <row r="745">
      <c r="A745" s="70"/>
      <c r="B745" s="71" t="s">
        <v>4</v>
      </c>
      <c r="C745" s="99">
        <v>0.0</v>
      </c>
      <c r="D745" s="71"/>
      <c r="E745" s="71"/>
      <c r="F745" s="105"/>
      <c r="G745" s="71" t="s">
        <v>37</v>
      </c>
      <c r="H745" s="71"/>
      <c r="I745" s="97"/>
    </row>
    <row r="746">
      <c r="A746" s="70"/>
      <c r="B746" s="71" t="s">
        <v>5</v>
      </c>
      <c r="C746" s="99">
        <v>2.0</v>
      </c>
      <c r="D746" s="71"/>
      <c r="E746" s="71"/>
      <c r="F746" s="105"/>
      <c r="G746" s="71" t="s">
        <v>38</v>
      </c>
      <c r="H746" s="71"/>
      <c r="I746" s="97"/>
    </row>
    <row r="747">
      <c r="A747" s="70"/>
      <c r="B747" s="71" t="s">
        <v>6</v>
      </c>
      <c r="C747" s="84">
        <v>12.0</v>
      </c>
      <c r="D747" s="71"/>
      <c r="E747" s="71"/>
      <c r="F747" s="96"/>
      <c r="G747" s="96" t="s">
        <v>12</v>
      </c>
      <c r="H747" s="96"/>
      <c r="I747" s="97"/>
    </row>
    <row r="748">
      <c r="A748" s="70"/>
      <c r="B748" s="71" t="s">
        <v>7</v>
      </c>
      <c r="C748" s="99">
        <v>22.0</v>
      </c>
      <c r="D748" s="71"/>
      <c r="E748" s="71"/>
      <c r="F748" s="96"/>
      <c r="G748" s="96" t="s">
        <v>40</v>
      </c>
      <c r="H748" s="119">
        <f>SUM(H744:H747)</f>
        <v>0</v>
      </c>
      <c r="I748" s="107">
        <f>H748-H747</f>
        <v>0</v>
      </c>
    </row>
    <row r="749">
      <c r="A749" s="70"/>
      <c r="B749" s="71" t="s">
        <v>31</v>
      </c>
      <c r="C749" s="99">
        <v>3.0</v>
      </c>
      <c r="D749" s="71"/>
      <c r="E749" s="71"/>
      <c r="F749" s="96"/>
      <c r="G749" s="96" t="s">
        <v>41</v>
      </c>
      <c r="H749" s="119">
        <v>293300.0</v>
      </c>
      <c r="I749" s="97"/>
    </row>
    <row r="750">
      <c r="A750" s="78"/>
      <c r="B750" s="79"/>
      <c r="C750" s="80">
        <f t="shared" ref="C750:E750" si="80">SUM(C742:C749)</f>
        <v>79</v>
      </c>
      <c r="D750" s="80">
        <f t="shared" si="80"/>
        <v>0</v>
      </c>
      <c r="E750" s="80">
        <f t="shared" si="80"/>
        <v>0</v>
      </c>
      <c r="F750" s="79"/>
      <c r="G750" s="79"/>
      <c r="H750" s="79"/>
      <c r="I750" s="114"/>
    </row>
    <row r="751">
      <c r="A751" s="68">
        <v>45196.0</v>
      </c>
      <c r="B751" s="69"/>
      <c r="C751" s="69" t="s">
        <v>33</v>
      </c>
      <c r="D751" s="69" t="s">
        <v>34</v>
      </c>
      <c r="E751" s="69" t="s">
        <v>11</v>
      </c>
      <c r="F751" s="91"/>
      <c r="G751" s="91" t="s">
        <v>35</v>
      </c>
      <c r="H751" s="91"/>
      <c r="I751" s="92"/>
    </row>
    <row r="752">
      <c r="A752" s="70"/>
      <c r="B752" s="71" t="s">
        <v>1</v>
      </c>
      <c r="C752" s="84">
        <v>19.0</v>
      </c>
      <c r="D752" s="71"/>
      <c r="E752" s="71"/>
      <c r="F752" s="96"/>
      <c r="G752" s="96"/>
      <c r="H752" s="96"/>
      <c r="I752" s="97"/>
    </row>
    <row r="753">
      <c r="A753" s="70"/>
      <c r="B753" s="71" t="s">
        <v>2</v>
      </c>
      <c r="C753" s="99">
        <v>0.0</v>
      </c>
      <c r="D753" s="71"/>
      <c r="E753" s="71"/>
      <c r="F753" s="96"/>
      <c r="G753" s="100"/>
      <c r="H753" s="100"/>
      <c r="I753" s="97"/>
    </row>
    <row r="754">
      <c r="A754" s="70"/>
      <c r="B754" s="71" t="s">
        <v>3</v>
      </c>
      <c r="C754" s="99">
        <v>21.0</v>
      </c>
      <c r="D754" s="71"/>
      <c r="E754" s="71"/>
      <c r="F754" s="105"/>
      <c r="G754" s="71" t="s">
        <v>36</v>
      </c>
      <c r="H754" s="71"/>
      <c r="I754" s="97"/>
    </row>
    <row r="755">
      <c r="A755" s="70"/>
      <c r="B755" s="71" t="s">
        <v>4</v>
      </c>
      <c r="C755" s="99">
        <v>0.0</v>
      </c>
      <c r="D755" s="71"/>
      <c r="E755" s="71"/>
      <c r="F755" s="105"/>
      <c r="G755" s="71" t="s">
        <v>37</v>
      </c>
      <c r="H755" s="71"/>
      <c r="I755" s="97"/>
    </row>
    <row r="756">
      <c r="A756" s="70"/>
      <c r="B756" s="71" t="s">
        <v>5</v>
      </c>
      <c r="C756" s="99">
        <v>2.0</v>
      </c>
      <c r="D756" s="71"/>
      <c r="E756" s="71"/>
      <c r="F756" s="105"/>
      <c r="G756" s="71" t="s">
        <v>38</v>
      </c>
      <c r="H756" s="71"/>
      <c r="I756" s="97"/>
    </row>
    <row r="757">
      <c r="A757" s="70"/>
      <c r="B757" s="71" t="s">
        <v>6</v>
      </c>
      <c r="C757" s="84">
        <v>12.0</v>
      </c>
      <c r="D757" s="71"/>
      <c r="E757" s="71"/>
      <c r="F757" s="96"/>
      <c r="G757" s="96" t="s">
        <v>12</v>
      </c>
      <c r="H757" s="96"/>
      <c r="I757" s="97"/>
    </row>
    <row r="758">
      <c r="A758" s="70"/>
      <c r="B758" s="71" t="s">
        <v>7</v>
      </c>
      <c r="C758" s="99">
        <v>22.0</v>
      </c>
      <c r="D758" s="71"/>
      <c r="E758" s="71"/>
      <c r="F758" s="96"/>
      <c r="G758" s="96" t="s">
        <v>40</v>
      </c>
      <c r="H758" s="119">
        <f>SUM(H754:H757)</f>
        <v>0</v>
      </c>
      <c r="I758" s="107">
        <f>H758-H757</f>
        <v>0</v>
      </c>
    </row>
    <row r="759">
      <c r="A759" s="70"/>
      <c r="B759" s="71" t="s">
        <v>31</v>
      </c>
      <c r="C759" s="99">
        <v>3.0</v>
      </c>
      <c r="D759" s="71"/>
      <c r="E759" s="71"/>
      <c r="F759" s="96"/>
      <c r="G759" s="96" t="s">
        <v>41</v>
      </c>
      <c r="H759" s="119">
        <v>293300.0</v>
      </c>
      <c r="I759" s="97"/>
    </row>
    <row r="760">
      <c r="A760" s="76"/>
      <c r="B760" s="71"/>
      <c r="C760" s="84">
        <v>79.0</v>
      </c>
      <c r="D760" s="71"/>
      <c r="E760" s="71"/>
      <c r="F760" s="96"/>
      <c r="G760" s="96"/>
      <c r="H760" s="119"/>
      <c r="I760" s="97"/>
    </row>
    <row r="761">
      <c r="A761" s="68">
        <v>45197.0</v>
      </c>
      <c r="B761" s="69"/>
      <c r="C761" s="69" t="s">
        <v>33</v>
      </c>
      <c r="D761" s="69" t="s">
        <v>34</v>
      </c>
      <c r="E761" s="69" t="s">
        <v>11</v>
      </c>
      <c r="F761" s="91"/>
      <c r="G761" s="91" t="s">
        <v>35</v>
      </c>
      <c r="H761" s="91"/>
      <c r="I761" s="92"/>
    </row>
    <row r="762">
      <c r="A762" s="70"/>
      <c r="B762" s="71" t="s">
        <v>1</v>
      </c>
      <c r="C762" s="84">
        <v>19.0</v>
      </c>
      <c r="D762" s="73">
        <v>15.0</v>
      </c>
      <c r="E762" s="71"/>
      <c r="F762" s="95" t="s">
        <v>73</v>
      </c>
      <c r="G762" s="96"/>
      <c r="H762" s="96"/>
      <c r="I762" s="97"/>
    </row>
    <row r="763">
      <c r="A763" s="70"/>
      <c r="B763" s="71" t="s">
        <v>2</v>
      </c>
      <c r="C763" s="99">
        <v>0.0</v>
      </c>
      <c r="D763" s="71"/>
      <c r="E763" s="71"/>
      <c r="F763" s="96"/>
      <c r="G763" s="100"/>
      <c r="H763" s="100"/>
      <c r="I763" s="97"/>
    </row>
    <row r="764">
      <c r="A764" s="70"/>
      <c r="B764" s="71" t="s">
        <v>3</v>
      </c>
      <c r="C764" s="99">
        <v>21.0</v>
      </c>
      <c r="D764" s="71"/>
      <c r="E764" s="71"/>
      <c r="F764" s="105"/>
      <c r="G764" s="71" t="s">
        <v>36</v>
      </c>
      <c r="H764" s="71"/>
      <c r="I764" s="97"/>
    </row>
    <row r="765">
      <c r="A765" s="70"/>
      <c r="B765" s="71" t="s">
        <v>4</v>
      </c>
      <c r="C765" s="99">
        <v>0.0</v>
      </c>
      <c r="D765" s="71"/>
      <c r="E765" s="71"/>
      <c r="F765" s="105"/>
      <c r="G765" s="71" t="s">
        <v>37</v>
      </c>
      <c r="H765" s="71"/>
      <c r="I765" s="97"/>
    </row>
    <row r="766">
      <c r="A766" s="70"/>
      <c r="B766" s="71" t="s">
        <v>5</v>
      </c>
      <c r="C766" s="99">
        <v>2.0</v>
      </c>
      <c r="D766" s="71"/>
      <c r="E766" s="71"/>
      <c r="F766" s="105"/>
      <c r="G766" s="71" t="s">
        <v>38</v>
      </c>
      <c r="H766" s="71"/>
      <c r="I766" s="97"/>
    </row>
    <row r="767">
      <c r="A767" s="70"/>
      <c r="B767" s="71" t="s">
        <v>6</v>
      </c>
      <c r="C767" s="84">
        <v>12.0</v>
      </c>
      <c r="D767" s="71"/>
      <c r="E767" s="71"/>
      <c r="F767" s="96"/>
      <c r="G767" s="96" t="s">
        <v>12</v>
      </c>
      <c r="H767" s="95">
        <v>30000.0</v>
      </c>
      <c r="I767" s="121" t="s">
        <v>74</v>
      </c>
    </row>
    <row r="768">
      <c r="A768" s="70"/>
      <c r="B768" s="71" t="s">
        <v>7</v>
      </c>
      <c r="C768" s="99">
        <v>22.0</v>
      </c>
      <c r="D768" s="71"/>
      <c r="E768" s="71"/>
      <c r="F768" s="96"/>
      <c r="G768" s="96" t="s">
        <v>40</v>
      </c>
      <c r="H768" s="119">
        <f>SUM(H764:H767)</f>
        <v>30000</v>
      </c>
      <c r="I768" s="107">
        <f>H768-H767</f>
        <v>0</v>
      </c>
    </row>
    <row r="769">
      <c r="A769" s="70"/>
      <c r="B769" s="71" t="s">
        <v>31</v>
      </c>
      <c r="C769" s="99">
        <v>3.0</v>
      </c>
      <c r="D769" s="71"/>
      <c r="E769" s="71"/>
      <c r="F769" s="96"/>
      <c r="G769" s="96" t="s">
        <v>41</v>
      </c>
      <c r="H769" s="122">
        <v>263300.0</v>
      </c>
      <c r="I769" s="97"/>
    </row>
    <row r="770">
      <c r="A770" s="76"/>
      <c r="B770" s="71"/>
      <c r="C770" s="99">
        <f t="shared" ref="C770:D770" si="81">SUM(C762:C769)</f>
        <v>79</v>
      </c>
      <c r="D770" s="71">
        <f t="shared" si="81"/>
        <v>15</v>
      </c>
      <c r="E770" s="71"/>
      <c r="F770" s="96"/>
      <c r="G770" s="96"/>
      <c r="H770" s="122"/>
      <c r="I770" s="97"/>
    </row>
    <row r="771">
      <c r="A771" s="68">
        <v>45198.0</v>
      </c>
      <c r="B771" s="69"/>
      <c r="C771" s="69" t="s">
        <v>33</v>
      </c>
      <c r="D771" s="69" t="s">
        <v>34</v>
      </c>
      <c r="E771" s="69" t="s">
        <v>11</v>
      </c>
      <c r="F771" s="91"/>
      <c r="G771" s="91" t="s">
        <v>35</v>
      </c>
      <c r="H771" s="91"/>
      <c r="I771" s="92"/>
    </row>
    <row r="772">
      <c r="A772" s="70"/>
      <c r="B772" s="71" t="s">
        <v>1</v>
      </c>
      <c r="C772" s="84">
        <v>4.0</v>
      </c>
      <c r="D772" s="73"/>
      <c r="E772" s="71"/>
      <c r="F772" s="95"/>
      <c r="G772" s="96"/>
      <c r="H772" s="96"/>
      <c r="I772" s="97"/>
    </row>
    <row r="773">
      <c r="A773" s="70"/>
      <c r="B773" s="71" t="s">
        <v>2</v>
      </c>
      <c r="C773" s="99">
        <v>0.0</v>
      </c>
      <c r="D773" s="71"/>
      <c r="E773" s="71"/>
      <c r="F773" s="96"/>
      <c r="G773" s="100"/>
      <c r="H773" s="100"/>
      <c r="I773" s="97"/>
    </row>
    <row r="774">
      <c r="A774" s="70"/>
      <c r="B774" s="71" t="s">
        <v>3</v>
      </c>
      <c r="C774" s="99">
        <v>21.0</v>
      </c>
      <c r="D774" s="71"/>
      <c r="E774" s="71"/>
      <c r="F774" s="105"/>
      <c r="G774" s="71" t="s">
        <v>36</v>
      </c>
      <c r="H774" s="71"/>
      <c r="I774" s="97"/>
    </row>
    <row r="775">
      <c r="A775" s="70"/>
      <c r="B775" s="71" t="s">
        <v>4</v>
      </c>
      <c r="C775" s="99">
        <v>0.0</v>
      </c>
      <c r="D775" s="71"/>
      <c r="E775" s="71"/>
      <c r="F775" s="105"/>
      <c r="G775" s="71" t="s">
        <v>37</v>
      </c>
      <c r="H775" s="71"/>
      <c r="I775" s="97"/>
    </row>
    <row r="776">
      <c r="A776" s="70"/>
      <c r="B776" s="71" t="s">
        <v>5</v>
      </c>
      <c r="C776" s="99">
        <v>2.0</v>
      </c>
      <c r="D776" s="71"/>
      <c r="E776" s="71"/>
      <c r="F776" s="105"/>
      <c r="G776" s="71" t="s">
        <v>38</v>
      </c>
      <c r="H776" s="71"/>
      <c r="I776" s="97"/>
    </row>
    <row r="777">
      <c r="A777" s="70"/>
      <c r="B777" s="71" t="s">
        <v>6</v>
      </c>
      <c r="C777" s="84">
        <v>12.0</v>
      </c>
      <c r="D777" s="71"/>
      <c r="E777" s="71"/>
      <c r="F777" s="96"/>
      <c r="G777" s="96" t="s">
        <v>12</v>
      </c>
      <c r="H777" s="96"/>
      <c r="I777" s="97"/>
    </row>
    <row r="778">
      <c r="A778" s="70"/>
      <c r="B778" s="71" t="s">
        <v>7</v>
      </c>
      <c r="C778" s="99">
        <v>22.0</v>
      </c>
      <c r="D778" s="71"/>
      <c r="E778" s="71"/>
      <c r="F778" s="96"/>
      <c r="G778" s="96" t="s">
        <v>40</v>
      </c>
      <c r="H778" s="119">
        <f>SUM(H774:H777)</f>
        <v>0</v>
      </c>
      <c r="I778" s="107">
        <f>H778-H777</f>
        <v>0</v>
      </c>
    </row>
    <row r="779">
      <c r="A779" s="70"/>
      <c r="B779" s="71" t="s">
        <v>31</v>
      </c>
      <c r="C779" s="99">
        <v>3.0</v>
      </c>
      <c r="D779" s="71"/>
      <c r="E779" s="71"/>
      <c r="F779" s="96"/>
      <c r="G779" s="96" t="s">
        <v>41</v>
      </c>
      <c r="H779" s="122">
        <v>263300.0</v>
      </c>
      <c r="I779" s="97"/>
    </row>
    <row r="780">
      <c r="A780" s="76"/>
      <c r="B780" s="71"/>
      <c r="C780" s="99">
        <f>SUM(C772:C779)</f>
        <v>64</v>
      </c>
      <c r="D780" s="71"/>
      <c r="E780" s="71"/>
      <c r="F780" s="96"/>
      <c r="G780" s="96"/>
      <c r="H780" s="122"/>
      <c r="I780" s="97"/>
    </row>
    <row r="781">
      <c r="A781" s="68">
        <v>45199.0</v>
      </c>
      <c r="B781" s="69"/>
      <c r="C781" s="69" t="s">
        <v>33</v>
      </c>
      <c r="D781" s="69" t="s">
        <v>34</v>
      </c>
      <c r="E781" s="69" t="s">
        <v>11</v>
      </c>
      <c r="F781" s="91"/>
      <c r="G781" s="91" t="s">
        <v>35</v>
      </c>
      <c r="H781" s="91"/>
      <c r="I781" s="92"/>
    </row>
    <row r="782">
      <c r="A782" s="70"/>
      <c r="B782" s="71" t="s">
        <v>1</v>
      </c>
      <c r="C782" s="84">
        <v>4.0</v>
      </c>
      <c r="D782" s="73"/>
      <c r="E782" s="71"/>
      <c r="F782" s="95"/>
      <c r="G782" s="96"/>
      <c r="H782" s="96"/>
      <c r="I782" s="97"/>
    </row>
    <row r="783">
      <c r="A783" s="70"/>
      <c r="B783" s="71" t="s">
        <v>2</v>
      </c>
      <c r="C783" s="99">
        <v>0.0</v>
      </c>
      <c r="D783" s="71"/>
      <c r="E783" s="71"/>
      <c r="F783" s="96"/>
      <c r="G783" s="100"/>
      <c r="H783" s="100"/>
      <c r="I783" s="97"/>
    </row>
    <row r="784">
      <c r="A784" s="70"/>
      <c r="B784" s="71" t="s">
        <v>3</v>
      </c>
      <c r="C784" s="99">
        <v>21.0</v>
      </c>
      <c r="D784" s="71"/>
      <c r="E784" s="71"/>
      <c r="F784" s="105"/>
      <c r="G784" s="71" t="s">
        <v>36</v>
      </c>
      <c r="H784" s="71"/>
      <c r="I784" s="97"/>
    </row>
    <row r="785">
      <c r="A785" s="70"/>
      <c r="B785" s="71" t="s">
        <v>4</v>
      </c>
      <c r="C785" s="99">
        <v>0.0</v>
      </c>
      <c r="D785" s="71"/>
      <c r="E785" s="71"/>
      <c r="F785" s="105"/>
      <c r="G785" s="71" t="s">
        <v>37</v>
      </c>
      <c r="H785" s="71"/>
      <c r="I785" s="97"/>
    </row>
    <row r="786">
      <c r="A786" s="70"/>
      <c r="B786" s="71" t="s">
        <v>5</v>
      </c>
      <c r="C786" s="99">
        <v>2.0</v>
      </c>
      <c r="D786" s="71"/>
      <c r="E786" s="71"/>
      <c r="F786" s="105"/>
      <c r="G786" s="71" t="s">
        <v>38</v>
      </c>
      <c r="H786" s="71"/>
      <c r="I786" s="97"/>
    </row>
    <row r="787">
      <c r="A787" s="70"/>
      <c r="B787" s="71" t="s">
        <v>6</v>
      </c>
      <c r="C787" s="84">
        <v>12.0</v>
      </c>
      <c r="D787" s="71"/>
      <c r="E787" s="71"/>
      <c r="F787" s="96"/>
      <c r="G787" s="96" t="s">
        <v>12</v>
      </c>
      <c r="H787" s="96"/>
      <c r="I787" s="97"/>
    </row>
    <row r="788">
      <c r="A788" s="70"/>
      <c r="B788" s="71" t="s">
        <v>7</v>
      </c>
      <c r="C788" s="99">
        <v>22.0</v>
      </c>
      <c r="D788" s="71"/>
      <c r="E788" s="71"/>
      <c r="F788" s="96"/>
      <c r="G788" s="96" t="s">
        <v>40</v>
      </c>
      <c r="H788" s="119">
        <f>SUM(H784:H787)</f>
        <v>0</v>
      </c>
      <c r="I788" s="107">
        <f>H788-H787</f>
        <v>0</v>
      </c>
    </row>
    <row r="789">
      <c r="A789" s="70"/>
      <c r="B789" s="71" t="s">
        <v>31</v>
      </c>
      <c r="C789" s="99">
        <v>3.0</v>
      </c>
      <c r="D789" s="71"/>
      <c r="E789" s="71"/>
      <c r="F789" s="96"/>
      <c r="G789" s="96" t="s">
        <v>41</v>
      </c>
      <c r="H789" s="122">
        <v>263300.0</v>
      </c>
      <c r="I789" s="97"/>
    </row>
    <row r="790">
      <c r="A790" s="76"/>
      <c r="B790" s="71"/>
      <c r="C790" s="99">
        <f>SUM(C782:C789)</f>
        <v>64</v>
      </c>
      <c r="D790" s="71"/>
      <c r="E790" s="71"/>
      <c r="F790" s="96"/>
      <c r="G790" s="96"/>
      <c r="H790" s="122"/>
      <c r="I790" s="97"/>
    </row>
    <row r="791">
      <c r="A791" s="68">
        <v>45200.0</v>
      </c>
      <c r="B791" s="69"/>
      <c r="C791" s="69" t="s">
        <v>33</v>
      </c>
      <c r="D791" s="69" t="s">
        <v>34</v>
      </c>
      <c r="E791" s="69" t="s">
        <v>11</v>
      </c>
      <c r="F791" s="91"/>
      <c r="G791" s="91" t="s">
        <v>35</v>
      </c>
      <c r="H791" s="91"/>
      <c r="I791" s="92"/>
    </row>
    <row r="792">
      <c r="A792" s="70"/>
      <c r="B792" s="71" t="s">
        <v>1</v>
      </c>
      <c r="C792" s="99">
        <v>4.0</v>
      </c>
      <c r="D792" s="71"/>
      <c r="E792" s="71"/>
      <c r="F792" s="96"/>
      <c r="G792" s="96"/>
      <c r="H792" s="96"/>
      <c r="I792" s="97"/>
    </row>
    <row r="793">
      <c r="A793" s="70"/>
      <c r="B793" s="71" t="s">
        <v>2</v>
      </c>
      <c r="C793" s="99">
        <v>0.0</v>
      </c>
      <c r="D793" s="71"/>
      <c r="E793" s="71"/>
      <c r="F793" s="96"/>
      <c r="G793" s="100"/>
      <c r="H793" s="100"/>
      <c r="I793" s="97"/>
    </row>
    <row r="794">
      <c r="A794" s="70"/>
      <c r="B794" s="71" t="s">
        <v>3</v>
      </c>
      <c r="C794" s="99">
        <v>21.0</v>
      </c>
      <c r="D794" s="71"/>
      <c r="E794" s="71"/>
      <c r="F794" s="105"/>
      <c r="G794" s="71" t="s">
        <v>36</v>
      </c>
      <c r="H794" s="71"/>
      <c r="I794" s="97"/>
    </row>
    <row r="795">
      <c r="A795" s="70"/>
      <c r="B795" s="71" t="s">
        <v>4</v>
      </c>
      <c r="C795" s="99">
        <v>0.0</v>
      </c>
      <c r="D795" s="71"/>
      <c r="E795" s="71"/>
      <c r="F795" s="105"/>
      <c r="G795" s="71" t="s">
        <v>37</v>
      </c>
      <c r="H795" s="71"/>
      <c r="I795" s="97"/>
    </row>
    <row r="796">
      <c r="A796" s="70"/>
      <c r="B796" s="71" t="s">
        <v>5</v>
      </c>
      <c r="C796" s="99">
        <v>2.0</v>
      </c>
      <c r="D796" s="71"/>
      <c r="E796" s="71"/>
      <c r="F796" s="105"/>
      <c r="G796" s="71" t="s">
        <v>38</v>
      </c>
      <c r="H796" s="71"/>
      <c r="I796" s="97"/>
    </row>
    <row r="797">
      <c r="A797" s="70"/>
      <c r="B797" s="71" t="s">
        <v>6</v>
      </c>
      <c r="C797" s="99">
        <v>12.0</v>
      </c>
      <c r="D797" s="71"/>
      <c r="E797" s="71"/>
      <c r="F797" s="96"/>
      <c r="G797" s="96" t="s">
        <v>12</v>
      </c>
      <c r="H797" s="96"/>
      <c r="I797" s="97"/>
    </row>
    <row r="798">
      <c r="A798" s="70"/>
      <c r="B798" s="71" t="s">
        <v>7</v>
      </c>
      <c r="C798" s="99">
        <v>22.0</v>
      </c>
      <c r="D798" s="71"/>
      <c r="E798" s="71"/>
      <c r="F798" s="96"/>
      <c r="G798" s="96" t="s">
        <v>40</v>
      </c>
      <c r="H798" s="119">
        <f>SUM(H794:H797)</f>
        <v>0</v>
      </c>
      <c r="I798" s="107">
        <f>H798-H797</f>
        <v>0</v>
      </c>
    </row>
    <row r="799">
      <c r="A799" s="70"/>
      <c r="B799" s="71" t="s">
        <v>31</v>
      </c>
      <c r="C799" s="99">
        <v>3.0</v>
      </c>
      <c r="D799" s="71"/>
      <c r="E799" s="71"/>
      <c r="F799" s="96"/>
      <c r="G799" s="96" t="s">
        <v>41</v>
      </c>
      <c r="H799" s="119">
        <v>263300.0</v>
      </c>
      <c r="I799" s="97"/>
    </row>
    <row r="800">
      <c r="A800" s="76"/>
      <c r="B800" s="71"/>
      <c r="C800" s="99">
        <f>SUM(C792:C799)</f>
        <v>64</v>
      </c>
      <c r="D800" s="71"/>
      <c r="E800" s="71"/>
      <c r="F800" s="96"/>
      <c r="G800" s="96"/>
      <c r="H800" s="119"/>
      <c r="I800" s="97"/>
    </row>
    <row r="801">
      <c r="A801" s="68">
        <v>45201.0</v>
      </c>
      <c r="B801" s="69"/>
      <c r="C801" s="69" t="s">
        <v>33</v>
      </c>
      <c r="D801" s="69" t="s">
        <v>34</v>
      </c>
      <c r="E801" s="69" t="s">
        <v>11</v>
      </c>
      <c r="F801" s="91"/>
      <c r="G801" s="91" t="s">
        <v>35</v>
      </c>
      <c r="H801" s="91"/>
      <c r="I801" s="92"/>
    </row>
    <row r="802">
      <c r="A802" s="70"/>
      <c r="B802" s="71" t="s">
        <v>1</v>
      </c>
      <c r="C802" s="99">
        <v>4.0</v>
      </c>
      <c r="D802" s="71"/>
      <c r="E802" s="71"/>
      <c r="F802" s="96"/>
      <c r="G802" s="96"/>
      <c r="H802" s="96"/>
      <c r="I802" s="97"/>
    </row>
    <row r="803">
      <c r="A803" s="70"/>
      <c r="B803" s="71" t="s">
        <v>2</v>
      </c>
      <c r="C803" s="99">
        <v>0.0</v>
      </c>
      <c r="D803" s="71"/>
      <c r="E803" s="73">
        <v>1.0</v>
      </c>
      <c r="F803" s="96"/>
      <c r="G803" s="100"/>
      <c r="H803" s="100"/>
      <c r="I803" s="97"/>
    </row>
    <row r="804">
      <c r="A804" s="70"/>
      <c r="B804" s="71" t="s">
        <v>3</v>
      </c>
      <c r="C804" s="99">
        <v>21.0</v>
      </c>
      <c r="D804" s="71"/>
      <c r="E804" s="73">
        <v>30.0</v>
      </c>
      <c r="F804" s="105"/>
      <c r="G804" s="71" t="s">
        <v>36</v>
      </c>
      <c r="H804" s="71"/>
      <c r="I804" s="97"/>
    </row>
    <row r="805">
      <c r="A805" s="70"/>
      <c r="B805" s="71" t="s">
        <v>4</v>
      </c>
      <c r="C805" s="99">
        <v>0.0</v>
      </c>
      <c r="D805" s="71"/>
      <c r="E805" s="73">
        <v>10.0</v>
      </c>
      <c r="F805" s="105"/>
      <c r="G805" s="71" t="s">
        <v>37</v>
      </c>
      <c r="H805" s="71"/>
      <c r="I805" s="97"/>
    </row>
    <row r="806">
      <c r="A806" s="70"/>
      <c r="B806" s="71" t="s">
        <v>5</v>
      </c>
      <c r="C806" s="99">
        <v>2.0</v>
      </c>
      <c r="D806" s="71"/>
      <c r="E806" s="71"/>
      <c r="F806" s="105"/>
      <c r="G806" s="71" t="s">
        <v>38</v>
      </c>
      <c r="H806" s="71"/>
      <c r="I806" s="97"/>
    </row>
    <row r="807">
      <c r="A807" s="70"/>
      <c r="B807" s="71" t="s">
        <v>6</v>
      </c>
      <c r="C807" s="99">
        <v>12.0</v>
      </c>
      <c r="D807" s="71"/>
      <c r="E807" s="71"/>
      <c r="F807" s="96"/>
      <c r="G807" s="96" t="s">
        <v>12</v>
      </c>
      <c r="H807" s="95">
        <v>23000.0</v>
      </c>
      <c r="I807" s="121" t="s">
        <v>75</v>
      </c>
    </row>
    <row r="808">
      <c r="A808" s="70"/>
      <c r="B808" s="71" t="s">
        <v>7</v>
      </c>
      <c r="C808" s="99">
        <v>22.0</v>
      </c>
      <c r="D808" s="71"/>
      <c r="E808" s="71"/>
      <c r="F808" s="96"/>
      <c r="G808" s="96" t="s">
        <v>40</v>
      </c>
      <c r="H808" s="119">
        <f>SUM(H804:H807)</f>
        <v>23000</v>
      </c>
      <c r="I808" s="107">
        <f>H808-H807</f>
        <v>0</v>
      </c>
    </row>
    <row r="809">
      <c r="A809" s="70"/>
      <c r="B809" s="71" t="s">
        <v>31</v>
      </c>
      <c r="C809" s="99">
        <v>3.0</v>
      </c>
      <c r="D809" s="71"/>
      <c r="E809" s="71"/>
      <c r="F809" s="96"/>
      <c r="G809" s="96" t="s">
        <v>41</v>
      </c>
      <c r="H809" s="122">
        <v>243300.0</v>
      </c>
      <c r="I809" s="121"/>
    </row>
    <row r="810">
      <c r="A810" s="123"/>
      <c r="C810" s="67">
        <f>SUM(C801:C809)</f>
        <v>64</v>
      </c>
    </row>
    <row r="811">
      <c r="A811" s="68">
        <v>45202.0</v>
      </c>
      <c r="B811" s="69"/>
      <c r="C811" s="69" t="s">
        <v>33</v>
      </c>
      <c r="D811" s="69" t="s">
        <v>34</v>
      </c>
      <c r="E811" s="69" t="s">
        <v>11</v>
      </c>
      <c r="F811" s="91"/>
      <c r="G811" s="91" t="s">
        <v>35</v>
      </c>
      <c r="H811" s="91"/>
      <c r="I811" s="92"/>
    </row>
    <row r="812">
      <c r="A812" s="70"/>
      <c r="B812" s="71" t="s">
        <v>1</v>
      </c>
      <c r="C812" s="99">
        <v>4.0</v>
      </c>
      <c r="D812" s="71"/>
      <c r="E812" s="71"/>
      <c r="F812" s="96"/>
      <c r="G812" s="96"/>
      <c r="H812" s="96"/>
      <c r="I812" s="97"/>
    </row>
    <row r="813">
      <c r="A813" s="70"/>
      <c r="B813" s="71" t="s">
        <v>2</v>
      </c>
      <c r="C813" s="84">
        <v>1.0</v>
      </c>
      <c r="D813" s="71"/>
      <c r="E813" s="73"/>
      <c r="F813" s="96"/>
      <c r="G813" s="100"/>
      <c r="H813" s="100"/>
      <c r="I813" s="97"/>
    </row>
    <row r="814">
      <c r="A814" s="70"/>
      <c r="B814" s="71" t="s">
        <v>3</v>
      </c>
      <c r="C814" s="84">
        <v>51.0</v>
      </c>
      <c r="D814" s="71"/>
      <c r="E814" s="73"/>
      <c r="F814" s="105"/>
      <c r="G814" s="71" t="s">
        <v>36</v>
      </c>
      <c r="H814" s="71"/>
      <c r="I814" s="97"/>
    </row>
    <row r="815">
      <c r="A815" s="70"/>
      <c r="B815" s="71" t="s">
        <v>4</v>
      </c>
      <c r="C815" s="84">
        <v>10.0</v>
      </c>
      <c r="D815" s="71"/>
      <c r="E815" s="73"/>
      <c r="F815" s="105"/>
      <c r="G815" s="71" t="s">
        <v>37</v>
      </c>
      <c r="H815" s="71"/>
      <c r="I815" s="97"/>
    </row>
    <row r="816">
      <c r="A816" s="70"/>
      <c r="B816" s="71" t="s">
        <v>5</v>
      </c>
      <c r="C816" s="99">
        <v>2.0</v>
      </c>
      <c r="D816" s="71"/>
      <c r="E816" s="71"/>
      <c r="F816" s="105"/>
      <c r="G816" s="71" t="s">
        <v>38</v>
      </c>
      <c r="H816" s="71"/>
      <c r="I816" s="97"/>
    </row>
    <row r="817">
      <c r="A817" s="70"/>
      <c r="B817" s="71" t="s">
        <v>6</v>
      </c>
      <c r="C817" s="99">
        <v>12.0</v>
      </c>
      <c r="D817" s="71"/>
      <c r="E817" s="71"/>
      <c r="F817" s="96"/>
      <c r="G817" s="96" t="s">
        <v>12</v>
      </c>
      <c r="H817" s="95"/>
      <c r="I817" s="121"/>
    </row>
    <row r="818">
      <c r="A818" s="70"/>
      <c r="B818" s="71" t="s">
        <v>7</v>
      </c>
      <c r="C818" s="99">
        <v>22.0</v>
      </c>
      <c r="D818" s="71"/>
      <c r="E818" s="71"/>
      <c r="F818" s="96"/>
      <c r="G818" s="96" t="s">
        <v>40</v>
      </c>
      <c r="H818" s="119">
        <f>SUM(H814:H817)</f>
        <v>0</v>
      </c>
      <c r="I818" s="107">
        <f>H818-H817</f>
        <v>0</v>
      </c>
    </row>
    <row r="819">
      <c r="A819" s="70"/>
      <c r="B819" s="71" t="s">
        <v>31</v>
      </c>
      <c r="C819" s="99">
        <v>3.0</v>
      </c>
      <c r="D819" s="71"/>
      <c r="E819" s="71"/>
      <c r="F819" s="96"/>
      <c r="G819" s="96" t="s">
        <v>41</v>
      </c>
      <c r="H819" s="122">
        <v>243300.0</v>
      </c>
      <c r="I819" s="121"/>
    </row>
    <row r="820">
      <c r="C820" s="67">
        <f>SUM(C811:C819)</f>
        <v>105</v>
      </c>
    </row>
    <row r="821">
      <c r="A821" s="68">
        <v>45203.0</v>
      </c>
      <c r="B821" s="69"/>
      <c r="C821" s="69" t="s">
        <v>33</v>
      </c>
      <c r="D821" s="69" t="s">
        <v>34</v>
      </c>
      <c r="E821" s="69" t="s">
        <v>11</v>
      </c>
      <c r="F821" s="91"/>
      <c r="G821" s="91" t="s">
        <v>35</v>
      </c>
      <c r="H821" s="91"/>
      <c r="I821" s="92"/>
    </row>
    <row r="822">
      <c r="A822" s="70"/>
      <c r="B822" s="71" t="s">
        <v>1</v>
      </c>
      <c r="C822" s="99">
        <v>4.0</v>
      </c>
      <c r="D822" s="71"/>
      <c r="E822" s="71"/>
      <c r="F822" s="96"/>
      <c r="G822" s="96"/>
      <c r="H822" s="96"/>
      <c r="I822" s="97"/>
    </row>
    <row r="823">
      <c r="A823" s="70"/>
      <c r="B823" s="71" t="s">
        <v>2</v>
      </c>
      <c r="C823" s="84">
        <v>1.0</v>
      </c>
      <c r="D823" s="71"/>
      <c r="E823" s="73"/>
      <c r="F823" s="96"/>
      <c r="G823" s="100"/>
      <c r="H823" s="100"/>
      <c r="I823" s="97"/>
    </row>
    <row r="824">
      <c r="A824" s="70"/>
      <c r="B824" s="71" t="s">
        <v>3</v>
      </c>
      <c r="C824" s="84">
        <v>51.0</v>
      </c>
      <c r="D824" s="71"/>
      <c r="E824" s="73"/>
      <c r="F824" s="105"/>
      <c r="G824" s="71" t="s">
        <v>36</v>
      </c>
      <c r="H824" s="71"/>
      <c r="I824" s="97"/>
    </row>
    <row r="825">
      <c r="A825" s="70"/>
      <c r="B825" s="71" t="s">
        <v>4</v>
      </c>
      <c r="C825" s="84">
        <v>10.0</v>
      </c>
      <c r="D825" s="71"/>
      <c r="E825" s="73"/>
      <c r="F825" s="105"/>
      <c r="G825" s="71" t="s">
        <v>37</v>
      </c>
      <c r="H825" s="71"/>
      <c r="I825" s="97"/>
    </row>
    <row r="826">
      <c r="A826" s="70"/>
      <c r="B826" s="71" t="s">
        <v>5</v>
      </c>
      <c r="C826" s="99">
        <v>2.0</v>
      </c>
      <c r="D826" s="71"/>
      <c r="E826" s="71"/>
      <c r="F826" s="105"/>
      <c r="G826" s="71" t="s">
        <v>38</v>
      </c>
      <c r="H826" s="71"/>
      <c r="I826" s="97"/>
    </row>
    <row r="827">
      <c r="A827" s="70"/>
      <c r="B827" s="71" t="s">
        <v>6</v>
      </c>
      <c r="C827" s="99">
        <v>12.0</v>
      </c>
      <c r="D827" s="71"/>
      <c r="E827" s="71"/>
      <c r="F827" s="96"/>
      <c r="G827" s="96" t="s">
        <v>12</v>
      </c>
      <c r="H827" s="95"/>
      <c r="I827" s="121"/>
    </row>
    <row r="828">
      <c r="A828" s="70"/>
      <c r="B828" s="71" t="s">
        <v>7</v>
      </c>
      <c r="C828" s="99">
        <v>22.0</v>
      </c>
      <c r="D828" s="71"/>
      <c r="E828" s="71"/>
      <c r="F828" s="96"/>
      <c r="G828" s="96" t="s">
        <v>40</v>
      </c>
      <c r="H828" s="119">
        <f>SUM(H824:H827)</f>
        <v>0</v>
      </c>
      <c r="I828" s="107">
        <f>H828-H827</f>
        <v>0</v>
      </c>
    </row>
    <row r="829">
      <c r="A829" s="70"/>
      <c r="B829" s="71" t="s">
        <v>31</v>
      </c>
      <c r="C829" s="99">
        <v>3.0</v>
      </c>
      <c r="D829" s="71"/>
      <c r="E829" s="71"/>
      <c r="F829" s="96"/>
      <c r="G829" s="96" t="s">
        <v>41</v>
      </c>
      <c r="H829" s="122">
        <v>243300.0</v>
      </c>
      <c r="I829" s="121"/>
    </row>
    <row r="830">
      <c r="C830" s="67">
        <f>SUM(C821:C829)</f>
        <v>105</v>
      </c>
    </row>
    <row r="831">
      <c r="A831" s="68">
        <v>45204.0</v>
      </c>
      <c r="B831" s="69"/>
      <c r="C831" s="69" t="s">
        <v>33</v>
      </c>
      <c r="D831" s="69" t="s">
        <v>34</v>
      </c>
      <c r="E831" s="69" t="s">
        <v>11</v>
      </c>
      <c r="F831" s="91"/>
      <c r="G831" s="91" t="s">
        <v>35</v>
      </c>
      <c r="H831" s="91"/>
      <c r="I831" s="92"/>
    </row>
    <row r="832">
      <c r="A832" s="70"/>
      <c r="B832" s="71" t="s">
        <v>1</v>
      </c>
      <c r="C832" s="99">
        <v>4.0</v>
      </c>
      <c r="D832" s="71"/>
      <c r="E832" s="71"/>
      <c r="F832" s="96"/>
      <c r="G832" s="96"/>
      <c r="H832" s="96"/>
      <c r="I832" s="97"/>
    </row>
    <row r="833">
      <c r="A833" s="70"/>
      <c r="B833" s="71" t="s">
        <v>2</v>
      </c>
      <c r="C833" s="84">
        <v>1.0</v>
      </c>
      <c r="D833" s="71"/>
      <c r="E833" s="73"/>
      <c r="F833" s="96"/>
      <c r="G833" s="100"/>
      <c r="H833" s="100"/>
      <c r="I833" s="97"/>
    </row>
    <row r="834">
      <c r="A834" s="70"/>
      <c r="B834" s="71" t="s">
        <v>3</v>
      </c>
      <c r="C834" s="84">
        <v>51.0</v>
      </c>
      <c r="D834" s="71"/>
      <c r="E834" s="73"/>
      <c r="F834" s="105"/>
      <c r="G834" s="71" t="s">
        <v>36</v>
      </c>
      <c r="H834" s="71"/>
      <c r="I834" s="97"/>
    </row>
    <row r="835">
      <c r="A835" s="70"/>
      <c r="B835" s="71" t="s">
        <v>4</v>
      </c>
      <c r="C835" s="84">
        <v>10.0</v>
      </c>
      <c r="D835" s="71"/>
      <c r="E835" s="73"/>
      <c r="F835" s="105"/>
      <c r="G835" s="71" t="s">
        <v>37</v>
      </c>
      <c r="H835" s="71"/>
      <c r="I835" s="97"/>
    </row>
    <row r="836">
      <c r="A836" s="70"/>
      <c r="B836" s="71" t="s">
        <v>5</v>
      </c>
      <c r="C836" s="99">
        <v>2.0</v>
      </c>
      <c r="D836" s="71"/>
      <c r="E836" s="71"/>
      <c r="F836" s="105"/>
      <c r="G836" s="71" t="s">
        <v>38</v>
      </c>
      <c r="H836" s="71"/>
      <c r="I836" s="97"/>
    </row>
    <row r="837">
      <c r="A837" s="70"/>
      <c r="B837" s="71" t="s">
        <v>6</v>
      </c>
      <c r="C837" s="99">
        <v>12.0</v>
      </c>
      <c r="D837" s="71"/>
      <c r="E837" s="71"/>
      <c r="F837" s="96"/>
      <c r="G837" s="96" t="s">
        <v>12</v>
      </c>
      <c r="H837" s="95"/>
      <c r="I837" s="121"/>
    </row>
    <row r="838">
      <c r="A838" s="70"/>
      <c r="B838" s="71" t="s">
        <v>7</v>
      </c>
      <c r="C838" s="99">
        <v>22.0</v>
      </c>
      <c r="D838" s="71"/>
      <c r="E838" s="71"/>
      <c r="F838" s="96"/>
      <c r="G838" s="96" t="s">
        <v>40</v>
      </c>
      <c r="H838" s="119">
        <f>SUM(H834:H837)</f>
        <v>0</v>
      </c>
      <c r="I838" s="107">
        <f>H838-H837</f>
        <v>0</v>
      </c>
    </row>
    <row r="839">
      <c r="A839" s="70"/>
      <c r="B839" s="71" t="s">
        <v>31</v>
      </c>
      <c r="C839" s="99">
        <v>3.0</v>
      </c>
      <c r="D839" s="71"/>
      <c r="E839" s="71"/>
      <c r="F839" s="96"/>
      <c r="G839" s="96" t="s">
        <v>41</v>
      </c>
      <c r="H839" s="122">
        <v>243300.0</v>
      </c>
      <c r="I839" s="121"/>
    </row>
    <row r="840">
      <c r="C840" s="67">
        <f>SUM(C831:C839)</f>
        <v>105</v>
      </c>
    </row>
    <row r="841">
      <c r="A841" s="68">
        <v>45205.0</v>
      </c>
      <c r="B841" s="69"/>
      <c r="C841" s="69" t="s">
        <v>33</v>
      </c>
      <c r="D841" s="69" t="s">
        <v>34</v>
      </c>
      <c r="E841" s="69" t="s">
        <v>11</v>
      </c>
      <c r="F841" s="91"/>
      <c r="G841" s="91" t="s">
        <v>35</v>
      </c>
      <c r="H841" s="91"/>
      <c r="I841" s="92"/>
    </row>
    <row r="842">
      <c r="A842" s="70"/>
      <c r="B842" s="71" t="s">
        <v>1</v>
      </c>
      <c r="C842" s="99">
        <v>4.0</v>
      </c>
      <c r="D842" s="71"/>
      <c r="E842" s="71"/>
      <c r="F842" s="96"/>
      <c r="G842" s="96"/>
      <c r="H842" s="96"/>
      <c r="I842" s="97"/>
    </row>
    <row r="843">
      <c r="A843" s="70"/>
      <c r="B843" s="71" t="s">
        <v>2</v>
      </c>
      <c r="C843" s="84">
        <v>1.0</v>
      </c>
      <c r="D843" s="71"/>
      <c r="E843" s="73"/>
      <c r="F843" s="96"/>
      <c r="G843" s="100"/>
      <c r="H843" s="100"/>
      <c r="I843" s="97"/>
    </row>
    <row r="844">
      <c r="A844" s="70"/>
      <c r="B844" s="71" t="s">
        <v>3</v>
      </c>
      <c r="C844" s="84">
        <v>51.0</v>
      </c>
      <c r="D844" s="71"/>
      <c r="E844" s="73"/>
      <c r="F844" s="105"/>
      <c r="G844" s="71" t="s">
        <v>36</v>
      </c>
      <c r="H844" s="71"/>
      <c r="I844" s="97"/>
    </row>
    <row r="845">
      <c r="A845" s="70"/>
      <c r="B845" s="71" t="s">
        <v>4</v>
      </c>
      <c r="C845" s="84">
        <v>10.0</v>
      </c>
      <c r="D845" s="71"/>
      <c r="E845" s="73"/>
      <c r="F845" s="105"/>
      <c r="G845" s="71" t="s">
        <v>37</v>
      </c>
      <c r="H845" s="71"/>
      <c r="I845" s="97"/>
    </row>
    <row r="846">
      <c r="A846" s="70"/>
      <c r="B846" s="71" t="s">
        <v>5</v>
      </c>
      <c r="C846" s="99">
        <v>2.0</v>
      </c>
      <c r="D846" s="71"/>
      <c r="E846" s="71"/>
      <c r="F846" s="105"/>
      <c r="G846" s="71" t="s">
        <v>38</v>
      </c>
      <c r="H846" s="71"/>
      <c r="I846" s="97"/>
    </row>
    <row r="847">
      <c r="A847" s="70"/>
      <c r="B847" s="71" t="s">
        <v>6</v>
      </c>
      <c r="C847" s="99">
        <v>12.0</v>
      </c>
      <c r="D847" s="71"/>
      <c r="E847" s="71"/>
      <c r="F847" s="96"/>
      <c r="G847" s="96" t="s">
        <v>12</v>
      </c>
      <c r="H847" s="95"/>
      <c r="I847" s="121"/>
    </row>
    <row r="848">
      <c r="A848" s="70"/>
      <c r="B848" s="71" t="s">
        <v>7</v>
      </c>
      <c r="C848" s="99">
        <v>22.0</v>
      </c>
      <c r="D848" s="71"/>
      <c r="E848" s="71"/>
      <c r="F848" s="96"/>
      <c r="G848" s="96" t="s">
        <v>40</v>
      </c>
      <c r="H848" s="119">
        <f>SUM(H844:H847)</f>
        <v>0</v>
      </c>
      <c r="I848" s="107">
        <f>H848-H847</f>
        <v>0</v>
      </c>
    </row>
    <row r="849">
      <c r="A849" s="70"/>
      <c r="B849" s="71" t="s">
        <v>31</v>
      </c>
      <c r="C849" s="99">
        <v>3.0</v>
      </c>
      <c r="D849" s="71"/>
      <c r="E849" s="71"/>
      <c r="F849" s="96"/>
      <c r="G849" s="96" t="s">
        <v>41</v>
      </c>
      <c r="H849" s="122">
        <v>243300.0</v>
      </c>
      <c r="I849" s="121"/>
    </row>
    <row r="850">
      <c r="C850" s="67">
        <f>SUM(C841:C849)</f>
        <v>105</v>
      </c>
    </row>
    <row r="851">
      <c r="A851" s="68">
        <v>45206.0</v>
      </c>
      <c r="B851" s="69"/>
      <c r="C851" s="69" t="s">
        <v>33</v>
      </c>
      <c r="D851" s="69" t="s">
        <v>34</v>
      </c>
      <c r="E851" s="69" t="s">
        <v>11</v>
      </c>
      <c r="F851" s="91"/>
      <c r="G851" s="91" t="s">
        <v>35</v>
      </c>
      <c r="H851" s="91"/>
      <c r="I851" s="92"/>
    </row>
    <row r="852">
      <c r="A852" s="70"/>
      <c r="B852" s="71" t="s">
        <v>1</v>
      </c>
      <c r="C852" s="99">
        <v>4.0</v>
      </c>
      <c r="D852" s="71"/>
      <c r="E852" s="71"/>
      <c r="F852" s="96"/>
      <c r="G852" s="96"/>
      <c r="H852" s="96"/>
      <c r="I852" s="97"/>
    </row>
    <row r="853">
      <c r="A853" s="70"/>
      <c r="B853" s="71" t="s">
        <v>2</v>
      </c>
      <c r="C853" s="84">
        <v>1.0</v>
      </c>
      <c r="D853" s="71"/>
      <c r="E853" s="73"/>
      <c r="F853" s="96"/>
      <c r="G853" s="100"/>
      <c r="H853" s="100"/>
      <c r="I853" s="97"/>
    </row>
    <row r="854">
      <c r="A854" s="70"/>
      <c r="B854" s="71" t="s">
        <v>3</v>
      </c>
      <c r="C854" s="84">
        <v>51.0</v>
      </c>
      <c r="D854" s="71"/>
      <c r="E854" s="73"/>
      <c r="F854" s="105"/>
      <c r="G854" s="71" t="s">
        <v>36</v>
      </c>
      <c r="H854" s="71"/>
      <c r="I854" s="97"/>
    </row>
    <row r="855">
      <c r="A855" s="70"/>
      <c r="B855" s="71" t="s">
        <v>4</v>
      </c>
      <c r="C855" s="84">
        <v>10.0</v>
      </c>
      <c r="D855" s="71"/>
      <c r="E855" s="73"/>
      <c r="F855" s="105"/>
      <c r="G855" s="71" t="s">
        <v>37</v>
      </c>
      <c r="H855" s="71"/>
      <c r="I855" s="97"/>
    </row>
    <row r="856">
      <c r="A856" s="70"/>
      <c r="B856" s="71" t="s">
        <v>5</v>
      </c>
      <c r="C856" s="99">
        <v>2.0</v>
      </c>
      <c r="D856" s="71"/>
      <c r="E856" s="71"/>
      <c r="F856" s="105"/>
      <c r="G856" s="71" t="s">
        <v>38</v>
      </c>
      <c r="H856" s="71"/>
      <c r="I856" s="97"/>
    </row>
    <row r="857">
      <c r="A857" s="70"/>
      <c r="B857" s="71" t="s">
        <v>6</v>
      </c>
      <c r="C857" s="99">
        <v>12.0</v>
      </c>
      <c r="D857" s="71"/>
      <c r="E857" s="71"/>
      <c r="F857" s="96"/>
      <c r="G857" s="96" t="s">
        <v>12</v>
      </c>
      <c r="H857" s="95"/>
      <c r="I857" s="121"/>
    </row>
    <row r="858">
      <c r="A858" s="70"/>
      <c r="B858" s="71" t="s">
        <v>7</v>
      </c>
      <c r="C858" s="99">
        <v>22.0</v>
      </c>
      <c r="D858" s="71"/>
      <c r="E858" s="71"/>
      <c r="F858" s="96"/>
      <c r="G858" s="96" t="s">
        <v>40</v>
      </c>
      <c r="H858" s="119">
        <f>SUM(H854:H857)</f>
        <v>0</v>
      </c>
      <c r="I858" s="107">
        <f>H858-H857</f>
        <v>0</v>
      </c>
    </row>
    <row r="859">
      <c r="A859" s="70"/>
      <c r="B859" s="71" t="s">
        <v>31</v>
      </c>
      <c r="C859" s="99">
        <v>3.0</v>
      </c>
      <c r="D859" s="71"/>
      <c r="E859" s="71"/>
      <c r="F859" s="96"/>
      <c r="G859" s="96" t="s">
        <v>41</v>
      </c>
      <c r="H859" s="122">
        <v>243300.0</v>
      </c>
      <c r="I859" s="121"/>
    </row>
    <row r="860">
      <c r="C860" s="67">
        <f>SUM(C851:C859)</f>
        <v>105</v>
      </c>
    </row>
    <row r="861">
      <c r="A861" s="68">
        <v>45207.0</v>
      </c>
      <c r="B861" s="69"/>
      <c r="C861" s="69" t="s">
        <v>33</v>
      </c>
      <c r="D861" s="69" t="s">
        <v>34</v>
      </c>
      <c r="E861" s="69" t="s">
        <v>11</v>
      </c>
      <c r="F861" s="91"/>
      <c r="G861" s="91" t="s">
        <v>35</v>
      </c>
      <c r="H861" s="91"/>
      <c r="I861" s="92"/>
    </row>
    <row r="862">
      <c r="A862" s="70"/>
      <c r="B862" s="71" t="s">
        <v>1</v>
      </c>
      <c r="C862" s="99">
        <v>4.0</v>
      </c>
      <c r="D862" s="71"/>
      <c r="E862" s="71"/>
      <c r="F862" s="96"/>
      <c r="G862" s="96"/>
      <c r="H862" s="96"/>
      <c r="I862" s="97"/>
    </row>
    <row r="863">
      <c r="A863" s="70"/>
      <c r="B863" s="71" t="s">
        <v>2</v>
      </c>
      <c r="C863" s="99">
        <v>1.0</v>
      </c>
      <c r="D863" s="71"/>
      <c r="E863" s="71"/>
      <c r="F863" s="96"/>
      <c r="G863" s="100"/>
      <c r="H863" s="100"/>
      <c r="I863" s="97"/>
    </row>
    <row r="864">
      <c r="A864" s="70"/>
      <c r="B864" s="71" t="s">
        <v>3</v>
      </c>
      <c r="C864" s="99">
        <v>51.0</v>
      </c>
      <c r="D864" s="71"/>
      <c r="E864" s="71"/>
      <c r="F864" s="105"/>
      <c r="G864" s="71" t="s">
        <v>36</v>
      </c>
      <c r="H864" s="71"/>
      <c r="I864" s="97"/>
    </row>
    <row r="865">
      <c r="A865" s="70"/>
      <c r="B865" s="71" t="s">
        <v>4</v>
      </c>
      <c r="C865" s="99">
        <v>10.0</v>
      </c>
      <c r="D865" s="71"/>
      <c r="E865" s="71"/>
      <c r="F865" s="105"/>
      <c r="G865" s="71" t="s">
        <v>37</v>
      </c>
      <c r="H865" s="71"/>
      <c r="I865" s="97"/>
    </row>
    <row r="866">
      <c r="A866" s="70"/>
      <c r="B866" s="71" t="s">
        <v>5</v>
      </c>
      <c r="C866" s="99">
        <v>2.0</v>
      </c>
      <c r="D866" s="71"/>
      <c r="E866" s="71"/>
      <c r="F866" s="105"/>
      <c r="G866" s="71" t="s">
        <v>38</v>
      </c>
      <c r="H866" s="71"/>
      <c r="I866" s="97"/>
    </row>
    <row r="867">
      <c r="A867" s="70"/>
      <c r="B867" s="71" t="s">
        <v>6</v>
      </c>
      <c r="C867" s="99">
        <v>12.0</v>
      </c>
      <c r="D867" s="71"/>
      <c r="E867" s="71"/>
      <c r="F867" s="96"/>
      <c r="G867" s="96" t="s">
        <v>12</v>
      </c>
      <c r="H867" s="96"/>
      <c r="I867" s="97"/>
    </row>
    <row r="868">
      <c r="A868" s="70"/>
      <c r="B868" s="71" t="s">
        <v>7</v>
      </c>
      <c r="C868" s="99">
        <v>22.0</v>
      </c>
      <c r="D868" s="71"/>
      <c r="E868" s="71"/>
      <c r="F868" s="96"/>
      <c r="G868" s="96" t="s">
        <v>40</v>
      </c>
      <c r="H868" s="119">
        <f>SUM(H864:H867)</f>
        <v>0</v>
      </c>
      <c r="I868" s="107">
        <f>H868-H867</f>
        <v>0</v>
      </c>
    </row>
    <row r="869">
      <c r="A869" s="70"/>
      <c r="B869" s="71" t="s">
        <v>31</v>
      </c>
      <c r="C869" s="99">
        <v>3.0</v>
      </c>
      <c r="D869" s="71"/>
      <c r="E869" s="71"/>
      <c r="F869" s="96"/>
      <c r="G869" s="96" t="s">
        <v>41</v>
      </c>
      <c r="H869" s="119">
        <v>243300.0</v>
      </c>
      <c r="I869" s="97"/>
    </row>
    <row r="870">
      <c r="A870" s="96"/>
      <c r="B870" s="96"/>
      <c r="C870" s="119">
        <f>SUM(C861:C869)</f>
        <v>105</v>
      </c>
      <c r="D870" s="96"/>
      <c r="E870" s="96"/>
      <c r="F870" s="96"/>
      <c r="G870" s="96"/>
      <c r="H870" s="96"/>
      <c r="I870" s="96"/>
    </row>
    <row r="871">
      <c r="A871" s="68">
        <v>45208.0</v>
      </c>
      <c r="B871" s="69"/>
      <c r="C871" s="69" t="s">
        <v>33</v>
      </c>
      <c r="D871" s="69" t="s">
        <v>34</v>
      </c>
      <c r="E871" s="69" t="s">
        <v>11</v>
      </c>
      <c r="F871" s="91"/>
      <c r="G871" s="91" t="s">
        <v>35</v>
      </c>
      <c r="H871" s="91"/>
      <c r="I871" s="92"/>
    </row>
    <row r="872">
      <c r="A872" s="70"/>
      <c r="B872" s="71" t="s">
        <v>1</v>
      </c>
      <c r="C872" s="99">
        <v>4.0</v>
      </c>
      <c r="D872" s="71"/>
      <c r="E872" s="71"/>
      <c r="F872" s="96"/>
      <c r="G872" s="96"/>
      <c r="H872" s="96"/>
      <c r="I872" s="97"/>
    </row>
    <row r="873">
      <c r="A873" s="70"/>
      <c r="B873" s="71" t="s">
        <v>2</v>
      </c>
      <c r="C873" s="99">
        <v>1.0</v>
      </c>
      <c r="D873" s="71"/>
      <c r="E873" s="71"/>
      <c r="F873" s="96"/>
      <c r="G873" s="100"/>
      <c r="H873" s="100"/>
      <c r="I873" s="97"/>
    </row>
    <row r="874">
      <c r="A874" s="70"/>
      <c r="B874" s="71" t="s">
        <v>3</v>
      </c>
      <c r="C874" s="99">
        <v>51.0</v>
      </c>
      <c r="D874" s="73">
        <v>45.0</v>
      </c>
      <c r="E874" s="71"/>
      <c r="F874" s="105"/>
      <c r="G874" s="71" t="s">
        <v>36</v>
      </c>
      <c r="H874" s="71"/>
      <c r="I874" s="97"/>
    </row>
    <row r="875">
      <c r="A875" s="70"/>
      <c r="B875" s="71" t="s">
        <v>4</v>
      </c>
      <c r="C875" s="99">
        <v>10.0</v>
      </c>
      <c r="D875" s="71"/>
      <c r="E875" s="71"/>
      <c r="F875" s="105"/>
      <c r="G875" s="71" t="s">
        <v>37</v>
      </c>
      <c r="H875" s="71"/>
      <c r="I875" s="97"/>
    </row>
    <row r="876">
      <c r="A876" s="70"/>
      <c r="B876" s="71" t="s">
        <v>5</v>
      </c>
      <c r="C876" s="99">
        <v>2.0</v>
      </c>
      <c r="D876" s="71"/>
      <c r="E876" s="71"/>
      <c r="F876" s="105"/>
      <c r="G876" s="71" t="s">
        <v>38</v>
      </c>
      <c r="H876" s="71"/>
      <c r="I876" s="97"/>
    </row>
    <row r="877">
      <c r="A877" s="70"/>
      <c r="B877" s="71" t="s">
        <v>6</v>
      </c>
      <c r="C877" s="99">
        <v>12.0</v>
      </c>
      <c r="D877" s="71"/>
      <c r="E877" s="71"/>
      <c r="F877" s="96"/>
      <c r="G877" s="96" t="s">
        <v>12</v>
      </c>
      <c r="H877" s="96"/>
      <c r="I877" s="97"/>
    </row>
    <row r="878">
      <c r="A878" s="70"/>
      <c r="B878" s="71" t="s">
        <v>7</v>
      </c>
      <c r="C878" s="99">
        <v>22.0</v>
      </c>
      <c r="D878" s="71"/>
      <c r="E878" s="71"/>
      <c r="F878" s="96"/>
      <c r="G878" s="96" t="s">
        <v>40</v>
      </c>
      <c r="H878" s="119">
        <f>SUM(H874:H877)</f>
        <v>0</v>
      </c>
      <c r="I878" s="107">
        <f>H878-H877</f>
        <v>0</v>
      </c>
    </row>
    <row r="879">
      <c r="A879" s="70"/>
      <c r="B879" s="71" t="s">
        <v>31</v>
      </c>
      <c r="C879" s="99">
        <v>3.0</v>
      </c>
      <c r="D879" s="71"/>
      <c r="E879" s="71"/>
      <c r="F879" s="96"/>
      <c r="G879" s="96" t="s">
        <v>41</v>
      </c>
      <c r="H879" s="119">
        <v>243300.0</v>
      </c>
      <c r="I879" s="97"/>
    </row>
    <row r="880">
      <c r="A880" s="96"/>
      <c r="B880" s="96"/>
      <c r="C880" s="119">
        <f>SUM(C871:C879)</f>
        <v>105</v>
      </c>
      <c r="D880" s="96"/>
      <c r="E880" s="96"/>
      <c r="F880" s="96"/>
      <c r="G880" s="96"/>
      <c r="H880" s="96"/>
      <c r="I880" s="96"/>
    </row>
    <row r="881">
      <c r="A881" s="68">
        <v>45209.0</v>
      </c>
      <c r="B881" s="69"/>
      <c r="C881" s="69" t="s">
        <v>33</v>
      </c>
      <c r="D881" s="69" t="s">
        <v>34</v>
      </c>
      <c r="E881" s="69" t="s">
        <v>11</v>
      </c>
      <c r="F881" s="91"/>
      <c r="G881" s="91" t="s">
        <v>35</v>
      </c>
      <c r="H881" s="91"/>
      <c r="I881" s="92"/>
    </row>
    <row r="882">
      <c r="A882" s="70"/>
      <c r="B882" s="71" t="s">
        <v>1</v>
      </c>
      <c r="C882" s="99">
        <v>4.0</v>
      </c>
      <c r="D882" s="71"/>
      <c r="E882" s="71"/>
      <c r="F882" s="96"/>
      <c r="G882" s="96"/>
      <c r="H882" s="96"/>
      <c r="I882" s="97"/>
    </row>
    <row r="883">
      <c r="A883" s="70"/>
      <c r="B883" s="71" t="s">
        <v>2</v>
      </c>
      <c r="C883" s="99">
        <v>1.0</v>
      </c>
      <c r="D883" s="71"/>
      <c r="E883" s="71"/>
      <c r="F883" s="96"/>
      <c r="G883" s="100"/>
      <c r="H883" s="100"/>
      <c r="I883" s="97"/>
    </row>
    <row r="884">
      <c r="A884" s="70"/>
      <c r="B884" s="71" t="s">
        <v>3</v>
      </c>
      <c r="C884" s="84">
        <v>6.0</v>
      </c>
      <c r="D884" s="73"/>
      <c r="E884" s="71"/>
      <c r="F884" s="105"/>
      <c r="G884" s="71" t="s">
        <v>36</v>
      </c>
      <c r="H884" s="71"/>
      <c r="I884" s="97"/>
    </row>
    <row r="885">
      <c r="A885" s="70"/>
      <c r="B885" s="71" t="s">
        <v>4</v>
      </c>
      <c r="C885" s="99">
        <v>10.0</v>
      </c>
      <c r="D885" s="71"/>
      <c r="E885" s="71"/>
      <c r="F885" s="105"/>
      <c r="G885" s="71" t="s">
        <v>37</v>
      </c>
      <c r="H885" s="71"/>
      <c r="I885" s="97"/>
    </row>
    <row r="886">
      <c r="A886" s="70"/>
      <c r="B886" s="71" t="s">
        <v>5</v>
      </c>
      <c r="C886" s="99">
        <v>2.0</v>
      </c>
      <c r="D886" s="71"/>
      <c r="E886" s="71"/>
      <c r="F886" s="105"/>
      <c r="G886" s="71" t="s">
        <v>38</v>
      </c>
      <c r="H886" s="71"/>
      <c r="I886" s="97"/>
    </row>
    <row r="887">
      <c r="A887" s="70"/>
      <c r="B887" s="71" t="s">
        <v>6</v>
      </c>
      <c r="C887" s="99">
        <v>12.0</v>
      </c>
      <c r="D887" s="71"/>
      <c r="E887" s="71"/>
      <c r="F887" s="96"/>
      <c r="G887" s="96" t="s">
        <v>12</v>
      </c>
      <c r="H887" s="96"/>
      <c r="I887" s="97"/>
    </row>
    <row r="888">
      <c r="A888" s="70"/>
      <c r="B888" s="71" t="s">
        <v>7</v>
      </c>
      <c r="C888" s="99">
        <v>22.0</v>
      </c>
      <c r="D888" s="71"/>
      <c r="E888" s="71"/>
      <c r="F888" s="96"/>
      <c r="G888" s="96" t="s">
        <v>40</v>
      </c>
      <c r="H888" s="119">
        <f>SUM(H884:H887)</f>
        <v>0</v>
      </c>
      <c r="I888" s="107">
        <f>H888-H887</f>
        <v>0</v>
      </c>
    </row>
    <row r="889">
      <c r="A889" s="70"/>
      <c r="B889" s="71" t="s">
        <v>31</v>
      </c>
      <c r="C889" s="99">
        <v>3.0</v>
      </c>
      <c r="D889" s="71"/>
      <c r="E889" s="71"/>
      <c r="F889" s="96"/>
      <c r="G889" s="96" t="s">
        <v>41</v>
      </c>
      <c r="H889" s="119">
        <v>243300.0</v>
      </c>
      <c r="I889" s="97"/>
    </row>
    <row r="890">
      <c r="A890" s="96"/>
      <c r="B890" s="96"/>
      <c r="C890" s="119">
        <f>SUM(C881:C889)</f>
        <v>60</v>
      </c>
      <c r="D890" s="96"/>
      <c r="E890" s="96"/>
      <c r="F890" s="96"/>
      <c r="G890" s="96"/>
      <c r="H890" s="96"/>
      <c r="I890" s="96"/>
    </row>
    <row r="891">
      <c r="A891" s="68">
        <v>45210.0</v>
      </c>
      <c r="B891" s="69"/>
      <c r="C891" s="69" t="s">
        <v>33</v>
      </c>
      <c r="D891" s="69" t="s">
        <v>34</v>
      </c>
      <c r="E891" s="69" t="s">
        <v>11</v>
      </c>
      <c r="F891" s="91"/>
      <c r="G891" s="91" t="s">
        <v>35</v>
      </c>
      <c r="H891" s="91"/>
      <c r="I891" s="92"/>
    </row>
    <row r="892">
      <c r="A892" s="70"/>
      <c r="B892" s="71" t="s">
        <v>1</v>
      </c>
      <c r="C892" s="99">
        <v>4.0</v>
      </c>
      <c r="D892" s="71"/>
      <c r="E892" s="71"/>
      <c r="F892" s="96"/>
      <c r="G892" s="96"/>
      <c r="H892" s="96"/>
      <c r="I892" s="97"/>
    </row>
    <row r="893">
      <c r="A893" s="70"/>
      <c r="B893" s="71" t="s">
        <v>2</v>
      </c>
      <c r="C893" s="99">
        <v>1.0</v>
      </c>
      <c r="D893" s="71"/>
      <c r="E893" s="71"/>
      <c r="F893" s="96"/>
      <c r="G893" s="100"/>
      <c r="H893" s="100"/>
      <c r="I893" s="97"/>
    </row>
    <row r="894">
      <c r="A894" s="70"/>
      <c r="B894" s="71" t="s">
        <v>3</v>
      </c>
      <c r="C894" s="84">
        <v>6.0</v>
      </c>
      <c r="D894" s="73">
        <v>4.0</v>
      </c>
      <c r="E894" s="71"/>
      <c r="F894" s="105"/>
      <c r="G894" s="71" t="s">
        <v>36</v>
      </c>
      <c r="H894" s="71"/>
      <c r="I894" s="97"/>
    </row>
    <row r="895">
      <c r="A895" s="70"/>
      <c r="B895" s="71" t="s">
        <v>4</v>
      </c>
      <c r="C895" s="99">
        <v>10.0</v>
      </c>
      <c r="D895" s="71"/>
      <c r="E895" s="71"/>
      <c r="F895" s="105"/>
      <c r="G895" s="71" t="s">
        <v>37</v>
      </c>
      <c r="H895" s="73">
        <v>168000.0</v>
      </c>
      <c r="I895" s="97"/>
    </row>
    <row r="896">
      <c r="A896" s="70"/>
      <c r="B896" s="71" t="s">
        <v>5</v>
      </c>
      <c r="C896" s="99">
        <v>2.0</v>
      </c>
      <c r="D896" s="71"/>
      <c r="E896" s="71"/>
      <c r="F896" s="105"/>
      <c r="G896" s="71" t="s">
        <v>38</v>
      </c>
      <c r="H896" s="71"/>
      <c r="I896" s="97"/>
    </row>
    <row r="897">
      <c r="A897" s="70"/>
      <c r="B897" s="71" t="s">
        <v>6</v>
      </c>
      <c r="C897" s="99">
        <v>12.0</v>
      </c>
      <c r="D897" s="71"/>
      <c r="E897" s="71"/>
      <c r="F897" s="96"/>
      <c r="G897" s="96" t="s">
        <v>12</v>
      </c>
      <c r="H897" s="95">
        <v>8000.0</v>
      </c>
      <c r="I897" s="121" t="s">
        <v>42</v>
      </c>
    </row>
    <row r="898">
      <c r="A898" s="70"/>
      <c r="B898" s="71" t="s">
        <v>7</v>
      </c>
      <c r="C898" s="99">
        <v>22.0</v>
      </c>
      <c r="D898" s="71"/>
      <c r="E898" s="71"/>
      <c r="F898" s="96"/>
      <c r="G898" s="96" t="s">
        <v>40</v>
      </c>
      <c r="H898" s="119">
        <f>SUM(H894:H897)</f>
        <v>176000</v>
      </c>
      <c r="I898" s="107">
        <f>H898-H897</f>
        <v>168000</v>
      </c>
    </row>
    <row r="899">
      <c r="A899" s="70"/>
      <c r="B899" s="71" t="s">
        <v>31</v>
      </c>
      <c r="C899" s="99">
        <v>3.0</v>
      </c>
      <c r="D899" s="71"/>
      <c r="E899" s="71"/>
      <c r="F899" s="96"/>
      <c r="G899" s="96" t="s">
        <v>41</v>
      </c>
      <c r="H899" s="119">
        <v>243300.0</v>
      </c>
      <c r="I899" s="97"/>
    </row>
    <row r="900">
      <c r="A900" s="96"/>
      <c r="B900" s="96"/>
      <c r="C900" s="119">
        <f>SUM(C891:C899)</f>
        <v>60</v>
      </c>
      <c r="D900" s="96"/>
      <c r="E900" s="96"/>
      <c r="F900" s="96"/>
      <c r="G900" s="96"/>
      <c r="H900" s="96"/>
      <c r="I900" s="96"/>
    </row>
    <row r="901">
      <c r="A901" s="68">
        <v>45211.0</v>
      </c>
      <c r="B901" s="69"/>
      <c r="C901" s="69" t="s">
        <v>33</v>
      </c>
      <c r="D901" s="69" t="s">
        <v>34</v>
      </c>
      <c r="E901" s="69" t="s">
        <v>11</v>
      </c>
      <c r="F901" s="91"/>
      <c r="G901" s="91" t="s">
        <v>35</v>
      </c>
      <c r="H901" s="91"/>
      <c r="I901" s="92"/>
    </row>
    <row r="902">
      <c r="A902" s="70"/>
      <c r="B902" s="71" t="s">
        <v>1</v>
      </c>
      <c r="C902" s="99">
        <v>4.0</v>
      </c>
      <c r="D902" s="71"/>
      <c r="E902" s="71"/>
      <c r="F902" s="96"/>
      <c r="G902" s="96"/>
      <c r="H902" s="96"/>
      <c r="I902" s="97"/>
    </row>
    <row r="903">
      <c r="A903" s="70"/>
      <c r="B903" s="71" t="s">
        <v>2</v>
      </c>
      <c r="C903" s="99">
        <v>1.0</v>
      </c>
      <c r="D903" s="71"/>
      <c r="E903" s="71"/>
      <c r="F903" s="96"/>
      <c r="G903" s="100"/>
      <c r="H903" s="100"/>
      <c r="I903" s="97"/>
    </row>
    <row r="904">
      <c r="A904" s="70"/>
      <c r="B904" s="71" t="s">
        <v>3</v>
      </c>
      <c r="C904" s="84">
        <v>2.0</v>
      </c>
      <c r="D904" s="73"/>
      <c r="E904" s="71"/>
      <c r="F904" s="105"/>
      <c r="G904" s="71" t="s">
        <v>36</v>
      </c>
      <c r="H904" s="71"/>
      <c r="I904" s="97"/>
    </row>
    <row r="905">
      <c r="A905" s="70"/>
      <c r="B905" s="71" t="s">
        <v>4</v>
      </c>
      <c r="C905" s="99">
        <v>10.0</v>
      </c>
      <c r="D905" s="71"/>
      <c r="E905" s="71"/>
      <c r="F905" s="105"/>
      <c r="G905" s="71" t="s">
        <v>37</v>
      </c>
      <c r="H905" s="73"/>
      <c r="I905" s="97"/>
    </row>
    <row r="906">
      <c r="A906" s="70"/>
      <c r="B906" s="71" t="s">
        <v>5</v>
      </c>
      <c r="C906" s="99">
        <v>2.0</v>
      </c>
      <c r="D906" s="71"/>
      <c r="E906" s="71"/>
      <c r="F906" s="105"/>
      <c r="G906" s="71" t="s">
        <v>38</v>
      </c>
      <c r="H906" s="71"/>
      <c r="I906" s="97"/>
    </row>
    <row r="907">
      <c r="A907" s="70"/>
      <c r="B907" s="71" t="s">
        <v>6</v>
      </c>
      <c r="C907" s="99">
        <v>12.0</v>
      </c>
      <c r="D907" s="71"/>
      <c r="E907" s="71"/>
      <c r="F907" s="96"/>
      <c r="G907" s="96" t="s">
        <v>12</v>
      </c>
      <c r="H907" s="95"/>
      <c r="I907" s="121"/>
    </row>
    <row r="908">
      <c r="A908" s="70"/>
      <c r="B908" s="71" t="s">
        <v>7</v>
      </c>
      <c r="C908" s="99">
        <v>22.0</v>
      </c>
      <c r="D908" s="71"/>
      <c r="E908" s="71"/>
      <c r="F908" s="96"/>
      <c r="G908" s="96" t="s">
        <v>40</v>
      </c>
      <c r="H908" s="119">
        <f>SUM(H904:H907)</f>
        <v>0</v>
      </c>
      <c r="I908" s="107">
        <f>H908-H907</f>
        <v>0</v>
      </c>
    </row>
    <row r="909">
      <c r="A909" s="70"/>
      <c r="B909" s="71" t="s">
        <v>31</v>
      </c>
      <c r="C909" s="99">
        <v>3.0</v>
      </c>
      <c r="D909" s="71"/>
      <c r="E909" s="71"/>
      <c r="F909" s="96"/>
      <c r="G909" s="96" t="s">
        <v>41</v>
      </c>
      <c r="H909" s="122">
        <v>235300.0</v>
      </c>
      <c r="I909" s="97"/>
    </row>
    <row r="910">
      <c r="C910" s="67">
        <f>SUM(C902:C909)</f>
        <v>56</v>
      </c>
    </row>
    <row r="911">
      <c r="A911" s="68">
        <v>45212.0</v>
      </c>
      <c r="B911" s="69"/>
      <c r="C911" s="69" t="s">
        <v>33</v>
      </c>
      <c r="D911" s="69" t="s">
        <v>34</v>
      </c>
      <c r="E911" s="69" t="s">
        <v>11</v>
      </c>
      <c r="F911" s="91"/>
      <c r="G911" s="91" t="s">
        <v>35</v>
      </c>
      <c r="H911" s="91"/>
      <c r="I911" s="92"/>
    </row>
    <row r="912">
      <c r="A912" s="70"/>
      <c r="B912" s="71" t="s">
        <v>1</v>
      </c>
      <c r="C912" s="99">
        <v>4.0</v>
      </c>
      <c r="D912" s="73">
        <v>2.0</v>
      </c>
      <c r="E912" s="71"/>
      <c r="F912" s="96"/>
      <c r="G912" s="96"/>
      <c r="H912" s="96"/>
      <c r="I912" s="97"/>
    </row>
    <row r="913">
      <c r="A913" s="70"/>
      <c r="B913" s="71" t="s">
        <v>2</v>
      </c>
      <c r="C913" s="99">
        <v>1.0</v>
      </c>
      <c r="D913" s="71"/>
      <c r="E913" s="71"/>
      <c r="F913" s="96"/>
      <c r="G913" s="100"/>
      <c r="H913" s="100"/>
      <c r="I913" s="97"/>
    </row>
    <row r="914">
      <c r="A914" s="70"/>
      <c r="B914" s="71" t="s">
        <v>3</v>
      </c>
      <c r="C914" s="84">
        <v>2.0</v>
      </c>
      <c r="D914" s="73"/>
      <c r="E914" s="71"/>
      <c r="F914" s="105"/>
      <c r="G914" s="71" t="s">
        <v>36</v>
      </c>
      <c r="H914" s="71"/>
      <c r="I914" s="97"/>
    </row>
    <row r="915">
      <c r="A915" s="70"/>
      <c r="B915" s="71" t="s">
        <v>4</v>
      </c>
      <c r="C915" s="99">
        <v>10.0</v>
      </c>
      <c r="D915" s="73">
        <v>2.0</v>
      </c>
      <c r="E915" s="71"/>
      <c r="F915" s="105"/>
      <c r="G915" s="71" t="s">
        <v>37</v>
      </c>
      <c r="H915" s="73">
        <v>194000.0</v>
      </c>
      <c r="I915" s="97"/>
    </row>
    <row r="916">
      <c r="A916" s="70"/>
      <c r="B916" s="71" t="s">
        <v>5</v>
      </c>
      <c r="C916" s="99">
        <v>2.0</v>
      </c>
      <c r="D916" s="71"/>
      <c r="E916" s="71"/>
      <c r="F916" s="105"/>
      <c r="G916" s="71" t="s">
        <v>38</v>
      </c>
      <c r="H916" s="71"/>
      <c r="I916" s="97"/>
    </row>
    <row r="917">
      <c r="A917" s="70"/>
      <c r="B917" s="71" t="s">
        <v>6</v>
      </c>
      <c r="C917" s="99">
        <v>12.0</v>
      </c>
      <c r="D917" s="71"/>
      <c r="E917" s="71"/>
      <c r="F917" s="96"/>
      <c r="G917" s="96" t="s">
        <v>12</v>
      </c>
      <c r="H917" s="95"/>
      <c r="I917" s="121"/>
    </row>
    <row r="918">
      <c r="A918" s="70"/>
      <c r="B918" s="71" t="s">
        <v>7</v>
      </c>
      <c r="C918" s="99">
        <v>22.0</v>
      </c>
      <c r="D918" s="71"/>
      <c r="E918" s="71"/>
      <c r="F918" s="96"/>
      <c r="G918" s="96" t="s">
        <v>40</v>
      </c>
      <c r="H918" s="119">
        <f>SUM(H914:H917)</f>
        <v>194000</v>
      </c>
      <c r="I918" s="107">
        <f>H918-H917</f>
        <v>194000</v>
      </c>
    </row>
    <row r="919">
      <c r="A919" s="70"/>
      <c r="B919" s="71" t="s">
        <v>31</v>
      </c>
      <c r="C919" s="99">
        <v>3.0</v>
      </c>
      <c r="D919" s="71"/>
      <c r="E919" s="71"/>
      <c r="F919" s="96"/>
      <c r="G919" s="96" t="s">
        <v>41</v>
      </c>
      <c r="H919" s="122">
        <v>235300.0</v>
      </c>
      <c r="I919" s="97"/>
    </row>
    <row r="920">
      <c r="C920" s="67">
        <f>SUM(C912:C919)</f>
        <v>56</v>
      </c>
    </row>
    <row r="921">
      <c r="A921" s="68">
        <v>45213.0</v>
      </c>
      <c r="B921" s="69"/>
      <c r="C921" s="69" t="s">
        <v>33</v>
      </c>
      <c r="D921" s="69" t="s">
        <v>34</v>
      </c>
      <c r="E921" s="69" t="s">
        <v>11</v>
      </c>
      <c r="F921" s="91"/>
      <c r="G921" s="91" t="s">
        <v>35</v>
      </c>
      <c r="H921" s="91"/>
      <c r="I921" s="92"/>
    </row>
    <row r="922">
      <c r="A922" s="70"/>
      <c r="B922" s="71" t="s">
        <v>1</v>
      </c>
      <c r="C922" s="84">
        <v>2.0</v>
      </c>
      <c r="D922" s="73"/>
      <c r="E922" s="71"/>
      <c r="F922" s="96"/>
      <c r="G922" s="96"/>
      <c r="H922" s="96"/>
      <c r="I922" s="97"/>
    </row>
    <row r="923">
      <c r="A923" s="70"/>
      <c r="B923" s="71" t="s">
        <v>2</v>
      </c>
      <c r="C923" s="99">
        <v>1.0</v>
      </c>
      <c r="D923" s="71"/>
      <c r="E923" s="71"/>
      <c r="F923" s="96"/>
      <c r="G923" s="100"/>
      <c r="H923" s="100"/>
      <c r="I923" s="97"/>
    </row>
    <row r="924">
      <c r="A924" s="70"/>
      <c r="B924" s="71" t="s">
        <v>3</v>
      </c>
      <c r="C924" s="84">
        <v>2.0</v>
      </c>
      <c r="D924" s="73"/>
      <c r="E924" s="71"/>
      <c r="F924" s="105"/>
      <c r="G924" s="71" t="s">
        <v>36</v>
      </c>
      <c r="H924" s="71"/>
      <c r="I924" s="97"/>
    </row>
    <row r="925">
      <c r="A925" s="70"/>
      <c r="B925" s="71" t="s">
        <v>4</v>
      </c>
      <c r="C925" s="84">
        <v>8.0</v>
      </c>
      <c r="D925" s="73"/>
      <c r="E925" s="71"/>
      <c r="F925" s="105"/>
      <c r="G925" s="71" t="s">
        <v>37</v>
      </c>
      <c r="H925" s="73"/>
      <c r="I925" s="97"/>
    </row>
    <row r="926">
      <c r="A926" s="70"/>
      <c r="B926" s="71" t="s">
        <v>5</v>
      </c>
      <c r="C926" s="99">
        <v>2.0</v>
      </c>
      <c r="D926" s="71"/>
      <c r="E926" s="71"/>
      <c r="F926" s="105"/>
      <c r="G926" s="71" t="s">
        <v>38</v>
      </c>
      <c r="H926" s="71"/>
      <c r="I926" s="97"/>
    </row>
    <row r="927">
      <c r="A927" s="70"/>
      <c r="B927" s="71" t="s">
        <v>6</v>
      </c>
      <c r="C927" s="99">
        <v>12.0</v>
      </c>
      <c r="D927" s="71"/>
      <c r="E927" s="71"/>
      <c r="F927" s="96"/>
      <c r="G927" s="96" t="s">
        <v>12</v>
      </c>
      <c r="H927" s="95"/>
      <c r="I927" s="121"/>
    </row>
    <row r="928">
      <c r="A928" s="70"/>
      <c r="B928" s="71" t="s">
        <v>7</v>
      </c>
      <c r="C928" s="99">
        <v>22.0</v>
      </c>
      <c r="D928" s="71"/>
      <c r="E928" s="71"/>
      <c r="F928" s="96"/>
      <c r="G928" s="96" t="s">
        <v>40</v>
      </c>
      <c r="H928" s="119">
        <f>SUM(H924:H927)</f>
        <v>0</v>
      </c>
      <c r="I928" s="107">
        <f>H928-H927</f>
        <v>0</v>
      </c>
    </row>
    <row r="929">
      <c r="A929" s="70"/>
      <c r="B929" s="71" t="s">
        <v>31</v>
      </c>
      <c r="C929" s="99">
        <v>3.0</v>
      </c>
      <c r="D929" s="71"/>
      <c r="E929" s="71"/>
      <c r="F929" s="96"/>
      <c r="G929" s="96" t="s">
        <v>41</v>
      </c>
      <c r="H929" s="122">
        <v>235300.0</v>
      </c>
      <c r="I929" s="97"/>
    </row>
    <row r="930">
      <c r="C930" s="67">
        <f>SUM(C922:C929)</f>
        <v>52</v>
      </c>
    </row>
    <row r="931">
      <c r="A931" s="68">
        <v>45214.0</v>
      </c>
      <c r="B931" s="69"/>
      <c r="C931" s="69" t="s">
        <v>33</v>
      </c>
      <c r="D931" s="69" t="s">
        <v>34</v>
      </c>
      <c r="E931" s="69" t="s">
        <v>11</v>
      </c>
      <c r="F931" s="91"/>
      <c r="G931" s="91" t="s">
        <v>35</v>
      </c>
      <c r="H931" s="91"/>
      <c r="I931" s="92"/>
    </row>
    <row r="932">
      <c r="A932" s="70"/>
      <c r="B932" s="71" t="s">
        <v>1</v>
      </c>
      <c r="C932" s="84">
        <v>2.0</v>
      </c>
      <c r="D932" s="73"/>
      <c r="E932" s="71"/>
      <c r="F932" s="96"/>
      <c r="G932" s="96"/>
      <c r="H932" s="96"/>
      <c r="I932" s="97"/>
    </row>
    <row r="933">
      <c r="A933" s="70"/>
      <c r="B933" s="71" t="s">
        <v>2</v>
      </c>
      <c r="C933" s="99">
        <v>1.0</v>
      </c>
      <c r="D933" s="71"/>
      <c r="E933" s="71"/>
      <c r="F933" s="96"/>
      <c r="G933" s="100"/>
      <c r="H933" s="100"/>
      <c r="I933" s="97"/>
    </row>
    <row r="934">
      <c r="A934" s="70"/>
      <c r="B934" s="71" t="s">
        <v>3</v>
      </c>
      <c r="C934" s="84">
        <v>2.0</v>
      </c>
      <c r="D934" s="73"/>
      <c r="E934" s="71"/>
      <c r="F934" s="105"/>
      <c r="G934" s="71" t="s">
        <v>36</v>
      </c>
      <c r="H934" s="71"/>
      <c r="I934" s="97"/>
    </row>
    <row r="935">
      <c r="A935" s="70"/>
      <c r="B935" s="71" t="s">
        <v>4</v>
      </c>
      <c r="C935" s="84">
        <v>8.0</v>
      </c>
      <c r="D935" s="73"/>
      <c r="E935" s="71"/>
      <c r="F935" s="105"/>
      <c r="G935" s="71" t="s">
        <v>37</v>
      </c>
      <c r="H935" s="73"/>
      <c r="I935" s="97"/>
    </row>
    <row r="936">
      <c r="A936" s="70"/>
      <c r="B936" s="71" t="s">
        <v>5</v>
      </c>
      <c r="C936" s="99">
        <v>2.0</v>
      </c>
      <c r="D936" s="71"/>
      <c r="E936" s="71"/>
      <c r="F936" s="105"/>
      <c r="G936" s="71" t="s">
        <v>38</v>
      </c>
      <c r="H936" s="71"/>
      <c r="I936" s="97"/>
    </row>
    <row r="937">
      <c r="A937" s="70"/>
      <c r="B937" s="71" t="s">
        <v>6</v>
      </c>
      <c r="C937" s="99">
        <v>12.0</v>
      </c>
      <c r="D937" s="71"/>
      <c r="E937" s="71"/>
      <c r="F937" s="96"/>
      <c r="G937" s="96" t="s">
        <v>12</v>
      </c>
      <c r="H937" s="95"/>
      <c r="I937" s="121"/>
    </row>
    <row r="938">
      <c r="A938" s="70"/>
      <c r="B938" s="71" t="s">
        <v>7</v>
      </c>
      <c r="C938" s="99">
        <v>22.0</v>
      </c>
      <c r="D938" s="71"/>
      <c r="E938" s="71"/>
      <c r="F938" s="96"/>
      <c r="G938" s="96" t="s">
        <v>40</v>
      </c>
      <c r="H938" s="119">
        <f>SUM(H934:H937)</f>
        <v>0</v>
      </c>
      <c r="I938" s="107">
        <f>H938-H937</f>
        <v>0</v>
      </c>
    </row>
    <row r="939">
      <c r="A939" s="70"/>
      <c r="B939" s="71" t="s">
        <v>31</v>
      </c>
      <c r="C939" s="99">
        <v>3.0</v>
      </c>
      <c r="D939" s="71"/>
      <c r="E939" s="71"/>
      <c r="F939" s="96"/>
      <c r="G939" s="96" t="s">
        <v>41</v>
      </c>
      <c r="H939" s="122">
        <v>235300.0</v>
      </c>
      <c r="I939" s="97"/>
    </row>
    <row r="940">
      <c r="A940" s="124"/>
      <c r="B940" s="71"/>
      <c r="C940" s="71">
        <f>SUM(C932:C939)</f>
        <v>52</v>
      </c>
      <c r="D940" s="71"/>
      <c r="E940" s="71"/>
      <c r="F940" s="96"/>
      <c r="G940" s="96"/>
      <c r="H940" s="96"/>
      <c r="I940" s="97"/>
    </row>
    <row r="941">
      <c r="A941" s="68">
        <v>45215.0</v>
      </c>
      <c r="B941" s="69"/>
      <c r="C941" s="69" t="s">
        <v>33</v>
      </c>
      <c r="D941" s="69" t="s">
        <v>34</v>
      </c>
      <c r="E941" s="69" t="s">
        <v>11</v>
      </c>
      <c r="F941" s="91"/>
      <c r="G941" s="91" t="s">
        <v>35</v>
      </c>
      <c r="H941" s="91"/>
      <c r="I941" s="92"/>
    </row>
    <row r="942">
      <c r="A942" s="70"/>
      <c r="B942" s="71" t="s">
        <v>1</v>
      </c>
      <c r="C942" s="84">
        <v>2.0</v>
      </c>
      <c r="D942" s="73"/>
      <c r="E942" s="71"/>
      <c r="F942" s="96"/>
      <c r="G942" s="96"/>
      <c r="H942" s="96"/>
      <c r="I942" s="97"/>
    </row>
    <row r="943">
      <c r="A943" s="70"/>
      <c r="B943" s="71" t="s">
        <v>2</v>
      </c>
      <c r="C943" s="99">
        <v>1.0</v>
      </c>
      <c r="D943" s="71"/>
      <c r="E943" s="71"/>
      <c r="F943" s="96"/>
      <c r="G943" s="100"/>
      <c r="H943" s="100"/>
      <c r="I943" s="97"/>
    </row>
    <row r="944">
      <c r="A944" s="70"/>
      <c r="B944" s="71" t="s">
        <v>3</v>
      </c>
      <c r="C944" s="84">
        <v>2.0</v>
      </c>
      <c r="D944" s="73"/>
      <c r="E944" s="71"/>
      <c r="F944" s="105"/>
      <c r="G944" s="71" t="s">
        <v>36</v>
      </c>
      <c r="H944" s="71"/>
      <c r="I944" s="97"/>
    </row>
    <row r="945">
      <c r="A945" s="70"/>
      <c r="B945" s="71" t="s">
        <v>4</v>
      </c>
      <c r="C945" s="84">
        <v>8.0</v>
      </c>
      <c r="D945" s="73"/>
      <c r="E945" s="71"/>
      <c r="F945" s="105"/>
      <c r="G945" s="71" t="s">
        <v>37</v>
      </c>
      <c r="H945" s="73"/>
      <c r="I945" s="97"/>
    </row>
    <row r="946">
      <c r="A946" s="70"/>
      <c r="B946" s="71" t="s">
        <v>5</v>
      </c>
      <c r="C946" s="99">
        <v>2.0</v>
      </c>
      <c r="D946" s="71"/>
      <c r="E946" s="71"/>
      <c r="F946" s="105"/>
      <c r="G946" s="71" t="s">
        <v>38</v>
      </c>
      <c r="H946" s="71"/>
      <c r="I946" s="97"/>
    </row>
    <row r="947">
      <c r="A947" s="70"/>
      <c r="B947" s="71" t="s">
        <v>6</v>
      </c>
      <c r="C947" s="99">
        <v>12.0</v>
      </c>
      <c r="D947" s="71"/>
      <c r="E947" s="71"/>
      <c r="F947" s="96"/>
      <c r="G947" s="96" t="s">
        <v>12</v>
      </c>
      <c r="H947" s="95"/>
      <c r="I947" s="121"/>
    </row>
    <row r="948">
      <c r="A948" s="70"/>
      <c r="B948" s="71" t="s">
        <v>7</v>
      </c>
      <c r="C948" s="99">
        <v>22.0</v>
      </c>
      <c r="D948" s="71"/>
      <c r="E948" s="71"/>
      <c r="F948" s="96"/>
      <c r="G948" s="96" t="s">
        <v>40</v>
      </c>
      <c r="H948" s="119">
        <f>SUM(H944:H947)</f>
        <v>0</v>
      </c>
      <c r="I948" s="107">
        <f>H948-H947</f>
        <v>0</v>
      </c>
    </row>
    <row r="949">
      <c r="A949" s="70"/>
      <c r="B949" s="71" t="s">
        <v>31</v>
      </c>
      <c r="C949" s="99">
        <v>3.0</v>
      </c>
      <c r="D949" s="71"/>
      <c r="E949" s="71"/>
      <c r="F949" s="96"/>
      <c r="G949" s="96" t="s">
        <v>41</v>
      </c>
      <c r="H949" s="122">
        <v>235300.0</v>
      </c>
      <c r="I949" s="97"/>
    </row>
    <row r="950">
      <c r="C950" s="67">
        <f>SUM(C942:C949)</f>
        <v>52</v>
      </c>
    </row>
    <row r="951">
      <c r="A951" s="68">
        <v>45216.0</v>
      </c>
      <c r="B951" s="69"/>
      <c r="C951" s="69" t="s">
        <v>33</v>
      </c>
      <c r="D951" s="69" t="s">
        <v>34</v>
      </c>
      <c r="E951" s="69" t="s">
        <v>11</v>
      </c>
      <c r="F951" s="91"/>
      <c r="G951" s="91" t="s">
        <v>35</v>
      </c>
      <c r="H951" s="91"/>
      <c r="I951" s="92"/>
    </row>
    <row r="952">
      <c r="A952" s="70"/>
      <c r="B952" s="71" t="s">
        <v>1</v>
      </c>
      <c r="C952" s="84">
        <v>2.0</v>
      </c>
      <c r="D952" s="73"/>
      <c r="E952" s="71"/>
      <c r="F952" s="96"/>
      <c r="G952" s="96"/>
      <c r="H952" s="96"/>
      <c r="I952" s="97"/>
    </row>
    <row r="953">
      <c r="A953" s="70"/>
      <c r="B953" s="71" t="s">
        <v>2</v>
      </c>
      <c r="C953" s="99">
        <v>1.0</v>
      </c>
      <c r="D953" s="71"/>
      <c r="E953" s="71"/>
      <c r="F953" s="96"/>
      <c r="G953" s="100"/>
      <c r="H953" s="100"/>
      <c r="I953" s="97"/>
    </row>
    <row r="954">
      <c r="A954" s="70"/>
      <c r="B954" s="71" t="s">
        <v>3</v>
      </c>
      <c r="C954" s="84">
        <v>2.0</v>
      </c>
      <c r="D954" s="73"/>
      <c r="E954" s="71"/>
      <c r="F954" s="105"/>
      <c r="G954" s="71" t="s">
        <v>36</v>
      </c>
      <c r="H954" s="71"/>
      <c r="I954" s="97"/>
    </row>
    <row r="955">
      <c r="A955" s="70"/>
      <c r="B955" s="71" t="s">
        <v>4</v>
      </c>
      <c r="C955" s="84">
        <v>8.0</v>
      </c>
      <c r="D955" s="73"/>
      <c r="E955" s="71"/>
      <c r="F955" s="105"/>
      <c r="G955" s="71" t="s">
        <v>37</v>
      </c>
      <c r="H955" s="73"/>
      <c r="I955" s="97"/>
    </row>
    <row r="956">
      <c r="A956" s="70"/>
      <c r="B956" s="71" t="s">
        <v>5</v>
      </c>
      <c r="C956" s="99">
        <v>2.0</v>
      </c>
      <c r="D956" s="71"/>
      <c r="E956" s="71"/>
      <c r="F956" s="105"/>
      <c r="G956" s="71" t="s">
        <v>38</v>
      </c>
      <c r="H956" s="71"/>
      <c r="I956" s="97"/>
    </row>
    <row r="957">
      <c r="A957" s="70"/>
      <c r="B957" s="71" t="s">
        <v>6</v>
      </c>
      <c r="C957" s="99">
        <v>12.0</v>
      </c>
      <c r="D957" s="71"/>
      <c r="E957" s="71"/>
      <c r="F957" s="96"/>
      <c r="G957" s="96" t="s">
        <v>12</v>
      </c>
      <c r="H957" s="95"/>
      <c r="I957" s="121"/>
    </row>
    <row r="958">
      <c r="A958" s="70"/>
      <c r="B958" s="71" t="s">
        <v>7</v>
      </c>
      <c r="C958" s="99">
        <v>22.0</v>
      </c>
      <c r="D958" s="71"/>
      <c r="E958" s="71"/>
      <c r="F958" s="96"/>
      <c r="G958" s="96" t="s">
        <v>40</v>
      </c>
      <c r="H958" s="119">
        <f>SUM(H954:H957)</f>
        <v>0</v>
      </c>
      <c r="I958" s="107">
        <f>H958-H957</f>
        <v>0</v>
      </c>
    </row>
    <row r="959">
      <c r="A959" s="70"/>
      <c r="B959" s="71" t="s">
        <v>31</v>
      </c>
      <c r="C959" s="99">
        <v>3.0</v>
      </c>
      <c r="D959" s="71"/>
      <c r="E959" s="71"/>
      <c r="F959" s="96"/>
      <c r="G959" s="96" t="s">
        <v>41</v>
      </c>
      <c r="H959" s="122">
        <v>235300.0</v>
      </c>
      <c r="I959" s="97"/>
    </row>
    <row r="960">
      <c r="C960" s="67">
        <f>SUM(C952:C959)</f>
        <v>52</v>
      </c>
    </row>
    <row r="961">
      <c r="A961" s="68">
        <v>45217.0</v>
      </c>
      <c r="B961" s="69"/>
      <c r="C961" s="69" t="s">
        <v>33</v>
      </c>
      <c r="D961" s="69" t="s">
        <v>34</v>
      </c>
      <c r="E961" s="69" t="s">
        <v>11</v>
      </c>
      <c r="F961" s="91"/>
      <c r="G961" s="91" t="s">
        <v>35</v>
      </c>
      <c r="H961" s="91"/>
      <c r="I961" s="92"/>
    </row>
    <row r="962">
      <c r="A962" s="70"/>
      <c r="B962" s="71" t="s">
        <v>1</v>
      </c>
      <c r="C962" s="84">
        <v>2.0</v>
      </c>
      <c r="D962" s="73"/>
      <c r="E962" s="71"/>
      <c r="F962" s="96"/>
      <c r="G962" s="96"/>
      <c r="H962" s="96"/>
      <c r="I962" s="97"/>
    </row>
    <row r="963">
      <c r="A963" s="70"/>
      <c r="B963" s="71" t="s">
        <v>2</v>
      </c>
      <c r="C963" s="99">
        <v>1.0</v>
      </c>
      <c r="D963" s="71"/>
      <c r="E963" s="71"/>
      <c r="F963" s="96"/>
      <c r="G963" s="100"/>
      <c r="H963" s="100"/>
      <c r="I963" s="97"/>
    </row>
    <row r="964">
      <c r="A964" s="70"/>
      <c r="B964" s="71" t="s">
        <v>3</v>
      </c>
      <c r="C964" s="84">
        <v>2.0</v>
      </c>
      <c r="D964" s="73"/>
      <c r="E964" s="71"/>
      <c r="F964" s="105"/>
      <c r="G964" s="71" t="s">
        <v>36</v>
      </c>
      <c r="H964" s="71"/>
      <c r="I964" s="97"/>
    </row>
    <row r="965">
      <c r="A965" s="70"/>
      <c r="B965" s="71" t="s">
        <v>4</v>
      </c>
      <c r="C965" s="84">
        <v>8.0</v>
      </c>
      <c r="D965" s="73"/>
      <c r="E965" s="71"/>
      <c r="F965" s="105"/>
      <c r="G965" s="71" t="s">
        <v>37</v>
      </c>
      <c r="H965" s="73"/>
      <c r="I965" s="97"/>
    </row>
    <row r="966">
      <c r="A966" s="70"/>
      <c r="B966" s="71" t="s">
        <v>5</v>
      </c>
      <c r="C966" s="99">
        <v>2.0</v>
      </c>
      <c r="D966" s="71"/>
      <c r="E966" s="71"/>
      <c r="F966" s="105"/>
      <c r="G966" s="71" t="s">
        <v>38</v>
      </c>
      <c r="H966" s="71"/>
      <c r="I966" s="97"/>
    </row>
    <row r="967">
      <c r="A967" s="70"/>
      <c r="B967" s="71" t="s">
        <v>6</v>
      </c>
      <c r="C967" s="99">
        <v>12.0</v>
      </c>
      <c r="D967" s="71"/>
      <c r="E967" s="71"/>
      <c r="F967" s="96"/>
      <c r="G967" s="96" t="s">
        <v>12</v>
      </c>
      <c r="H967" s="95"/>
      <c r="I967" s="121"/>
    </row>
    <row r="968">
      <c r="A968" s="70"/>
      <c r="B968" s="71" t="s">
        <v>7</v>
      </c>
      <c r="C968" s="99">
        <v>22.0</v>
      </c>
      <c r="D968" s="71"/>
      <c r="E968" s="71"/>
      <c r="F968" s="96"/>
      <c r="G968" s="96" t="s">
        <v>40</v>
      </c>
      <c r="H968" s="119">
        <f>SUM(H964:H967)</f>
        <v>0</v>
      </c>
      <c r="I968" s="107">
        <f>H968-H967</f>
        <v>0</v>
      </c>
    </row>
    <row r="969">
      <c r="A969" s="70"/>
      <c r="B969" s="71" t="s">
        <v>31</v>
      </c>
      <c r="C969" s="99">
        <v>3.0</v>
      </c>
      <c r="D969" s="71"/>
      <c r="E969" s="71"/>
      <c r="F969" s="96"/>
      <c r="G969" s="96" t="s">
        <v>41</v>
      </c>
      <c r="H969" s="122">
        <v>235300.0</v>
      </c>
      <c r="I969" s="97"/>
    </row>
    <row r="970">
      <c r="C970" s="67">
        <f>SUM(C962:C969)</f>
        <v>52</v>
      </c>
    </row>
    <row r="971">
      <c r="A971" s="68">
        <v>45218.0</v>
      </c>
      <c r="B971" s="69"/>
      <c r="C971" s="69" t="s">
        <v>33</v>
      </c>
      <c r="D971" s="69" t="s">
        <v>34</v>
      </c>
      <c r="E971" s="69" t="s">
        <v>11</v>
      </c>
      <c r="F971" s="91"/>
      <c r="G971" s="91" t="s">
        <v>35</v>
      </c>
      <c r="H971" s="91"/>
      <c r="I971" s="92"/>
    </row>
    <row r="972">
      <c r="A972" s="70"/>
      <c r="B972" s="71" t="s">
        <v>1</v>
      </c>
      <c r="C972" s="99">
        <v>2.0</v>
      </c>
      <c r="D972" s="71"/>
      <c r="E972" s="71"/>
      <c r="F972" s="96"/>
      <c r="G972" s="96"/>
      <c r="H972" s="96"/>
      <c r="I972" s="97"/>
    </row>
    <row r="973">
      <c r="A973" s="70"/>
      <c r="B973" s="71" t="s">
        <v>2</v>
      </c>
      <c r="C973" s="99">
        <v>1.0</v>
      </c>
      <c r="D973" s="71"/>
      <c r="E973" s="71"/>
      <c r="F973" s="96"/>
      <c r="G973" s="100"/>
      <c r="H973" s="100"/>
      <c r="I973" s="97"/>
    </row>
    <row r="974">
      <c r="A974" s="70"/>
      <c r="B974" s="71" t="s">
        <v>3</v>
      </c>
      <c r="C974" s="99">
        <v>2.0</v>
      </c>
      <c r="D974" s="71"/>
      <c r="E974" s="71"/>
      <c r="F974" s="105"/>
      <c r="G974" s="71" t="s">
        <v>36</v>
      </c>
      <c r="H974" s="71"/>
      <c r="I974" s="97"/>
    </row>
    <row r="975">
      <c r="A975" s="70"/>
      <c r="B975" s="71" t="s">
        <v>4</v>
      </c>
      <c r="C975" s="99">
        <v>8.0</v>
      </c>
      <c r="D975" s="71"/>
      <c r="E975" s="71"/>
      <c r="F975" s="105"/>
      <c r="G975" s="71" t="s">
        <v>37</v>
      </c>
      <c r="H975" s="71"/>
      <c r="I975" s="97"/>
    </row>
    <row r="976">
      <c r="A976" s="70"/>
      <c r="B976" s="71" t="s">
        <v>5</v>
      </c>
      <c r="C976" s="99">
        <v>2.0</v>
      </c>
      <c r="D976" s="71"/>
      <c r="E976" s="71"/>
      <c r="F976" s="105"/>
      <c r="G976" s="71" t="s">
        <v>38</v>
      </c>
      <c r="H976" s="71"/>
      <c r="I976" s="97"/>
    </row>
    <row r="977">
      <c r="A977" s="70"/>
      <c r="B977" s="71" t="s">
        <v>6</v>
      </c>
      <c r="C977" s="99">
        <v>12.0</v>
      </c>
      <c r="D977" s="71"/>
      <c r="E977" s="71"/>
      <c r="F977" s="96"/>
      <c r="G977" s="96" t="s">
        <v>12</v>
      </c>
      <c r="H977" s="96"/>
      <c r="I977" s="97"/>
    </row>
    <row r="978">
      <c r="A978" s="70"/>
      <c r="B978" s="71" t="s">
        <v>7</v>
      </c>
      <c r="C978" s="99">
        <v>22.0</v>
      </c>
      <c r="D978" s="71"/>
      <c r="E978" s="71"/>
      <c r="F978" s="96"/>
      <c r="G978" s="96" t="s">
        <v>40</v>
      </c>
      <c r="H978" s="119">
        <f>SUM(H974:H977)</f>
        <v>0</v>
      </c>
      <c r="I978" s="107">
        <f>H978-H977</f>
        <v>0</v>
      </c>
    </row>
    <row r="979">
      <c r="A979" s="70"/>
      <c r="B979" s="71" t="s">
        <v>31</v>
      </c>
      <c r="C979" s="99">
        <v>3.0</v>
      </c>
      <c r="D979" s="71"/>
      <c r="E979" s="71"/>
      <c r="F979" s="96"/>
      <c r="G979" s="96" t="s">
        <v>41</v>
      </c>
      <c r="H979" s="119">
        <v>235300.0</v>
      </c>
      <c r="I979" s="97"/>
    </row>
    <row r="980">
      <c r="A980" s="96"/>
      <c r="B980" s="96"/>
      <c r="C980" s="119">
        <f>SUM(C972:C979)</f>
        <v>52</v>
      </c>
      <c r="D980" s="96"/>
      <c r="E980" s="96"/>
      <c r="F980" s="96"/>
      <c r="G980" s="96"/>
      <c r="H980" s="96"/>
      <c r="I980" s="96"/>
    </row>
    <row r="981">
      <c r="A981" s="68">
        <v>45219.0</v>
      </c>
      <c r="B981" s="69"/>
      <c r="C981" s="69" t="s">
        <v>33</v>
      </c>
      <c r="D981" s="69" t="s">
        <v>34</v>
      </c>
      <c r="E981" s="69" t="s">
        <v>11</v>
      </c>
      <c r="F981" s="91"/>
      <c r="G981" s="91" t="s">
        <v>35</v>
      </c>
      <c r="H981" s="91"/>
      <c r="I981" s="92"/>
    </row>
    <row r="982">
      <c r="A982" s="70"/>
      <c r="B982" s="71" t="s">
        <v>1</v>
      </c>
      <c r="C982" s="99">
        <v>2.0</v>
      </c>
      <c r="D982" s="71"/>
      <c r="E982" s="71"/>
      <c r="F982" s="96"/>
      <c r="G982" s="96"/>
      <c r="H982" s="96"/>
      <c r="I982" s="97"/>
    </row>
    <row r="983">
      <c r="A983" s="70"/>
      <c r="B983" s="71" t="s">
        <v>2</v>
      </c>
      <c r="C983" s="99">
        <v>1.0</v>
      </c>
      <c r="D983" s="71"/>
      <c r="E983" s="71"/>
      <c r="F983" s="96"/>
      <c r="G983" s="100"/>
      <c r="H983" s="100"/>
      <c r="I983" s="97"/>
    </row>
    <row r="984">
      <c r="A984" s="70"/>
      <c r="B984" s="71" t="s">
        <v>3</v>
      </c>
      <c r="C984" s="99">
        <v>2.0</v>
      </c>
      <c r="D984" s="71"/>
      <c r="E984" s="71"/>
      <c r="F984" s="105"/>
      <c r="G984" s="71" t="s">
        <v>36</v>
      </c>
      <c r="H984" s="71"/>
      <c r="I984" s="97"/>
    </row>
    <row r="985">
      <c r="A985" s="70"/>
      <c r="B985" s="71" t="s">
        <v>4</v>
      </c>
      <c r="C985" s="99">
        <v>8.0</v>
      </c>
      <c r="D985" s="71"/>
      <c r="E985" s="71"/>
      <c r="F985" s="105"/>
      <c r="G985" s="71" t="s">
        <v>37</v>
      </c>
      <c r="H985" s="71"/>
      <c r="I985" s="97"/>
    </row>
    <row r="986">
      <c r="A986" s="70"/>
      <c r="B986" s="71" t="s">
        <v>5</v>
      </c>
      <c r="C986" s="99">
        <v>2.0</v>
      </c>
      <c r="D986" s="71"/>
      <c r="E986" s="71"/>
      <c r="F986" s="105"/>
      <c r="G986" s="71" t="s">
        <v>38</v>
      </c>
      <c r="H986" s="71"/>
      <c r="I986" s="97"/>
    </row>
    <row r="987">
      <c r="A987" s="70"/>
      <c r="B987" s="71" t="s">
        <v>6</v>
      </c>
      <c r="C987" s="99">
        <v>12.0</v>
      </c>
      <c r="D987" s="71"/>
      <c r="E987" s="71"/>
      <c r="F987" s="96"/>
      <c r="G987" s="96" t="s">
        <v>12</v>
      </c>
      <c r="H987" s="96"/>
      <c r="I987" s="97"/>
    </row>
    <row r="988">
      <c r="A988" s="70"/>
      <c r="B988" s="71" t="s">
        <v>7</v>
      </c>
      <c r="C988" s="99">
        <v>22.0</v>
      </c>
      <c r="D988" s="71"/>
      <c r="E988" s="71"/>
      <c r="F988" s="96"/>
      <c r="G988" s="96" t="s">
        <v>40</v>
      </c>
      <c r="H988" s="119">
        <f>SUM(H984:H987)</f>
        <v>0</v>
      </c>
      <c r="I988" s="107">
        <f>H988-H987</f>
        <v>0</v>
      </c>
    </row>
    <row r="989">
      <c r="A989" s="70"/>
      <c r="B989" s="71" t="s">
        <v>31</v>
      </c>
      <c r="C989" s="99">
        <v>3.0</v>
      </c>
      <c r="D989" s="71"/>
      <c r="E989" s="71"/>
      <c r="F989" s="96"/>
      <c r="G989" s="96" t="s">
        <v>41</v>
      </c>
      <c r="H989" s="119">
        <v>235300.0</v>
      </c>
      <c r="I989" s="97"/>
    </row>
    <row r="990">
      <c r="A990" s="96"/>
      <c r="B990" s="96"/>
      <c r="C990" s="119">
        <f>SUM(C982:C989)</f>
        <v>52</v>
      </c>
      <c r="D990" s="96"/>
      <c r="E990" s="96"/>
      <c r="F990" s="96"/>
      <c r="G990" s="96"/>
      <c r="H990" s="96"/>
      <c r="I990" s="96"/>
    </row>
    <row r="991">
      <c r="A991" s="68">
        <v>45220.0</v>
      </c>
      <c r="B991" s="69"/>
      <c r="C991" s="69" t="s">
        <v>33</v>
      </c>
      <c r="D991" s="69" t="s">
        <v>34</v>
      </c>
      <c r="E991" s="69" t="s">
        <v>11</v>
      </c>
      <c r="F991" s="91"/>
      <c r="G991" s="91" t="s">
        <v>35</v>
      </c>
      <c r="H991" s="91"/>
      <c r="I991" s="92"/>
    </row>
    <row r="992">
      <c r="A992" s="70"/>
      <c r="B992" s="71" t="s">
        <v>1</v>
      </c>
      <c r="C992" s="99">
        <v>2.0</v>
      </c>
      <c r="D992" s="71"/>
      <c r="E992" s="71"/>
      <c r="F992" s="96"/>
      <c r="G992" s="96"/>
      <c r="H992" s="96"/>
      <c r="I992" s="97"/>
    </row>
    <row r="993">
      <c r="A993" s="70"/>
      <c r="B993" s="71" t="s">
        <v>2</v>
      </c>
      <c r="C993" s="99">
        <v>1.0</v>
      </c>
      <c r="D993" s="71"/>
      <c r="E993" s="71"/>
      <c r="F993" s="96"/>
      <c r="G993" s="100"/>
      <c r="H993" s="100"/>
      <c r="I993" s="97"/>
    </row>
    <row r="994">
      <c r="A994" s="70"/>
      <c r="B994" s="71" t="s">
        <v>3</v>
      </c>
      <c r="C994" s="99">
        <v>2.0</v>
      </c>
      <c r="D994" s="71"/>
      <c r="E994" s="71"/>
      <c r="F994" s="105"/>
      <c r="G994" s="71" t="s">
        <v>36</v>
      </c>
      <c r="H994" s="71"/>
      <c r="I994" s="97"/>
    </row>
    <row r="995">
      <c r="A995" s="70"/>
      <c r="B995" s="71" t="s">
        <v>4</v>
      </c>
      <c r="C995" s="99">
        <v>8.0</v>
      </c>
      <c r="D995" s="71"/>
      <c r="E995" s="71"/>
      <c r="F995" s="105"/>
      <c r="G995" s="71" t="s">
        <v>37</v>
      </c>
      <c r="H995" s="71"/>
      <c r="I995" s="97"/>
    </row>
    <row r="996">
      <c r="A996" s="70"/>
      <c r="B996" s="71" t="s">
        <v>5</v>
      </c>
      <c r="C996" s="99">
        <v>2.0</v>
      </c>
      <c r="D996" s="71"/>
      <c r="E996" s="71"/>
      <c r="F996" s="105"/>
      <c r="G996" s="71" t="s">
        <v>38</v>
      </c>
      <c r="H996" s="71"/>
      <c r="I996" s="97"/>
    </row>
    <row r="997">
      <c r="A997" s="70"/>
      <c r="B997" s="71" t="s">
        <v>6</v>
      </c>
      <c r="C997" s="99">
        <v>12.0</v>
      </c>
      <c r="D997" s="71"/>
      <c r="E997" s="71"/>
      <c r="F997" s="96"/>
      <c r="G997" s="96" t="s">
        <v>12</v>
      </c>
      <c r="H997" s="96"/>
      <c r="I997" s="97"/>
    </row>
    <row r="998">
      <c r="A998" s="70"/>
      <c r="B998" s="71" t="s">
        <v>7</v>
      </c>
      <c r="C998" s="99">
        <v>22.0</v>
      </c>
      <c r="D998" s="71"/>
      <c r="E998" s="71"/>
      <c r="F998" s="96"/>
      <c r="G998" s="96" t="s">
        <v>40</v>
      </c>
      <c r="H998" s="119">
        <f>SUM(H994:H997)</f>
        <v>0</v>
      </c>
      <c r="I998" s="107">
        <f>H998-H997</f>
        <v>0</v>
      </c>
    </row>
    <row r="999">
      <c r="A999" s="70"/>
      <c r="B999" s="71" t="s">
        <v>31</v>
      </c>
      <c r="C999" s="99">
        <v>3.0</v>
      </c>
      <c r="D999" s="71"/>
      <c r="E999" s="71"/>
      <c r="F999" s="96"/>
      <c r="G999" s="96" t="s">
        <v>41</v>
      </c>
      <c r="H999" s="119">
        <v>235300.0</v>
      </c>
      <c r="I999" s="97"/>
    </row>
    <row r="1000">
      <c r="A1000" s="96"/>
      <c r="B1000" s="96"/>
      <c r="C1000" s="119">
        <f>SUM(C992:C999)</f>
        <v>52</v>
      </c>
      <c r="D1000" s="96"/>
      <c r="E1000" s="96"/>
      <c r="F1000" s="96"/>
      <c r="G1000" s="96"/>
      <c r="H1000" s="96"/>
      <c r="I1000" s="96"/>
    </row>
    <row r="1001">
      <c r="A1001" s="68">
        <v>45221.0</v>
      </c>
      <c r="B1001" s="69"/>
      <c r="C1001" s="69" t="s">
        <v>33</v>
      </c>
      <c r="D1001" s="69" t="s">
        <v>34</v>
      </c>
      <c r="E1001" s="69" t="s">
        <v>11</v>
      </c>
      <c r="F1001" s="91"/>
      <c r="G1001" s="91" t="s">
        <v>35</v>
      </c>
      <c r="H1001" s="91"/>
      <c r="I1001" s="92"/>
    </row>
    <row r="1002">
      <c r="A1002" s="70"/>
      <c r="B1002" s="71" t="s">
        <v>1</v>
      </c>
      <c r="C1002" s="99">
        <v>2.0</v>
      </c>
      <c r="D1002" s="71"/>
      <c r="E1002" s="71"/>
      <c r="F1002" s="96"/>
      <c r="G1002" s="96"/>
      <c r="H1002" s="96"/>
      <c r="I1002" s="97"/>
    </row>
    <row r="1003">
      <c r="A1003" s="70"/>
      <c r="B1003" s="71" t="s">
        <v>2</v>
      </c>
      <c r="C1003" s="99">
        <v>1.0</v>
      </c>
      <c r="D1003" s="71"/>
      <c r="E1003" s="71"/>
      <c r="F1003" s="96"/>
      <c r="G1003" s="100"/>
      <c r="H1003" s="100"/>
      <c r="I1003" s="97"/>
    </row>
    <row r="1004">
      <c r="A1004" s="70"/>
      <c r="B1004" s="71" t="s">
        <v>3</v>
      </c>
      <c r="C1004" s="99">
        <v>2.0</v>
      </c>
      <c r="D1004" s="71"/>
      <c r="E1004" s="71"/>
      <c r="F1004" s="105"/>
      <c r="G1004" s="71" t="s">
        <v>36</v>
      </c>
      <c r="H1004" s="71"/>
      <c r="I1004" s="97"/>
    </row>
    <row r="1005">
      <c r="A1005" s="70"/>
      <c r="B1005" s="71" t="s">
        <v>4</v>
      </c>
      <c r="C1005" s="99">
        <v>8.0</v>
      </c>
      <c r="D1005" s="71"/>
      <c r="E1005" s="71"/>
      <c r="F1005" s="105"/>
      <c r="G1005" s="71" t="s">
        <v>37</v>
      </c>
      <c r="H1005" s="71"/>
      <c r="I1005" s="97"/>
    </row>
    <row r="1006">
      <c r="A1006" s="70"/>
      <c r="B1006" s="71" t="s">
        <v>5</v>
      </c>
      <c r="C1006" s="99">
        <v>2.0</v>
      </c>
      <c r="D1006" s="71"/>
      <c r="E1006" s="71"/>
      <c r="F1006" s="105"/>
      <c r="G1006" s="71" t="s">
        <v>38</v>
      </c>
      <c r="H1006" s="71"/>
      <c r="I1006" s="97"/>
    </row>
    <row r="1007">
      <c r="A1007" s="70"/>
      <c r="B1007" s="71" t="s">
        <v>6</v>
      </c>
      <c r="C1007" s="99">
        <v>12.0</v>
      </c>
      <c r="D1007" s="71"/>
      <c r="E1007" s="71"/>
      <c r="F1007" s="96"/>
      <c r="G1007" s="96" t="s">
        <v>12</v>
      </c>
      <c r="H1007" s="96"/>
      <c r="I1007" s="97"/>
    </row>
    <row r="1008">
      <c r="A1008" s="70"/>
      <c r="B1008" s="71" t="s">
        <v>7</v>
      </c>
      <c r="C1008" s="99">
        <v>22.0</v>
      </c>
      <c r="D1008" s="71"/>
      <c r="E1008" s="71"/>
      <c r="F1008" s="96"/>
      <c r="G1008" s="96" t="s">
        <v>40</v>
      </c>
      <c r="H1008" s="119">
        <f>SUM(H1004:H1007)</f>
        <v>0</v>
      </c>
      <c r="I1008" s="107">
        <f>H1008-H1007</f>
        <v>0</v>
      </c>
    </row>
    <row r="1009">
      <c r="A1009" s="70"/>
      <c r="B1009" s="71" t="s">
        <v>31</v>
      </c>
      <c r="C1009" s="99">
        <v>3.0</v>
      </c>
      <c r="D1009" s="71"/>
      <c r="E1009" s="71"/>
      <c r="F1009" s="96"/>
      <c r="G1009" s="96" t="s">
        <v>41</v>
      </c>
      <c r="H1009" s="119">
        <v>235300.0</v>
      </c>
      <c r="I1009" s="97"/>
    </row>
    <row r="1010">
      <c r="A1010" s="96"/>
      <c r="B1010" s="96"/>
      <c r="C1010" s="119">
        <f>SUM(C1002:C1009)</f>
        <v>52</v>
      </c>
      <c r="D1010" s="96"/>
      <c r="E1010" s="96"/>
      <c r="F1010" s="96"/>
      <c r="G1010" s="96"/>
      <c r="H1010" s="96"/>
      <c r="I1010" s="96"/>
    </row>
    <row r="1011">
      <c r="A1011" s="68">
        <v>45222.0</v>
      </c>
      <c r="B1011" s="69"/>
      <c r="C1011" s="69" t="s">
        <v>33</v>
      </c>
      <c r="D1011" s="69" t="s">
        <v>34</v>
      </c>
      <c r="E1011" s="69" t="s">
        <v>11</v>
      </c>
      <c r="F1011" s="91"/>
      <c r="G1011" s="91" t="s">
        <v>35</v>
      </c>
      <c r="H1011" s="91"/>
      <c r="I1011" s="92"/>
    </row>
    <row r="1012">
      <c r="A1012" s="70"/>
      <c r="B1012" s="71" t="s">
        <v>1</v>
      </c>
      <c r="C1012" s="99">
        <v>2.0</v>
      </c>
      <c r="D1012" s="71"/>
      <c r="E1012" s="71"/>
      <c r="F1012" s="96"/>
      <c r="G1012" s="96"/>
      <c r="H1012" s="96"/>
      <c r="I1012" s="97"/>
    </row>
    <row r="1013">
      <c r="A1013" s="70"/>
      <c r="B1013" s="71" t="s">
        <v>2</v>
      </c>
      <c r="C1013" s="99">
        <v>1.0</v>
      </c>
      <c r="D1013" s="71"/>
      <c r="E1013" s="71"/>
      <c r="F1013" s="96"/>
      <c r="G1013" s="100"/>
      <c r="H1013" s="100"/>
      <c r="I1013" s="97"/>
    </row>
    <row r="1014">
      <c r="A1014" s="70"/>
      <c r="B1014" s="71" t="s">
        <v>3</v>
      </c>
      <c r="C1014" s="99">
        <v>2.0</v>
      </c>
      <c r="D1014" s="71"/>
      <c r="E1014" s="71"/>
      <c r="F1014" s="105"/>
      <c r="G1014" s="71" t="s">
        <v>36</v>
      </c>
      <c r="H1014" s="71"/>
      <c r="I1014" s="97"/>
    </row>
    <row r="1015">
      <c r="A1015" s="70"/>
      <c r="B1015" s="71" t="s">
        <v>4</v>
      </c>
      <c r="C1015" s="99">
        <v>8.0</v>
      </c>
      <c r="D1015" s="71"/>
      <c r="E1015" s="71"/>
      <c r="F1015" s="105"/>
      <c r="G1015" s="71" t="s">
        <v>37</v>
      </c>
      <c r="H1015" s="71"/>
      <c r="I1015" s="97"/>
    </row>
    <row r="1016">
      <c r="A1016" s="70"/>
      <c r="B1016" s="71" t="s">
        <v>5</v>
      </c>
      <c r="C1016" s="99">
        <v>2.0</v>
      </c>
      <c r="D1016" s="71"/>
      <c r="E1016" s="71"/>
      <c r="F1016" s="105"/>
      <c r="G1016" s="71" t="s">
        <v>38</v>
      </c>
      <c r="H1016" s="71"/>
      <c r="I1016" s="97"/>
    </row>
    <row r="1017">
      <c r="A1017" s="70"/>
      <c r="B1017" s="71" t="s">
        <v>6</v>
      </c>
      <c r="C1017" s="99">
        <v>12.0</v>
      </c>
      <c r="D1017" s="71"/>
      <c r="E1017" s="71"/>
      <c r="F1017" s="96"/>
      <c r="G1017" s="96" t="s">
        <v>12</v>
      </c>
      <c r="H1017" s="96"/>
      <c r="I1017" s="97"/>
    </row>
    <row r="1018">
      <c r="A1018" s="70"/>
      <c r="B1018" s="71" t="s">
        <v>7</v>
      </c>
      <c r="C1018" s="99">
        <v>22.0</v>
      </c>
      <c r="D1018" s="71"/>
      <c r="E1018" s="71"/>
      <c r="F1018" s="96"/>
      <c r="G1018" s="96" t="s">
        <v>40</v>
      </c>
      <c r="H1018" s="119">
        <f>SUM(H1014:H1017)</f>
        <v>0</v>
      </c>
      <c r="I1018" s="107">
        <f>H1018-H1017</f>
        <v>0</v>
      </c>
    </row>
    <row r="1019">
      <c r="A1019" s="70"/>
      <c r="B1019" s="71" t="s">
        <v>31</v>
      </c>
      <c r="C1019" s="99">
        <v>3.0</v>
      </c>
      <c r="D1019" s="71"/>
      <c r="E1019" s="71"/>
      <c r="F1019" s="96"/>
      <c r="G1019" s="96" t="s">
        <v>41</v>
      </c>
      <c r="H1019" s="119">
        <v>235300.0</v>
      </c>
      <c r="I1019" s="97"/>
    </row>
    <row r="1020">
      <c r="A1020" s="96"/>
      <c r="B1020" s="96"/>
      <c r="C1020" s="119">
        <f>SUM(C1012:C1019)</f>
        <v>52</v>
      </c>
      <c r="D1020" s="96"/>
      <c r="E1020" s="96"/>
      <c r="F1020" s="96"/>
      <c r="G1020" s="96"/>
      <c r="H1020" s="96"/>
      <c r="I1020" s="96"/>
    </row>
    <row r="1021">
      <c r="A1021" s="68">
        <v>45223.0</v>
      </c>
      <c r="B1021" s="69"/>
      <c r="C1021" s="69" t="s">
        <v>33</v>
      </c>
      <c r="D1021" s="69" t="s">
        <v>34</v>
      </c>
      <c r="E1021" s="69" t="s">
        <v>11</v>
      </c>
      <c r="F1021" s="91"/>
      <c r="G1021" s="91" t="s">
        <v>35</v>
      </c>
      <c r="H1021" s="91"/>
      <c r="I1021" s="96"/>
    </row>
    <row r="1022">
      <c r="A1022" s="70"/>
      <c r="B1022" s="71" t="s">
        <v>1</v>
      </c>
      <c r="C1022" s="99">
        <v>2.0</v>
      </c>
      <c r="D1022" s="71"/>
      <c r="E1022" s="71"/>
      <c r="F1022" s="96"/>
      <c r="G1022" s="96"/>
      <c r="H1022" s="96"/>
      <c r="I1022" s="96"/>
    </row>
    <row r="1023">
      <c r="A1023" s="70"/>
      <c r="B1023" s="71" t="s">
        <v>2</v>
      </c>
      <c r="C1023" s="99">
        <v>1.0</v>
      </c>
      <c r="D1023" s="71"/>
      <c r="E1023" s="71"/>
      <c r="F1023" s="96"/>
      <c r="G1023" s="100"/>
      <c r="H1023" s="100"/>
      <c r="I1023" s="96"/>
    </row>
    <row r="1024">
      <c r="A1024" s="70"/>
      <c r="B1024" s="71" t="s">
        <v>3</v>
      </c>
      <c r="C1024" s="99">
        <v>2.0</v>
      </c>
      <c r="D1024" s="71"/>
      <c r="E1024" s="71"/>
      <c r="F1024" s="105"/>
      <c r="G1024" s="71" t="s">
        <v>36</v>
      </c>
      <c r="H1024" s="71"/>
      <c r="I1024" s="96"/>
    </row>
    <row r="1025">
      <c r="A1025" s="70"/>
      <c r="B1025" s="71" t="s">
        <v>4</v>
      </c>
      <c r="C1025" s="99">
        <v>8.0</v>
      </c>
      <c r="D1025" s="71"/>
      <c r="E1025" s="71"/>
      <c r="F1025" s="105"/>
      <c r="G1025" s="71" t="s">
        <v>37</v>
      </c>
      <c r="H1025" s="71"/>
      <c r="I1025" s="96"/>
    </row>
    <row r="1026">
      <c r="A1026" s="70"/>
      <c r="B1026" s="71" t="s">
        <v>5</v>
      </c>
      <c r="C1026" s="99">
        <v>2.0</v>
      </c>
      <c r="D1026" s="71"/>
      <c r="E1026" s="71"/>
      <c r="F1026" s="105"/>
      <c r="G1026" s="71" t="s">
        <v>38</v>
      </c>
      <c r="H1026" s="71"/>
      <c r="I1026" s="96"/>
    </row>
    <row r="1027">
      <c r="A1027" s="70"/>
      <c r="B1027" s="71" t="s">
        <v>6</v>
      </c>
      <c r="C1027" s="99">
        <v>12.0</v>
      </c>
      <c r="D1027" s="71"/>
      <c r="E1027" s="71"/>
      <c r="F1027" s="96"/>
      <c r="G1027" s="96" t="s">
        <v>12</v>
      </c>
      <c r="H1027" s="96"/>
      <c r="I1027" s="96"/>
    </row>
    <row r="1028">
      <c r="A1028" s="70"/>
      <c r="B1028" s="71" t="s">
        <v>7</v>
      </c>
      <c r="C1028" s="99">
        <v>22.0</v>
      </c>
      <c r="D1028" s="71"/>
      <c r="E1028" s="71"/>
      <c r="F1028" s="96"/>
      <c r="G1028" s="96" t="s">
        <v>40</v>
      </c>
      <c r="H1028" s="119">
        <f>SUM(H1024:H1027)</f>
        <v>0</v>
      </c>
      <c r="I1028" s="96"/>
    </row>
    <row r="1029">
      <c r="A1029" s="70"/>
      <c r="B1029" s="71" t="s">
        <v>31</v>
      </c>
      <c r="C1029" s="99">
        <v>3.0</v>
      </c>
      <c r="D1029" s="71"/>
      <c r="E1029" s="71"/>
      <c r="F1029" s="96"/>
      <c r="G1029" s="96" t="s">
        <v>41</v>
      </c>
      <c r="H1029" s="119">
        <v>235300.0</v>
      </c>
      <c r="I1029" s="96"/>
    </row>
    <row r="1030">
      <c r="A1030" s="96"/>
      <c r="B1030" s="96"/>
      <c r="C1030" s="119">
        <f>SUM(C1022:C1029)</f>
        <v>52</v>
      </c>
      <c r="D1030" s="96"/>
      <c r="E1030" s="96"/>
      <c r="F1030" s="96"/>
      <c r="G1030" s="96"/>
      <c r="H1030" s="96"/>
      <c r="I1030" s="96"/>
    </row>
    <row r="1031">
      <c r="A1031" s="68">
        <v>45224.0</v>
      </c>
      <c r="B1031" s="69"/>
      <c r="C1031" s="69" t="s">
        <v>33</v>
      </c>
      <c r="D1031" s="69" t="s">
        <v>34</v>
      </c>
      <c r="E1031" s="69" t="s">
        <v>11</v>
      </c>
      <c r="F1031" s="91"/>
      <c r="G1031" s="91" t="s">
        <v>35</v>
      </c>
      <c r="H1031" s="91"/>
      <c r="I1031" s="96"/>
    </row>
    <row r="1032">
      <c r="A1032" s="70"/>
      <c r="B1032" s="71" t="s">
        <v>1</v>
      </c>
      <c r="C1032" s="99">
        <v>2.0</v>
      </c>
      <c r="D1032" s="71"/>
      <c r="E1032" s="71"/>
      <c r="F1032" s="96"/>
      <c r="G1032" s="96"/>
      <c r="H1032" s="96"/>
      <c r="I1032" s="96"/>
    </row>
    <row r="1033">
      <c r="A1033" s="70"/>
      <c r="B1033" s="71" t="s">
        <v>2</v>
      </c>
      <c r="C1033" s="99">
        <v>1.0</v>
      </c>
      <c r="D1033" s="71"/>
      <c r="E1033" s="71"/>
      <c r="F1033" s="96"/>
      <c r="G1033" s="100"/>
      <c r="H1033" s="100"/>
      <c r="I1033" s="96"/>
    </row>
    <row r="1034">
      <c r="A1034" s="70"/>
      <c r="B1034" s="71" t="s">
        <v>3</v>
      </c>
      <c r="C1034" s="99">
        <v>2.0</v>
      </c>
      <c r="D1034" s="71"/>
      <c r="E1034" s="71"/>
      <c r="F1034" s="105"/>
      <c r="G1034" s="71" t="s">
        <v>36</v>
      </c>
      <c r="H1034" s="71"/>
      <c r="I1034" s="96"/>
    </row>
    <row r="1035">
      <c r="A1035" s="70"/>
      <c r="B1035" s="71" t="s">
        <v>4</v>
      </c>
      <c r="C1035" s="99">
        <v>8.0</v>
      </c>
      <c r="D1035" s="71"/>
      <c r="E1035" s="71"/>
      <c r="F1035" s="105"/>
      <c r="G1035" s="71" t="s">
        <v>37</v>
      </c>
      <c r="H1035" s="71"/>
      <c r="I1035" s="96"/>
    </row>
    <row r="1036">
      <c r="A1036" s="70"/>
      <c r="B1036" s="71" t="s">
        <v>5</v>
      </c>
      <c r="C1036" s="99">
        <v>2.0</v>
      </c>
      <c r="D1036" s="71"/>
      <c r="E1036" s="71"/>
      <c r="F1036" s="105"/>
      <c r="G1036" s="71" t="s">
        <v>38</v>
      </c>
      <c r="H1036" s="71"/>
      <c r="I1036" s="96"/>
    </row>
    <row r="1037">
      <c r="A1037" s="70"/>
      <c r="B1037" s="71" t="s">
        <v>6</v>
      </c>
      <c r="C1037" s="99">
        <v>12.0</v>
      </c>
      <c r="D1037" s="71"/>
      <c r="E1037" s="71"/>
      <c r="F1037" s="96"/>
      <c r="G1037" s="96" t="s">
        <v>12</v>
      </c>
      <c r="H1037" s="96"/>
      <c r="I1037" s="96"/>
    </row>
    <row r="1038">
      <c r="A1038" s="70"/>
      <c r="B1038" s="71" t="s">
        <v>7</v>
      </c>
      <c r="C1038" s="99">
        <v>22.0</v>
      </c>
      <c r="D1038" s="71"/>
      <c r="E1038" s="71"/>
      <c r="F1038" s="96"/>
      <c r="G1038" s="96" t="s">
        <v>40</v>
      </c>
      <c r="H1038" s="119">
        <f>SUM(H1034:H1037)</f>
        <v>0</v>
      </c>
      <c r="I1038" s="96"/>
    </row>
    <row r="1039">
      <c r="A1039" s="70"/>
      <c r="B1039" s="71" t="s">
        <v>31</v>
      </c>
      <c r="C1039" s="99">
        <v>3.0</v>
      </c>
      <c r="D1039" s="71"/>
      <c r="E1039" s="71"/>
      <c r="F1039" s="96"/>
      <c r="G1039" s="96" t="s">
        <v>41</v>
      </c>
      <c r="H1039" s="119">
        <v>235300.0</v>
      </c>
      <c r="I1039" s="96"/>
    </row>
    <row r="1040">
      <c r="A1040" s="96"/>
      <c r="B1040" s="96"/>
      <c r="C1040" s="119">
        <f>SUM(C1032:C1039)</f>
        <v>52</v>
      </c>
      <c r="D1040" s="96"/>
      <c r="E1040" s="96"/>
      <c r="F1040" s="96"/>
      <c r="G1040" s="96"/>
      <c r="H1040" s="96"/>
      <c r="I1040" s="96"/>
    </row>
    <row r="1041">
      <c r="A1041" s="68">
        <v>45225.0</v>
      </c>
      <c r="B1041" s="69"/>
      <c r="C1041" s="69" t="s">
        <v>33</v>
      </c>
      <c r="D1041" s="69" t="s">
        <v>34</v>
      </c>
      <c r="E1041" s="69" t="s">
        <v>11</v>
      </c>
      <c r="F1041" s="91"/>
      <c r="G1041" s="91" t="s">
        <v>35</v>
      </c>
      <c r="H1041" s="91"/>
      <c r="I1041" s="96"/>
    </row>
    <row r="1042">
      <c r="A1042" s="70"/>
      <c r="B1042" s="71" t="s">
        <v>1</v>
      </c>
      <c r="C1042" s="99">
        <v>2.0</v>
      </c>
      <c r="D1042" s="71"/>
      <c r="E1042" s="71"/>
      <c r="F1042" s="96"/>
      <c r="G1042" s="96"/>
      <c r="H1042" s="96"/>
      <c r="I1042" s="96"/>
    </row>
    <row r="1043">
      <c r="A1043" s="70"/>
      <c r="B1043" s="71" t="s">
        <v>2</v>
      </c>
      <c r="C1043" s="99">
        <v>1.0</v>
      </c>
      <c r="D1043" s="71"/>
      <c r="E1043" s="71"/>
      <c r="F1043" s="96"/>
      <c r="G1043" s="100"/>
      <c r="H1043" s="100"/>
      <c r="I1043" s="96"/>
    </row>
    <row r="1044">
      <c r="A1044" s="70"/>
      <c r="B1044" s="71" t="s">
        <v>3</v>
      </c>
      <c r="C1044" s="99">
        <v>2.0</v>
      </c>
      <c r="D1044" s="71"/>
      <c r="E1044" s="71"/>
      <c r="F1044" s="105"/>
      <c r="G1044" s="71" t="s">
        <v>36</v>
      </c>
      <c r="H1044" s="71"/>
      <c r="I1044" s="96"/>
    </row>
    <row r="1045">
      <c r="A1045" s="70"/>
      <c r="B1045" s="71" t="s">
        <v>4</v>
      </c>
      <c r="C1045" s="99">
        <v>8.0</v>
      </c>
      <c r="D1045" s="71"/>
      <c r="E1045" s="71"/>
      <c r="F1045" s="105"/>
      <c r="G1045" s="71" t="s">
        <v>37</v>
      </c>
      <c r="H1045" s="71"/>
      <c r="I1045" s="96"/>
    </row>
    <row r="1046">
      <c r="A1046" s="70"/>
      <c r="B1046" s="71" t="s">
        <v>5</v>
      </c>
      <c r="C1046" s="99">
        <v>2.0</v>
      </c>
      <c r="D1046" s="71"/>
      <c r="E1046" s="71"/>
      <c r="F1046" s="105"/>
      <c r="G1046" s="71" t="s">
        <v>38</v>
      </c>
      <c r="H1046" s="71"/>
      <c r="I1046" s="96"/>
    </row>
    <row r="1047">
      <c r="A1047" s="70"/>
      <c r="B1047" s="71" t="s">
        <v>6</v>
      </c>
      <c r="C1047" s="99">
        <v>12.0</v>
      </c>
      <c r="D1047" s="71"/>
      <c r="E1047" s="71"/>
      <c r="F1047" s="96"/>
      <c r="G1047" s="96" t="s">
        <v>12</v>
      </c>
      <c r="H1047" s="96"/>
      <c r="I1047" s="96"/>
    </row>
    <row r="1048">
      <c r="A1048" s="70"/>
      <c r="B1048" s="71" t="s">
        <v>7</v>
      </c>
      <c r="C1048" s="99">
        <v>22.0</v>
      </c>
      <c r="D1048" s="71"/>
      <c r="E1048" s="71"/>
      <c r="F1048" s="96"/>
      <c r="G1048" s="96" t="s">
        <v>40</v>
      </c>
      <c r="H1048" s="119">
        <f>SUM(H1044:H1047)</f>
        <v>0</v>
      </c>
      <c r="I1048" s="96"/>
    </row>
    <row r="1049">
      <c r="A1049" s="70"/>
      <c r="B1049" s="71" t="s">
        <v>31</v>
      </c>
      <c r="C1049" s="99">
        <v>3.0</v>
      </c>
      <c r="D1049" s="71"/>
      <c r="E1049" s="71"/>
      <c r="F1049" s="96"/>
      <c r="G1049" s="96" t="s">
        <v>41</v>
      </c>
      <c r="H1049" s="119">
        <v>235300.0</v>
      </c>
      <c r="I1049" s="96"/>
    </row>
    <row r="1050">
      <c r="A1050" s="96"/>
      <c r="B1050" s="96"/>
      <c r="C1050" s="119">
        <f>SUM(C1042:C1049)</f>
        <v>52</v>
      </c>
      <c r="D1050" s="96"/>
      <c r="E1050" s="96"/>
      <c r="F1050" s="96"/>
      <c r="G1050" s="96"/>
      <c r="H1050" s="96"/>
      <c r="I1050" s="96"/>
    </row>
    <row r="1051">
      <c r="A1051" s="68">
        <v>45226.0</v>
      </c>
      <c r="B1051" s="69"/>
      <c r="C1051" s="69" t="s">
        <v>33</v>
      </c>
      <c r="D1051" s="69" t="s">
        <v>34</v>
      </c>
      <c r="E1051" s="69" t="s">
        <v>11</v>
      </c>
      <c r="F1051" s="91"/>
      <c r="G1051" s="91" t="s">
        <v>35</v>
      </c>
      <c r="H1051" s="91"/>
      <c r="I1051" s="96"/>
    </row>
    <row r="1052">
      <c r="A1052" s="70"/>
      <c r="B1052" s="71" t="s">
        <v>1</v>
      </c>
      <c r="C1052" s="99">
        <v>2.0</v>
      </c>
      <c r="D1052" s="71"/>
      <c r="E1052" s="71"/>
      <c r="F1052" s="96"/>
      <c r="G1052" s="96"/>
      <c r="H1052" s="96"/>
      <c r="I1052" s="96"/>
    </row>
    <row r="1053">
      <c r="A1053" s="70"/>
      <c r="B1053" s="71" t="s">
        <v>2</v>
      </c>
      <c r="C1053" s="99">
        <v>1.0</v>
      </c>
      <c r="D1053" s="71"/>
      <c r="E1053" s="71"/>
      <c r="F1053" s="96"/>
      <c r="G1053" s="100"/>
      <c r="H1053" s="100"/>
      <c r="I1053" s="96"/>
    </row>
    <row r="1054">
      <c r="A1054" s="70"/>
      <c r="B1054" s="71" t="s">
        <v>3</v>
      </c>
      <c r="C1054" s="99">
        <v>2.0</v>
      </c>
      <c r="D1054" s="71"/>
      <c r="E1054" s="71"/>
      <c r="F1054" s="105"/>
      <c r="G1054" s="71" t="s">
        <v>36</v>
      </c>
      <c r="H1054" s="73">
        <v>8800.0</v>
      </c>
      <c r="I1054" s="95" t="s">
        <v>76</v>
      </c>
    </row>
    <row r="1055">
      <c r="A1055" s="70"/>
      <c r="B1055" s="71" t="s">
        <v>4</v>
      </c>
      <c r="C1055" s="99">
        <v>8.0</v>
      </c>
      <c r="D1055" s="71"/>
      <c r="E1055" s="71"/>
      <c r="F1055" s="105"/>
      <c r="G1055" s="71" t="s">
        <v>37</v>
      </c>
      <c r="H1055" s="71"/>
      <c r="I1055" s="96"/>
    </row>
    <row r="1056">
      <c r="A1056" s="70"/>
      <c r="B1056" s="71" t="s">
        <v>5</v>
      </c>
      <c r="C1056" s="99">
        <v>2.0</v>
      </c>
      <c r="D1056" s="71"/>
      <c r="E1056" s="71"/>
      <c r="F1056" s="105"/>
      <c r="G1056" s="71" t="s">
        <v>38</v>
      </c>
      <c r="H1056" s="71"/>
      <c r="I1056" s="96"/>
    </row>
    <row r="1057">
      <c r="A1057" s="70"/>
      <c r="B1057" s="71" t="s">
        <v>6</v>
      </c>
      <c r="C1057" s="99">
        <v>12.0</v>
      </c>
      <c r="D1057" s="71"/>
      <c r="E1057" s="71"/>
      <c r="F1057" s="96"/>
      <c r="G1057" s="96" t="s">
        <v>12</v>
      </c>
      <c r="H1057" s="96"/>
      <c r="I1057" s="96"/>
    </row>
    <row r="1058">
      <c r="A1058" s="70"/>
      <c r="B1058" s="71" t="s">
        <v>7</v>
      </c>
      <c r="C1058" s="99">
        <v>22.0</v>
      </c>
      <c r="D1058" s="71"/>
      <c r="E1058" s="71"/>
      <c r="F1058" s="96"/>
      <c r="G1058" s="96" t="s">
        <v>40</v>
      </c>
      <c r="H1058" s="119">
        <f>SUM(H1054:H1057)</f>
        <v>8800</v>
      </c>
      <c r="I1058" s="96"/>
    </row>
    <row r="1059">
      <c r="A1059" s="70"/>
      <c r="B1059" s="71" t="s">
        <v>31</v>
      </c>
      <c r="C1059" s="99">
        <v>3.0</v>
      </c>
      <c r="D1059" s="71"/>
      <c r="E1059" s="71"/>
      <c r="F1059" s="96"/>
      <c r="G1059" s="96" t="s">
        <v>41</v>
      </c>
      <c r="H1059" s="122">
        <v>244100.0</v>
      </c>
      <c r="I1059" s="96"/>
    </row>
    <row r="1060">
      <c r="A1060" s="96"/>
      <c r="B1060" s="96"/>
      <c r="C1060" s="119">
        <f>SUM(C1052:C1059)</f>
        <v>52</v>
      </c>
      <c r="D1060" s="96"/>
      <c r="E1060" s="96"/>
      <c r="F1060" s="96"/>
      <c r="G1060" s="96"/>
      <c r="H1060" s="96"/>
      <c r="I1060" s="96"/>
    </row>
    <row r="1061">
      <c r="A1061" s="68">
        <v>45227.0</v>
      </c>
      <c r="B1061" s="69"/>
      <c r="C1061" s="69" t="s">
        <v>33</v>
      </c>
      <c r="D1061" s="69" t="s">
        <v>34</v>
      </c>
      <c r="E1061" s="69" t="s">
        <v>11</v>
      </c>
      <c r="F1061" s="91"/>
      <c r="G1061" s="91" t="s">
        <v>35</v>
      </c>
      <c r="H1061" s="91"/>
      <c r="I1061" s="96"/>
    </row>
    <row r="1062">
      <c r="A1062" s="70"/>
      <c r="B1062" s="71" t="s">
        <v>1</v>
      </c>
      <c r="C1062" s="99">
        <v>2.0</v>
      </c>
      <c r="D1062" s="71"/>
      <c r="E1062" s="71"/>
      <c r="F1062" s="96"/>
      <c r="G1062" s="96"/>
      <c r="H1062" s="96"/>
      <c r="I1062" s="96"/>
    </row>
    <row r="1063">
      <c r="A1063" s="70"/>
      <c r="B1063" s="71" t="s">
        <v>2</v>
      </c>
      <c r="C1063" s="99">
        <v>1.0</v>
      </c>
      <c r="D1063" s="71"/>
      <c r="E1063" s="71"/>
      <c r="F1063" s="96"/>
      <c r="G1063" s="100"/>
      <c r="H1063" s="100"/>
      <c r="I1063" s="96"/>
    </row>
    <row r="1064">
      <c r="A1064" s="70"/>
      <c r="B1064" s="71" t="s">
        <v>3</v>
      </c>
      <c r="C1064" s="99">
        <v>2.0</v>
      </c>
      <c r="D1064" s="71"/>
      <c r="E1064" s="71"/>
      <c r="F1064" s="105"/>
      <c r="G1064" s="71" t="s">
        <v>36</v>
      </c>
      <c r="H1064" s="71"/>
      <c r="I1064" s="96"/>
    </row>
    <row r="1065">
      <c r="A1065" s="70"/>
      <c r="B1065" s="71" t="s">
        <v>4</v>
      </c>
      <c r="C1065" s="99">
        <v>8.0</v>
      </c>
      <c r="D1065" s="71"/>
      <c r="E1065" s="71"/>
      <c r="F1065" s="105"/>
      <c r="G1065" s="71" t="s">
        <v>37</v>
      </c>
      <c r="H1065" s="71"/>
      <c r="I1065" s="96"/>
    </row>
    <row r="1066">
      <c r="A1066" s="70"/>
      <c r="B1066" s="71" t="s">
        <v>5</v>
      </c>
      <c r="C1066" s="99">
        <v>2.0</v>
      </c>
      <c r="D1066" s="71"/>
      <c r="E1066" s="71"/>
      <c r="F1066" s="105"/>
      <c r="G1066" s="71" t="s">
        <v>38</v>
      </c>
      <c r="H1066" s="71"/>
      <c r="I1066" s="96"/>
    </row>
    <row r="1067">
      <c r="A1067" s="70"/>
      <c r="B1067" s="71" t="s">
        <v>6</v>
      </c>
      <c r="C1067" s="99">
        <v>12.0</v>
      </c>
      <c r="D1067" s="71"/>
      <c r="E1067" s="71"/>
      <c r="F1067" s="96"/>
      <c r="G1067" s="96" t="s">
        <v>12</v>
      </c>
      <c r="H1067" s="96"/>
      <c r="I1067" s="96"/>
    </row>
    <row r="1068">
      <c r="A1068" s="70"/>
      <c r="B1068" s="71" t="s">
        <v>7</v>
      </c>
      <c r="C1068" s="99">
        <v>22.0</v>
      </c>
      <c r="D1068" s="71"/>
      <c r="E1068" s="71"/>
      <c r="F1068" s="96"/>
      <c r="G1068" s="96" t="s">
        <v>40</v>
      </c>
      <c r="H1068" s="119">
        <f>SUM(H1064:H1067)</f>
        <v>0</v>
      </c>
      <c r="I1068" s="96"/>
    </row>
    <row r="1069">
      <c r="A1069" s="70"/>
      <c r="B1069" s="71" t="s">
        <v>31</v>
      </c>
      <c r="C1069" s="99">
        <v>3.0</v>
      </c>
      <c r="D1069" s="71"/>
      <c r="E1069" s="71"/>
      <c r="F1069" s="96"/>
      <c r="G1069" s="96" t="s">
        <v>41</v>
      </c>
      <c r="H1069" s="122">
        <v>244100.0</v>
      </c>
      <c r="I1069" s="96"/>
    </row>
    <row r="1070">
      <c r="A1070" s="96"/>
      <c r="B1070" s="96"/>
      <c r="C1070" s="119">
        <f>SUM(C1062:C1069)</f>
        <v>52</v>
      </c>
      <c r="D1070" s="96"/>
      <c r="E1070" s="96"/>
      <c r="F1070" s="96"/>
      <c r="G1070" s="96"/>
      <c r="H1070" s="96"/>
      <c r="I1070" s="96"/>
    </row>
    <row r="1071">
      <c r="A1071" s="68">
        <v>45228.0</v>
      </c>
      <c r="B1071" s="69"/>
      <c r="C1071" s="69" t="s">
        <v>33</v>
      </c>
      <c r="D1071" s="69" t="s">
        <v>34</v>
      </c>
      <c r="E1071" s="69" t="s">
        <v>11</v>
      </c>
      <c r="F1071" s="91"/>
      <c r="G1071" s="91" t="s">
        <v>35</v>
      </c>
      <c r="H1071" s="91"/>
      <c r="I1071" s="96"/>
    </row>
    <row r="1072">
      <c r="A1072" s="70"/>
      <c r="B1072" s="71" t="s">
        <v>1</v>
      </c>
      <c r="C1072" s="99">
        <v>2.0</v>
      </c>
      <c r="D1072" s="71"/>
      <c r="E1072" s="71"/>
      <c r="F1072" s="96"/>
      <c r="G1072" s="96"/>
      <c r="H1072" s="96"/>
      <c r="I1072" s="96"/>
    </row>
    <row r="1073">
      <c r="A1073" s="70"/>
      <c r="B1073" s="71" t="s">
        <v>2</v>
      </c>
      <c r="C1073" s="99">
        <v>1.0</v>
      </c>
      <c r="D1073" s="71"/>
      <c r="E1073" s="71"/>
      <c r="F1073" s="96"/>
      <c r="G1073" s="100"/>
      <c r="H1073" s="100"/>
      <c r="I1073" s="96"/>
    </row>
    <row r="1074">
      <c r="A1074" s="70"/>
      <c r="B1074" s="71" t="s">
        <v>3</v>
      </c>
      <c r="C1074" s="99">
        <v>2.0</v>
      </c>
      <c r="D1074" s="71"/>
      <c r="E1074" s="71"/>
      <c r="F1074" s="105"/>
      <c r="G1074" s="71" t="s">
        <v>36</v>
      </c>
      <c r="H1074" s="73"/>
      <c r="I1074" s="95"/>
    </row>
    <row r="1075">
      <c r="A1075" s="70"/>
      <c r="B1075" s="71" t="s">
        <v>4</v>
      </c>
      <c r="C1075" s="99">
        <v>8.0</v>
      </c>
      <c r="D1075" s="71"/>
      <c r="E1075" s="71"/>
      <c r="F1075" s="105"/>
      <c r="G1075" s="71" t="s">
        <v>37</v>
      </c>
      <c r="H1075" s="71"/>
      <c r="I1075" s="96"/>
    </row>
    <row r="1076">
      <c r="A1076" s="70"/>
      <c r="B1076" s="71" t="s">
        <v>5</v>
      </c>
      <c r="C1076" s="99">
        <v>2.0</v>
      </c>
      <c r="D1076" s="71"/>
      <c r="E1076" s="71"/>
      <c r="F1076" s="105"/>
      <c r="G1076" s="71" t="s">
        <v>38</v>
      </c>
      <c r="H1076" s="71"/>
      <c r="I1076" s="96"/>
    </row>
    <row r="1077">
      <c r="A1077" s="70"/>
      <c r="B1077" s="71" t="s">
        <v>6</v>
      </c>
      <c r="C1077" s="99">
        <v>12.0</v>
      </c>
      <c r="D1077" s="71"/>
      <c r="E1077" s="71"/>
      <c r="F1077" s="96"/>
      <c r="G1077" s="96" t="s">
        <v>12</v>
      </c>
      <c r="H1077" s="96"/>
      <c r="I1077" s="96"/>
    </row>
    <row r="1078">
      <c r="A1078" s="70"/>
      <c r="B1078" s="71" t="s">
        <v>7</v>
      </c>
      <c r="C1078" s="99">
        <v>22.0</v>
      </c>
      <c r="D1078" s="71"/>
      <c r="E1078" s="71"/>
      <c r="F1078" s="96"/>
      <c r="G1078" s="96" t="s">
        <v>40</v>
      </c>
      <c r="H1078" s="119">
        <f>SUM(H1074:H1077)</f>
        <v>0</v>
      </c>
      <c r="I1078" s="96"/>
    </row>
    <row r="1079">
      <c r="A1079" s="70"/>
      <c r="B1079" s="71" t="s">
        <v>31</v>
      </c>
      <c r="C1079" s="99">
        <v>3.0</v>
      </c>
      <c r="D1079" s="71"/>
      <c r="E1079" s="71"/>
      <c r="F1079" s="96"/>
      <c r="G1079" s="96" t="s">
        <v>41</v>
      </c>
      <c r="H1079" s="122">
        <v>244100.0</v>
      </c>
      <c r="I1079" s="96"/>
    </row>
    <row r="1080">
      <c r="A1080" s="96"/>
      <c r="B1080" s="96"/>
      <c r="C1080" s="119">
        <f>SUM(C1072:C1079)</f>
        <v>52</v>
      </c>
      <c r="D1080" s="96"/>
      <c r="E1080" s="96"/>
      <c r="F1080" s="96"/>
      <c r="G1080" s="96"/>
      <c r="H1080" s="96"/>
      <c r="I1080" s="96"/>
    </row>
    <row r="1081">
      <c r="A1081" s="68">
        <v>45229.0</v>
      </c>
      <c r="B1081" s="69"/>
      <c r="C1081" s="69" t="s">
        <v>33</v>
      </c>
      <c r="D1081" s="69" t="s">
        <v>34</v>
      </c>
      <c r="E1081" s="69" t="s">
        <v>11</v>
      </c>
      <c r="F1081" s="91"/>
      <c r="G1081" s="91" t="s">
        <v>35</v>
      </c>
      <c r="H1081" s="91"/>
      <c r="I1081" s="96"/>
    </row>
    <row r="1082">
      <c r="A1082" s="70"/>
      <c r="B1082" s="71" t="s">
        <v>1</v>
      </c>
      <c r="C1082" s="99">
        <v>2.0</v>
      </c>
      <c r="D1082" s="71"/>
      <c r="E1082" s="71"/>
      <c r="F1082" s="96"/>
      <c r="G1082" s="96"/>
      <c r="H1082" s="96"/>
      <c r="I1082" s="96"/>
    </row>
    <row r="1083">
      <c r="A1083" s="70"/>
      <c r="B1083" s="71" t="s">
        <v>2</v>
      </c>
      <c r="C1083" s="99">
        <v>1.0</v>
      </c>
      <c r="D1083" s="71"/>
      <c r="E1083" s="71"/>
      <c r="F1083" s="96"/>
      <c r="G1083" s="100"/>
      <c r="H1083" s="100"/>
      <c r="I1083" s="96"/>
    </row>
    <row r="1084">
      <c r="A1084" s="70"/>
      <c r="B1084" s="71" t="s">
        <v>3</v>
      </c>
      <c r="C1084" s="99">
        <v>2.0</v>
      </c>
      <c r="D1084" s="71"/>
      <c r="E1084" s="71"/>
      <c r="F1084" s="105"/>
      <c r="G1084" s="71" t="s">
        <v>36</v>
      </c>
      <c r="H1084" s="73"/>
      <c r="I1084" s="95"/>
    </row>
    <row r="1085">
      <c r="A1085" s="70"/>
      <c r="B1085" s="71" t="s">
        <v>4</v>
      </c>
      <c r="C1085" s="99">
        <v>8.0</v>
      </c>
      <c r="D1085" s="71"/>
      <c r="E1085" s="71"/>
      <c r="F1085" s="105"/>
      <c r="G1085" s="71" t="s">
        <v>37</v>
      </c>
      <c r="H1085" s="71"/>
      <c r="I1085" s="96"/>
    </row>
    <row r="1086">
      <c r="A1086" s="70"/>
      <c r="B1086" s="71" t="s">
        <v>5</v>
      </c>
      <c r="C1086" s="99">
        <v>2.0</v>
      </c>
      <c r="D1086" s="71"/>
      <c r="E1086" s="71"/>
      <c r="F1086" s="105"/>
      <c r="G1086" s="71" t="s">
        <v>38</v>
      </c>
      <c r="H1086" s="71"/>
      <c r="I1086" s="96"/>
    </row>
    <row r="1087">
      <c r="A1087" s="70"/>
      <c r="B1087" s="71" t="s">
        <v>6</v>
      </c>
      <c r="C1087" s="99">
        <v>12.0</v>
      </c>
      <c r="D1087" s="71"/>
      <c r="E1087" s="71"/>
      <c r="F1087" s="96"/>
      <c r="G1087" s="96" t="s">
        <v>12</v>
      </c>
      <c r="H1087" s="96"/>
      <c r="I1087" s="96"/>
    </row>
    <row r="1088">
      <c r="A1088" s="70"/>
      <c r="B1088" s="71" t="s">
        <v>7</v>
      </c>
      <c r="C1088" s="99">
        <v>22.0</v>
      </c>
      <c r="D1088" s="71"/>
      <c r="E1088" s="71"/>
      <c r="F1088" s="96"/>
      <c r="G1088" s="96" t="s">
        <v>40</v>
      </c>
      <c r="H1088" s="119">
        <f>SUM(H1084:H1087)</f>
        <v>0</v>
      </c>
      <c r="I1088" s="96"/>
    </row>
    <row r="1089">
      <c r="A1089" s="70"/>
      <c r="B1089" s="71" t="s">
        <v>31</v>
      </c>
      <c r="C1089" s="99">
        <v>3.0</v>
      </c>
      <c r="D1089" s="71"/>
      <c r="E1089" s="71"/>
      <c r="F1089" s="96"/>
      <c r="G1089" s="96" t="s">
        <v>41</v>
      </c>
      <c r="H1089" s="122">
        <v>244100.0</v>
      </c>
      <c r="I1089" s="96"/>
    </row>
    <row r="1090">
      <c r="A1090" s="96"/>
      <c r="B1090" s="96"/>
      <c r="C1090" s="119">
        <f>SUM(C1082:C1089)</f>
        <v>52</v>
      </c>
      <c r="D1090" s="96"/>
      <c r="E1090" s="96"/>
      <c r="F1090" s="96"/>
      <c r="G1090" s="96"/>
      <c r="H1090" s="96"/>
      <c r="I1090" s="96"/>
    </row>
    <row r="1091">
      <c r="A1091" s="68">
        <v>45230.0</v>
      </c>
      <c r="B1091" s="69"/>
      <c r="C1091" s="69" t="s">
        <v>33</v>
      </c>
      <c r="D1091" s="69" t="s">
        <v>34</v>
      </c>
      <c r="E1091" s="69" t="s">
        <v>11</v>
      </c>
      <c r="F1091" s="91"/>
      <c r="G1091" s="91" t="s">
        <v>35</v>
      </c>
      <c r="H1091" s="91"/>
      <c r="I1091" s="96"/>
    </row>
    <row r="1092">
      <c r="A1092" s="70"/>
      <c r="B1092" s="71" t="s">
        <v>1</v>
      </c>
      <c r="C1092" s="99">
        <v>2.0</v>
      </c>
      <c r="D1092" s="71"/>
      <c r="E1092" s="71"/>
      <c r="F1092" s="96"/>
      <c r="G1092" s="96"/>
      <c r="H1092" s="96"/>
      <c r="I1092" s="96"/>
    </row>
    <row r="1093">
      <c r="A1093" s="70"/>
      <c r="B1093" s="71" t="s">
        <v>2</v>
      </c>
      <c r="C1093" s="99">
        <v>1.0</v>
      </c>
      <c r="D1093" s="71"/>
      <c r="E1093" s="71"/>
      <c r="F1093" s="96"/>
      <c r="G1093" s="100"/>
      <c r="H1093" s="100"/>
      <c r="I1093" s="96"/>
    </row>
    <row r="1094">
      <c r="A1094" s="70"/>
      <c r="B1094" s="71" t="s">
        <v>3</v>
      </c>
      <c r="C1094" s="99">
        <v>2.0</v>
      </c>
      <c r="D1094" s="71"/>
      <c r="E1094" s="71"/>
      <c r="F1094" s="105"/>
      <c r="G1094" s="71" t="s">
        <v>36</v>
      </c>
      <c r="H1094" s="73"/>
      <c r="I1094" s="96"/>
    </row>
    <row r="1095">
      <c r="A1095" s="70"/>
      <c r="B1095" s="71" t="s">
        <v>4</v>
      </c>
      <c r="C1095" s="99">
        <v>8.0</v>
      </c>
      <c r="D1095" s="71"/>
      <c r="E1095" s="71"/>
      <c r="F1095" s="105"/>
      <c r="G1095" s="71" t="s">
        <v>37</v>
      </c>
      <c r="H1095" s="71"/>
      <c r="I1095" s="96"/>
    </row>
    <row r="1096">
      <c r="A1096" s="70"/>
      <c r="B1096" s="71" t="s">
        <v>5</v>
      </c>
      <c r="C1096" s="99">
        <v>2.0</v>
      </c>
      <c r="D1096" s="71"/>
      <c r="E1096" s="71"/>
      <c r="F1096" s="105"/>
      <c r="G1096" s="71" t="s">
        <v>38</v>
      </c>
      <c r="H1096" s="71"/>
      <c r="I1096" s="96"/>
    </row>
    <row r="1097">
      <c r="A1097" s="70"/>
      <c r="B1097" s="71" t="s">
        <v>6</v>
      </c>
      <c r="C1097" s="99">
        <v>12.0</v>
      </c>
      <c r="D1097" s="71"/>
      <c r="E1097" s="71"/>
      <c r="F1097" s="96"/>
      <c r="G1097" s="96" t="s">
        <v>12</v>
      </c>
      <c r="H1097" s="96"/>
      <c r="I1097" s="96"/>
    </row>
    <row r="1098">
      <c r="A1098" s="70"/>
      <c r="B1098" s="71" t="s">
        <v>7</v>
      </c>
      <c r="C1098" s="99">
        <v>22.0</v>
      </c>
      <c r="D1098" s="71"/>
      <c r="E1098" s="71"/>
      <c r="F1098" s="96"/>
      <c r="G1098" s="96" t="s">
        <v>40</v>
      </c>
      <c r="H1098" s="119">
        <f>SUM(H1094:H1097)</f>
        <v>0</v>
      </c>
      <c r="I1098" s="96"/>
    </row>
    <row r="1099">
      <c r="A1099" s="70"/>
      <c r="B1099" s="71" t="s">
        <v>31</v>
      </c>
      <c r="C1099" s="99">
        <v>3.0</v>
      </c>
      <c r="D1099" s="71"/>
      <c r="E1099" s="71"/>
      <c r="F1099" s="96"/>
      <c r="G1099" s="96" t="s">
        <v>41</v>
      </c>
      <c r="H1099" s="122">
        <v>244100.0</v>
      </c>
      <c r="I1099" s="96"/>
    </row>
    <row r="1100">
      <c r="A1100" s="96"/>
      <c r="B1100" s="96"/>
      <c r="C1100" s="119">
        <f>SUM(C1092:C1099)</f>
        <v>52</v>
      </c>
      <c r="D1100" s="96"/>
      <c r="E1100" s="96"/>
      <c r="F1100" s="96"/>
      <c r="G1100" s="96"/>
      <c r="H1100" s="96"/>
      <c r="I1100" s="96"/>
    </row>
    <row r="1101">
      <c r="A1101" s="68">
        <v>45231.0</v>
      </c>
      <c r="B1101" s="69"/>
      <c r="C1101" s="69" t="s">
        <v>33</v>
      </c>
      <c r="D1101" s="69" t="s">
        <v>34</v>
      </c>
      <c r="E1101" s="69" t="s">
        <v>11</v>
      </c>
      <c r="F1101" s="91"/>
      <c r="G1101" s="91" t="s">
        <v>35</v>
      </c>
      <c r="H1101" s="91"/>
      <c r="I1101" s="96"/>
    </row>
    <row r="1102">
      <c r="A1102" s="70"/>
      <c r="B1102" s="71" t="s">
        <v>1</v>
      </c>
      <c r="C1102" s="99">
        <v>2.0</v>
      </c>
      <c r="D1102" s="71"/>
      <c r="E1102" s="71"/>
      <c r="F1102" s="96"/>
      <c r="G1102" s="96"/>
      <c r="H1102" s="96"/>
      <c r="I1102" s="96"/>
    </row>
    <row r="1103">
      <c r="A1103" s="70"/>
      <c r="B1103" s="71" t="s">
        <v>2</v>
      </c>
      <c r="C1103" s="99">
        <v>1.0</v>
      </c>
      <c r="D1103" s="71"/>
      <c r="E1103" s="71"/>
      <c r="F1103" s="96"/>
      <c r="G1103" s="100"/>
      <c r="H1103" s="100"/>
      <c r="I1103" s="96"/>
    </row>
    <row r="1104">
      <c r="A1104" s="70"/>
      <c r="B1104" s="71" t="s">
        <v>3</v>
      </c>
      <c r="C1104" s="99">
        <v>2.0</v>
      </c>
      <c r="D1104" s="71"/>
      <c r="E1104" s="71"/>
      <c r="F1104" s="105"/>
      <c r="G1104" s="71" t="s">
        <v>36</v>
      </c>
      <c r="H1104" s="73"/>
      <c r="I1104" s="96"/>
    </row>
    <row r="1105">
      <c r="A1105" s="70"/>
      <c r="B1105" s="71" t="s">
        <v>4</v>
      </c>
      <c r="C1105" s="99">
        <v>8.0</v>
      </c>
      <c r="D1105" s="71"/>
      <c r="E1105" s="71"/>
      <c r="F1105" s="105"/>
      <c r="G1105" s="71" t="s">
        <v>37</v>
      </c>
      <c r="H1105" s="71"/>
      <c r="I1105" s="96"/>
    </row>
    <row r="1106">
      <c r="A1106" s="70"/>
      <c r="B1106" s="71" t="s">
        <v>5</v>
      </c>
      <c r="C1106" s="99">
        <v>2.0</v>
      </c>
      <c r="D1106" s="71"/>
      <c r="E1106" s="71"/>
      <c r="F1106" s="105"/>
      <c r="G1106" s="71" t="s">
        <v>38</v>
      </c>
      <c r="H1106" s="71"/>
      <c r="I1106" s="96"/>
    </row>
    <row r="1107">
      <c r="A1107" s="70"/>
      <c r="B1107" s="71" t="s">
        <v>6</v>
      </c>
      <c r="C1107" s="99">
        <v>12.0</v>
      </c>
      <c r="D1107" s="71"/>
      <c r="E1107" s="71"/>
      <c r="F1107" s="96"/>
      <c r="G1107" s="96" t="s">
        <v>12</v>
      </c>
      <c r="H1107" s="96"/>
      <c r="I1107" s="96"/>
    </row>
    <row r="1108">
      <c r="A1108" s="70"/>
      <c r="B1108" s="71" t="s">
        <v>7</v>
      </c>
      <c r="C1108" s="99">
        <v>22.0</v>
      </c>
      <c r="D1108" s="71"/>
      <c r="E1108" s="71"/>
      <c r="F1108" s="96"/>
      <c r="G1108" s="96" t="s">
        <v>40</v>
      </c>
      <c r="H1108" s="119">
        <f>SUM(H1104:H1107)</f>
        <v>0</v>
      </c>
      <c r="I1108" s="96"/>
    </row>
    <row r="1109">
      <c r="A1109" s="70"/>
      <c r="B1109" s="71" t="s">
        <v>31</v>
      </c>
      <c r="C1109" s="99">
        <v>3.0</v>
      </c>
      <c r="D1109" s="71"/>
      <c r="E1109" s="71"/>
      <c r="F1109" s="96"/>
      <c r="G1109" s="96" t="s">
        <v>41</v>
      </c>
      <c r="H1109" s="122">
        <v>244100.0</v>
      </c>
      <c r="I1109" s="96"/>
    </row>
    <row r="1110">
      <c r="A1110" s="96"/>
      <c r="B1110" s="96"/>
      <c r="C1110" s="119">
        <f>SUM(C1102:C1109)</f>
        <v>52</v>
      </c>
      <c r="D1110" s="96"/>
      <c r="E1110" s="96"/>
      <c r="F1110" s="96"/>
      <c r="G1110" s="96"/>
      <c r="H1110" s="96"/>
      <c r="I1110" s="96"/>
    </row>
    <row r="1111">
      <c r="A1111" s="68">
        <v>45232.0</v>
      </c>
      <c r="B1111" s="69"/>
      <c r="C1111" s="69" t="s">
        <v>33</v>
      </c>
      <c r="D1111" s="69" t="s">
        <v>34</v>
      </c>
      <c r="E1111" s="69" t="s">
        <v>11</v>
      </c>
      <c r="F1111" s="91"/>
      <c r="G1111" s="91" t="s">
        <v>35</v>
      </c>
      <c r="H1111" s="91"/>
      <c r="I1111" s="96"/>
    </row>
    <row r="1112">
      <c r="A1112" s="70"/>
      <c r="B1112" s="71" t="s">
        <v>1</v>
      </c>
      <c r="C1112" s="99">
        <v>2.0</v>
      </c>
      <c r="D1112" s="71"/>
      <c r="E1112" s="71"/>
      <c r="F1112" s="96"/>
      <c r="G1112" s="96"/>
      <c r="H1112" s="96"/>
      <c r="I1112" s="96"/>
    </row>
    <row r="1113">
      <c r="A1113" s="70"/>
      <c r="B1113" s="71" t="s">
        <v>2</v>
      </c>
      <c r="C1113" s="99">
        <v>1.0</v>
      </c>
      <c r="D1113" s="71"/>
      <c r="E1113" s="71"/>
      <c r="F1113" s="96"/>
      <c r="G1113" s="100"/>
      <c r="H1113" s="100"/>
      <c r="I1113" s="96"/>
    </row>
    <row r="1114">
      <c r="A1114" s="70"/>
      <c r="B1114" s="71" t="s">
        <v>3</v>
      </c>
      <c r="C1114" s="99">
        <v>2.0</v>
      </c>
      <c r="D1114" s="71"/>
      <c r="E1114" s="71"/>
      <c r="F1114" s="105"/>
      <c r="G1114" s="71" t="s">
        <v>36</v>
      </c>
      <c r="H1114" s="71"/>
      <c r="I1114" s="96"/>
    </row>
    <row r="1115">
      <c r="A1115" s="70"/>
      <c r="B1115" s="71" t="s">
        <v>4</v>
      </c>
      <c r="C1115" s="99">
        <v>8.0</v>
      </c>
      <c r="D1115" s="71"/>
      <c r="E1115" s="71"/>
      <c r="F1115" s="105"/>
      <c r="G1115" s="71" t="s">
        <v>37</v>
      </c>
      <c r="H1115" s="71"/>
      <c r="I1115" s="96"/>
    </row>
    <row r="1116">
      <c r="A1116" s="70"/>
      <c r="B1116" s="71" t="s">
        <v>5</v>
      </c>
      <c r="C1116" s="99">
        <v>2.0</v>
      </c>
      <c r="D1116" s="71"/>
      <c r="E1116" s="71"/>
      <c r="F1116" s="105"/>
      <c r="G1116" s="71" t="s">
        <v>38</v>
      </c>
      <c r="H1116" s="71"/>
      <c r="I1116" s="96"/>
    </row>
    <row r="1117">
      <c r="A1117" s="70"/>
      <c r="B1117" s="71" t="s">
        <v>6</v>
      </c>
      <c r="C1117" s="99">
        <v>12.0</v>
      </c>
      <c r="D1117" s="71"/>
      <c r="E1117" s="71"/>
      <c r="F1117" s="96"/>
      <c r="G1117" s="96" t="s">
        <v>12</v>
      </c>
      <c r="H1117" s="96"/>
      <c r="I1117" s="96"/>
    </row>
    <row r="1118">
      <c r="A1118" s="70"/>
      <c r="B1118" s="71" t="s">
        <v>7</v>
      </c>
      <c r="C1118" s="99">
        <v>22.0</v>
      </c>
      <c r="D1118" s="71"/>
      <c r="E1118" s="71"/>
      <c r="F1118" s="96"/>
      <c r="G1118" s="96" t="s">
        <v>40</v>
      </c>
      <c r="H1118" s="119">
        <f>SUM(H1114:H1117)</f>
        <v>0</v>
      </c>
      <c r="I1118" s="96"/>
    </row>
    <row r="1119">
      <c r="A1119" s="70"/>
      <c r="B1119" s="71" t="s">
        <v>31</v>
      </c>
      <c r="C1119" s="99">
        <v>3.0</v>
      </c>
      <c r="D1119" s="71"/>
      <c r="E1119" s="71"/>
      <c r="F1119" s="96"/>
      <c r="G1119" s="96" t="s">
        <v>41</v>
      </c>
      <c r="H1119" s="119">
        <v>244100.0</v>
      </c>
      <c r="I1119" s="96"/>
    </row>
    <row r="1120">
      <c r="A1120" s="96"/>
      <c r="B1120" s="96"/>
      <c r="C1120" s="119">
        <f>SUM(C1112:C1119)</f>
        <v>52</v>
      </c>
      <c r="D1120" s="96"/>
      <c r="E1120" s="96"/>
      <c r="F1120" s="96"/>
      <c r="G1120" s="96"/>
      <c r="H1120" s="96"/>
      <c r="I1120" s="96"/>
    </row>
    <row r="1121">
      <c r="A1121" s="68">
        <v>45233.0</v>
      </c>
      <c r="B1121" s="69"/>
      <c r="C1121" s="69" t="s">
        <v>33</v>
      </c>
      <c r="D1121" s="69" t="s">
        <v>34</v>
      </c>
      <c r="E1121" s="69" t="s">
        <v>11</v>
      </c>
      <c r="F1121" s="91"/>
      <c r="G1121" s="91" t="s">
        <v>35</v>
      </c>
      <c r="H1121" s="91"/>
      <c r="I1121" s="96"/>
    </row>
    <row r="1122">
      <c r="A1122" s="70"/>
      <c r="B1122" s="71" t="s">
        <v>1</v>
      </c>
      <c r="C1122" s="99">
        <v>2.0</v>
      </c>
      <c r="D1122" s="71"/>
      <c r="E1122" s="71"/>
      <c r="F1122" s="96"/>
      <c r="G1122" s="96"/>
      <c r="H1122" s="96"/>
      <c r="I1122" s="96"/>
    </row>
    <row r="1123">
      <c r="A1123" s="70"/>
      <c r="B1123" s="71" t="s">
        <v>2</v>
      </c>
      <c r="C1123" s="99">
        <v>1.0</v>
      </c>
      <c r="D1123" s="71"/>
      <c r="E1123" s="71"/>
      <c r="F1123" s="96"/>
      <c r="G1123" s="100"/>
      <c r="H1123" s="100"/>
      <c r="I1123" s="96"/>
    </row>
    <row r="1124">
      <c r="A1124" s="70"/>
      <c r="B1124" s="71" t="s">
        <v>3</v>
      </c>
      <c r="C1124" s="99">
        <v>2.0</v>
      </c>
      <c r="D1124" s="71"/>
      <c r="E1124" s="71"/>
      <c r="F1124" s="105"/>
      <c r="G1124" s="71" t="s">
        <v>36</v>
      </c>
      <c r="H1124" s="71"/>
      <c r="I1124" s="96"/>
    </row>
    <row r="1125">
      <c r="A1125" s="70"/>
      <c r="B1125" s="71" t="s">
        <v>4</v>
      </c>
      <c r="C1125" s="99">
        <v>8.0</v>
      </c>
      <c r="D1125" s="71"/>
      <c r="E1125" s="71"/>
      <c r="F1125" s="105"/>
      <c r="G1125" s="71" t="s">
        <v>37</v>
      </c>
      <c r="H1125" s="71"/>
      <c r="I1125" s="96"/>
    </row>
    <row r="1126">
      <c r="A1126" s="70"/>
      <c r="B1126" s="71" t="s">
        <v>5</v>
      </c>
      <c r="C1126" s="99">
        <v>2.0</v>
      </c>
      <c r="D1126" s="71"/>
      <c r="E1126" s="71"/>
      <c r="F1126" s="105"/>
      <c r="G1126" s="71" t="s">
        <v>38</v>
      </c>
      <c r="H1126" s="71"/>
      <c r="I1126" s="96"/>
    </row>
    <row r="1127">
      <c r="A1127" s="70"/>
      <c r="B1127" s="71" t="s">
        <v>6</v>
      </c>
      <c r="C1127" s="99">
        <v>12.0</v>
      </c>
      <c r="D1127" s="71"/>
      <c r="E1127" s="71"/>
      <c r="F1127" s="96"/>
      <c r="G1127" s="96" t="s">
        <v>12</v>
      </c>
      <c r="H1127" s="96"/>
      <c r="I1127" s="96"/>
    </row>
    <row r="1128">
      <c r="A1128" s="70"/>
      <c r="B1128" s="71" t="s">
        <v>7</v>
      </c>
      <c r="C1128" s="99">
        <v>22.0</v>
      </c>
      <c r="D1128" s="71"/>
      <c r="E1128" s="71"/>
      <c r="F1128" s="96"/>
      <c r="G1128" s="96" t="s">
        <v>40</v>
      </c>
      <c r="H1128" s="119">
        <f>SUM(H1124:H1127)</f>
        <v>0</v>
      </c>
      <c r="I1128" s="96"/>
    </row>
    <row r="1129">
      <c r="A1129" s="70"/>
      <c r="B1129" s="71" t="s">
        <v>31</v>
      </c>
      <c r="C1129" s="99">
        <v>3.0</v>
      </c>
      <c r="D1129" s="71"/>
      <c r="E1129" s="71"/>
      <c r="F1129" s="96"/>
      <c r="G1129" s="96" t="s">
        <v>41</v>
      </c>
      <c r="H1129" s="119">
        <v>244100.0</v>
      </c>
      <c r="I1129" s="96"/>
    </row>
    <row r="1130">
      <c r="A1130" s="96"/>
      <c r="B1130" s="96"/>
      <c r="C1130" s="119">
        <f>SUM(C1122:C1129)</f>
        <v>52</v>
      </c>
      <c r="D1130" s="96"/>
      <c r="E1130" s="96"/>
      <c r="F1130" s="96"/>
      <c r="G1130" s="96"/>
      <c r="H1130" s="96"/>
      <c r="I1130" s="96"/>
    </row>
    <row r="1131">
      <c r="A1131" s="68">
        <v>45234.0</v>
      </c>
      <c r="B1131" s="69"/>
      <c r="C1131" s="69" t="s">
        <v>33</v>
      </c>
      <c r="D1131" s="69" t="s">
        <v>34</v>
      </c>
      <c r="E1131" s="69" t="s">
        <v>11</v>
      </c>
      <c r="F1131" s="91"/>
      <c r="G1131" s="91" t="s">
        <v>35</v>
      </c>
      <c r="H1131" s="91"/>
      <c r="I1131" s="96"/>
    </row>
    <row r="1132">
      <c r="A1132" s="70"/>
      <c r="B1132" s="71" t="s">
        <v>1</v>
      </c>
      <c r="C1132" s="99">
        <v>2.0</v>
      </c>
      <c r="D1132" s="71"/>
      <c r="E1132" s="71"/>
      <c r="F1132" s="96"/>
      <c r="G1132" s="96"/>
      <c r="H1132" s="96"/>
      <c r="I1132" s="96"/>
    </row>
    <row r="1133">
      <c r="A1133" s="70"/>
      <c r="B1133" s="71" t="s">
        <v>2</v>
      </c>
      <c r="C1133" s="99">
        <v>1.0</v>
      </c>
      <c r="D1133" s="71"/>
      <c r="E1133" s="71"/>
      <c r="F1133" s="96"/>
      <c r="G1133" s="100"/>
      <c r="H1133" s="100"/>
      <c r="I1133" s="96"/>
    </row>
    <row r="1134">
      <c r="A1134" s="70"/>
      <c r="B1134" s="71" t="s">
        <v>3</v>
      </c>
      <c r="C1134" s="99">
        <v>2.0</v>
      </c>
      <c r="D1134" s="71"/>
      <c r="E1134" s="71"/>
      <c r="F1134" s="105"/>
      <c r="G1134" s="71" t="s">
        <v>36</v>
      </c>
      <c r="H1134" s="71"/>
      <c r="I1134" s="96"/>
    </row>
    <row r="1135">
      <c r="A1135" s="70"/>
      <c r="B1135" s="71" t="s">
        <v>4</v>
      </c>
      <c r="C1135" s="99">
        <v>8.0</v>
      </c>
      <c r="D1135" s="71"/>
      <c r="E1135" s="71"/>
      <c r="F1135" s="105"/>
      <c r="G1135" s="71" t="s">
        <v>37</v>
      </c>
      <c r="H1135" s="71"/>
      <c r="I1135" s="96"/>
    </row>
    <row r="1136">
      <c r="A1136" s="70"/>
      <c r="B1136" s="71" t="s">
        <v>5</v>
      </c>
      <c r="C1136" s="99">
        <v>2.0</v>
      </c>
      <c r="D1136" s="71"/>
      <c r="E1136" s="71"/>
      <c r="F1136" s="105"/>
      <c r="G1136" s="71" t="s">
        <v>38</v>
      </c>
      <c r="H1136" s="71"/>
      <c r="I1136" s="96"/>
    </row>
    <row r="1137">
      <c r="A1137" s="70"/>
      <c r="B1137" s="71" t="s">
        <v>6</v>
      </c>
      <c r="C1137" s="99">
        <v>12.0</v>
      </c>
      <c r="D1137" s="71"/>
      <c r="E1137" s="71"/>
      <c r="F1137" s="96"/>
      <c r="G1137" s="96" t="s">
        <v>12</v>
      </c>
      <c r="H1137" s="96"/>
      <c r="I1137" s="96"/>
    </row>
    <row r="1138">
      <c r="A1138" s="70"/>
      <c r="B1138" s="71" t="s">
        <v>7</v>
      </c>
      <c r="C1138" s="99">
        <v>22.0</v>
      </c>
      <c r="D1138" s="71"/>
      <c r="E1138" s="71"/>
      <c r="F1138" s="96"/>
      <c r="G1138" s="96" t="s">
        <v>40</v>
      </c>
      <c r="H1138" s="119">
        <f>SUM(H1134:H1137)</f>
        <v>0</v>
      </c>
      <c r="I1138" s="96"/>
    </row>
    <row r="1139">
      <c r="A1139" s="70"/>
      <c r="B1139" s="71" t="s">
        <v>31</v>
      </c>
      <c r="C1139" s="99">
        <v>3.0</v>
      </c>
      <c r="D1139" s="71"/>
      <c r="E1139" s="71"/>
      <c r="F1139" s="96"/>
      <c r="G1139" s="96" t="s">
        <v>41</v>
      </c>
      <c r="H1139" s="119">
        <v>244100.0</v>
      </c>
      <c r="I1139" s="96"/>
    </row>
    <row r="1140">
      <c r="A1140" s="96"/>
      <c r="B1140" s="96"/>
      <c r="C1140" s="119">
        <f>SUM(C1132:C1139)</f>
        <v>52</v>
      </c>
      <c r="D1140" s="96"/>
      <c r="E1140" s="96"/>
      <c r="F1140" s="96"/>
      <c r="G1140" s="96"/>
      <c r="H1140" s="96"/>
      <c r="I1140" s="96"/>
    </row>
    <row r="1141">
      <c r="A1141" s="68">
        <v>45235.0</v>
      </c>
      <c r="B1141" s="69"/>
      <c r="C1141" s="69" t="s">
        <v>33</v>
      </c>
      <c r="D1141" s="69" t="s">
        <v>34</v>
      </c>
      <c r="E1141" s="69" t="s">
        <v>11</v>
      </c>
      <c r="F1141" s="91"/>
      <c r="G1141" s="91" t="s">
        <v>35</v>
      </c>
      <c r="H1141" s="91"/>
      <c r="I1141" s="96"/>
    </row>
    <row r="1142">
      <c r="A1142" s="70"/>
      <c r="B1142" s="71" t="s">
        <v>1</v>
      </c>
      <c r="C1142" s="99">
        <v>2.0</v>
      </c>
      <c r="D1142" s="71"/>
      <c r="E1142" s="71"/>
      <c r="F1142" s="96"/>
      <c r="G1142" s="96"/>
      <c r="H1142" s="96"/>
      <c r="I1142" s="96"/>
    </row>
    <row r="1143">
      <c r="A1143" s="70"/>
      <c r="B1143" s="71" t="s">
        <v>2</v>
      </c>
      <c r="C1143" s="99">
        <v>1.0</v>
      </c>
      <c r="D1143" s="71"/>
      <c r="E1143" s="71"/>
      <c r="F1143" s="96"/>
      <c r="G1143" s="100"/>
      <c r="H1143" s="100"/>
      <c r="I1143" s="96"/>
    </row>
    <row r="1144">
      <c r="A1144" s="70"/>
      <c r="B1144" s="71" t="s">
        <v>3</v>
      </c>
      <c r="C1144" s="99">
        <v>2.0</v>
      </c>
      <c r="D1144" s="71"/>
      <c r="E1144" s="71"/>
      <c r="F1144" s="105"/>
      <c r="G1144" s="71" t="s">
        <v>36</v>
      </c>
      <c r="H1144" s="71"/>
      <c r="I1144" s="96"/>
    </row>
    <row r="1145">
      <c r="A1145" s="70"/>
      <c r="B1145" s="71" t="s">
        <v>4</v>
      </c>
      <c r="C1145" s="99">
        <v>8.0</v>
      </c>
      <c r="D1145" s="71"/>
      <c r="E1145" s="71"/>
      <c r="F1145" s="105"/>
      <c r="G1145" s="71" t="s">
        <v>37</v>
      </c>
      <c r="H1145" s="71"/>
      <c r="I1145" s="96"/>
    </row>
    <row r="1146">
      <c r="A1146" s="70"/>
      <c r="B1146" s="71" t="s">
        <v>5</v>
      </c>
      <c r="C1146" s="99">
        <v>2.0</v>
      </c>
      <c r="D1146" s="71"/>
      <c r="E1146" s="71"/>
      <c r="F1146" s="105"/>
      <c r="G1146" s="71" t="s">
        <v>38</v>
      </c>
      <c r="H1146" s="71"/>
      <c r="I1146" s="96"/>
    </row>
    <row r="1147">
      <c r="A1147" s="70"/>
      <c r="B1147" s="71" t="s">
        <v>6</v>
      </c>
      <c r="C1147" s="99">
        <v>12.0</v>
      </c>
      <c r="D1147" s="71"/>
      <c r="E1147" s="71"/>
      <c r="F1147" s="96"/>
      <c r="G1147" s="96" t="s">
        <v>12</v>
      </c>
      <c r="H1147" s="96"/>
      <c r="I1147" s="96"/>
    </row>
    <row r="1148">
      <c r="A1148" s="70"/>
      <c r="B1148" s="71" t="s">
        <v>7</v>
      </c>
      <c r="C1148" s="99">
        <v>22.0</v>
      </c>
      <c r="D1148" s="71"/>
      <c r="E1148" s="71"/>
      <c r="F1148" s="96"/>
      <c r="G1148" s="96" t="s">
        <v>40</v>
      </c>
      <c r="H1148" s="119">
        <f>SUM(H1144:H1147)</f>
        <v>0</v>
      </c>
      <c r="I1148" s="96"/>
    </row>
    <row r="1149">
      <c r="A1149" s="70"/>
      <c r="B1149" s="71" t="s">
        <v>31</v>
      </c>
      <c r="C1149" s="99">
        <v>3.0</v>
      </c>
      <c r="D1149" s="71"/>
      <c r="E1149" s="71"/>
      <c r="F1149" s="96"/>
      <c r="G1149" s="96" t="s">
        <v>41</v>
      </c>
      <c r="H1149" s="119">
        <v>244100.0</v>
      </c>
      <c r="I1149" s="96"/>
    </row>
    <row r="1150">
      <c r="A1150" s="96"/>
      <c r="B1150" s="96"/>
      <c r="C1150" s="119">
        <f>SUM(C1142:C1149)</f>
        <v>52</v>
      </c>
      <c r="D1150" s="96"/>
      <c r="E1150" s="96"/>
      <c r="F1150" s="96"/>
      <c r="G1150" s="96"/>
      <c r="H1150" s="96"/>
      <c r="I1150" s="96"/>
    </row>
    <row r="1151">
      <c r="A1151" s="68">
        <v>45236.0</v>
      </c>
      <c r="B1151" s="69"/>
      <c r="C1151" s="69" t="s">
        <v>33</v>
      </c>
      <c r="D1151" s="69" t="s">
        <v>34</v>
      </c>
      <c r="E1151" s="69" t="s">
        <v>11</v>
      </c>
      <c r="F1151" s="91"/>
      <c r="G1151" s="91" t="s">
        <v>35</v>
      </c>
      <c r="H1151" s="91"/>
      <c r="I1151" s="96"/>
    </row>
    <row r="1152">
      <c r="A1152" s="70"/>
      <c r="B1152" s="71" t="s">
        <v>1</v>
      </c>
      <c r="C1152" s="99">
        <v>2.0</v>
      </c>
      <c r="D1152" s="71"/>
      <c r="E1152" s="71"/>
      <c r="F1152" s="96"/>
      <c r="G1152" s="96"/>
      <c r="H1152" s="96"/>
      <c r="I1152" s="96"/>
    </row>
    <row r="1153">
      <c r="A1153" s="70"/>
      <c r="B1153" s="71" t="s">
        <v>2</v>
      </c>
      <c r="C1153" s="99">
        <v>1.0</v>
      </c>
      <c r="D1153" s="71"/>
      <c r="E1153" s="71"/>
      <c r="F1153" s="96"/>
      <c r="G1153" s="100"/>
      <c r="H1153" s="100"/>
      <c r="I1153" s="96"/>
    </row>
    <row r="1154">
      <c r="A1154" s="70"/>
      <c r="B1154" s="71" t="s">
        <v>3</v>
      </c>
      <c r="C1154" s="99">
        <v>2.0</v>
      </c>
      <c r="D1154" s="71"/>
      <c r="E1154" s="71"/>
      <c r="F1154" s="105"/>
      <c r="G1154" s="71" t="s">
        <v>36</v>
      </c>
      <c r="H1154" s="73">
        <v>75000.0</v>
      </c>
      <c r="I1154" s="96"/>
    </row>
    <row r="1155">
      <c r="A1155" s="70"/>
      <c r="B1155" s="71" t="s">
        <v>4</v>
      </c>
      <c r="C1155" s="99">
        <v>8.0</v>
      </c>
      <c r="D1155" s="73">
        <v>8.0</v>
      </c>
      <c r="E1155" s="71"/>
      <c r="F1155" s="105"/>
      <c r="G1155" s="71" t="s">
        <v>37</v>
      </c>
      <c r="H1155" s="73">
        <v>324000.0</v>
      </c>
      <c r="I1155" s="96"/>
    </row>
    <row r="1156">
      <c r="A1156" s="70"/>
      <c r="B1156" s="71" t="s">
        <v>5</v>
      </c>
      <c r="C1156" s="99">
        <v>2.0</v>
      </c>
      <c r="D1156" s="73">
        <v>2.0</v>
      </c>
      <c r="E1156" s="71"/>
      <c r="F1156" s="105"/>
      <c r="G1156" s="71" t="s">
        <v>38</v>
      </c>
      <c r="H1156" s="71"/>
      <c r="I1156" s="96"/>
    </row>
    <row r="1157">
      <c r="A1157" s="70"/>
      <c r="B1157" s="71" t="s">
        <v>6</v>
      </c>
      <c r="C1157" s="99">
        <v>12.0</v>
      </c>
      <c r="D1157" s="71"/>
      <c r="E1157" s="71"/>
      <c r="F1157" s="96"/>
      <c r="G1157" s="96" t="s">
        <v>12</v>
      </c>
      <c r="H1157" s="96"/>
      <c r="I1157" s="96"/>
    </row>
    <row r="1158">
      <c r="A1158" s="70"/>
      <c r="B1158" s="71" t="s">
        <v>7</v>
      </c>
      <c r="C1158" s="99">
        <v>22.0</v>
      </c>
      <c r="D1158" s="71"/>
      <c r="E1158" s="71"/>
      <c r="F1158" s="96"/>
      <c r="G1158" s="96" t="s">
        <v>40</v>
      </c>
      <c r="H1158" s="119">
        <f>SUM(H1154:H1157)</f>
        <v>399000</v>
      </c>
      <c r="I1158" s="96"/>
    </row>
    <row r="1159">
      <c r="A1159" s="70"/>
      <c r="B1159" s="71" t="s">
        <v>31</v>
      </c>
      <c r="C1159" s="99">
        <v>3.0</v>
      </c>
      <c r="D1159" s="71"/>
      <c r="E1159" s="71"/>
      <c r="F1159" s="96"/>
      <c r="G1159" s="96" t="s">
        <v>41</v>
      </c>
      <c r="H1159" s="122">
        <v>319100.0</v>
      </c>
      <c r="I1159" s="96"/>
    </row>
    <row r="1160">
      <c r="A1160" s="96"/>
      <c r="B1160" s="96"/>
      <c r="C1160" s="119">
        <f>SUM(C1152:C1159)</f>
        <v>52</v>
      </c>
      <c r="D1160" s="96"/>
      <c r="E1160" s="96"/>
      <c r="F1160" s="96"/>
      <c r="G1160" s="96"/>
      <c r="H1160" s="96"/>
      <c r="I1160" s="96"/>
    </row>
    <row r="1161">
      <c r="A1161" s="68">
        <v>45237.0</v>
      </c>
      <c r="B1161" s="69"/>
      <c r="C1161" s="69" t="s">
        <v>33</v>
      </c>
      <c r="D1161" s="69" t="s">
        <v>34</v>
      </c>
      <c r="E1161" s="69" t="s">
        <v>11</v>
      </c>
      <c r="F1161" s="91"/>
      <c r="G1161" s="91" t="s">
        <v>35</v>
      </c>
      <c r="H1161" s="91"/>
      <c r="I1161" s="96"/>
    </row>
    <row r="1162">
      <c r="A1162" s="70"/>
      <c r="B1162" s="71" t="s">
        <v>1</v>
      </c>
      <c r="C1162" s="99">
        <v>2.0</v>
      </c>
      <c r="D1162" s="71"/>
      <c r="E1162" s="71"/>
      <c r="F1162" s="96"/>
      <c r="G1162" s="96"/>
      <c r="H1162" s="96"/>
      <c r="I1162" s="96"/>
    </row>
    <row r="1163">
      <c r="A1163" s="70"/>
      <c r="B1163" s="71" t="s">
        <v>2</v>
      </c>
      <c r="C1163" s="99">
        <v>1.0</v>
      </c>
      <c r="D1163" s="71"/>
      <c r="E1163" s="71"/>
      <c r="F1163" s="96"/>
      <c r="G1163" s="100"/>
      <c r="H1163" s="100"/>
      <c r="I1163" s="96"/>
    </row>
    <row r="1164">
      <c r="A1164" s="70"/>
      <c r="B1164" s="71" t="s">
        <v>3</v>
      </c>
      <c r="C1164" s="99">
        <v>2.0</v>
      </c>
      <c r="D1164" s="71"/>
      <c r="E1164" s="71"/>
      <c r="F1164" s="105"/>
      <c r="G1164" s="71" t="s">
        <v>36</v>
      </c>
      <c r="H1164" s="73"/>
      <c r="I1164" s="96"/>
    </row>
    <row r="1165">
      <c r="A1165" s="70"/>
      <c r="B1165" s="71" t="s">
        <v>4</v>
      </c>
      <c r="C1165" s="84">
        <v>0.0</v>
      </c>
      <c r="D1165" s="73"/>
      <c r="E1165" s="71"/>
      <c r="F1165" s="105"/>
      <c r="G1165" s="71" t="s">
        <v>37</v>
      </c>
      <c r="H1165" s="73"/>
      <c r="I1165" s="96"/>
    </row>
    <row r="1166">
      <c r="A1166" s="70"/>
      <c r="B1166" s="71" t="s">
        <v>5</v>
      </c>
      <c r="C1166" s="84">
        <v>0.0</v>
      </c>
      <c r="D1166" s="73"/>
      <c r="E1166" s="71"/>
      <c r="F1166" s="105"/>
      <c r="G1166" s="71" t="s">
        <v>38</v>
      </c>
      <c r="H1166" s="71"/>
      <c r="I1166" s="96"/>
    </row>
    <row r="1167">
      <c r="A1167" s="70"/>
      <c r="B1167" s="71" t="s">
        <v>6</v>
      </c>
      <c r="C1167" s="99">
        <v>12.0</v>
      </c>
      <c r="D1167" s="71"/>
      <c r="E1167" s="71"/>
      <c r="F1167" s="96"/>
      <c r="G1167" s="96" t="s">
        <v>12</v>
      </c>
      <c r="H1167" s="96"/>
      <c r="I1167" s="96"/>
    </row>
    <row r="1168">
      <c r="A1168" s="70"/>
      <c r="B1168" s="71" t="s">
        <v>7</v>
      </c>
      <c r="C1168" s="99">
        <v>22.0</v>
      </c>
      <c r="D1168" s="71"/>
      <c r="E1168" s="71"/>
      <c r="F1168" s="96"/>
      <c r="G1168" s="96" t="s">
        <v>40</v>
      </c>
      <c r="H1168" s="119">
        <f>SUM(H1164:H1167)</f>
        <v>0</v>
      </c>
      <c r="I1168" s="96"/>
    </row>
    <row r="1169">
      <c r="A1169" s="70"/>
      <c r="B1169" s="71" t="s">
        <v>31</v>
      </c>
      <c r="C1169" s="99">
        <v>3.0</v>
      </c>
      <c r="D1169" s="71"/>
      <c r="E1169" s="71"/>
      <c r="F1169" s="96"/>
      <c r="G1169" s="96" t="s">
        <v>41</v>
      </c>
      <c r="H1169" s="122">
        <v>319100.0</v>
      </c>
      <c r="I1169" s="96"/>
    </row>
    <row r="1170">
      <c r="A1170" s="96"/>
      <c r="B1170" s="96"/>
      <c r="C1170" s="119">
        <f>SUM(C1162:C1169)</f>
        <v>42</v>
      </c>
      <c r="D1170" s="96"/>
      <c r="E1170" s="96"/>
      <c r="F1170" s="96"/>
      <c r="G1170" s="96"/>
      <c r="H1170" s="96"/>
      <c r="I1170" s="96"/>
    </row>
    <row r="1171">
      <c r="A1171" s="68">
        <v>45238.0</v>
      </c>
      <c r="B1171" s="69"/>
      <c r="C1171" s="69" t="s">
        <v>33</v>
      </c>
      <c r="D1171" s="69" t="s">
        <v>34</v>
      </c>
      <c r="E1171" s="69" t="s">
        <v>11</v>
      </c>
      <c r="F1171" s="91"/>
      <c r="G1171" s="91" t="s">
        <v>35</v>
      </c>
      <c r="H1171" s="91"/>
      <c r="I1171" s="96"/>
    </row>
    <row r="1172">
      <c r="A1172" s="70"/>
      <c r="B1172" s="71" t="s">
        <v>1</v>
      </c>
      <c r="C1172" s="99">
        <v>2.0</v>
      </c>
      <c r="D1172" s="71"/>
      <c r="E1172" s="71"/>
      <c r="F1172" s="96"/>
      <c r="G1172" s="96"/>
      <c r="H1172" s="96"/>
      <c r="I1172" s="96"/>
    </row>
    <row r="1173">
      <c r="A1173" s="70"/>
      <c r="B1173" s="71" t="s">
        <v>2</v>
      </c>
      <c r="C1173" s="99">
        <v>1.0</v>
      </c>
      <c r="D1173" s="71"/>
      <c r="E1173" s="71"/>
      <c r="F1173" s="96"/>
      <c r="G1173" s="100"/>
      <c r="H1173" s="100"/>
      <c r="I1173" s="96"/>
    </row>
    <row r="1174">
      <c r="A1174" s="70"/>
      <c r="B1174" s="71" t="s">
        <v>3</v>
      </c>
      <c r="C1174" s="99">
        <v>2.0</v>
      </c>
      <c r="D1174" s="71"/>
      <c r="E1174" s="71"/>
      <c r="F1174" s="105"/>
      <c r="G1174" s="71" t="s">
        <v>36</v>
      </c>
      <c r="H1174" s="99"/>
      <c r="I1174" s="96"/>
    </row>
    <row r="1175">
      <c r="A1175" s="70"/>
      <c r="B1175" s="71" t="s">
        <v>4</v>
      </c>
      <c r="C1175" s="84">
        <v>0.0</v>
      </c>
      <c r="D1175" s="99"/>
      <c r="E1175" s="71"/>
      <c r="F1175" s="105"/>
      <c r="G1175" s="71" t="s">
        <v>37</v>
      </c>
      <c r="H1175" s="99"/>
      <c r="I1175" s="96"/>
    </row>
    <row r="1176">
      <c r="A1176" s="70"/>
      <c r="B1176" s="71" t="s">
        <v>5</v>
      </c>
      <c r="C1176" s="84">
        <v>0.0</v>
      </c>
      <c r="D1176" s="99"/>
      <c r="E1176" s="71"/>
      <c r="F1176" s="105"/>
      <c r="G1176" s="71" t="s">
        <v>38</v>
      </c>
      <c r="H1176" s="71"/>
      <c r="I1176" s="96"/>
    </row>
    <row r="1177">
      <c r="A1177" s="70"/>
      <c r="B1177" s="71" t="s">
        <v>6</v>
      </c>
      <c r="C1177" s="99">
        <v>12.0</v>
      </c>
      <c r="D1177" s="71"/>
      <c r="E1177" s="71"/>
      <c r="F1177" s="96"/>
      <c r="G1177" s="96" t="s">
        <v>12</v>
      </c>
      <c r="H1177" s="96"/>
      <c r="I1177" s="96"/>
    </row>
    <row r="1178">
      <c r="A1178" s="70"/>
      <c r="B1178" s="71" t="s">
        <v>7</v>
      </c>
      <c r="C1178" s="99">
        <v>22.0</v>
      </c>
      <c r="D1178" s="71"/>
      <c r="E1178" s="71"/>
      <c r="F1178" s="96"/>
      <c r="G1178" s="96" t="s">
        <v>40</v>
      </c>
      <c r="H1178" s="119">
        <f>SUM(H1174:H1177)</f>
        <v>0</v>
      </c>
      <c r="I1178" s="96"/>
    </row>
    <row r="1179">
      <c r="A1179" s="70"/>
      <c r="B1179" s="71" t="s">
        <v>31</v>
      </c>
      <c r="C1179" s="99">
        <v>3.0</v>
      </c>
      <c r="D1179" s="71"/>
      <c r="E1179" s="71"/>
      <c r="F1179" s="96"/>
      <c r="G1179" s="96" t="s">
        <v>41</v>
      </c>
      <c r="H1179" s="119">
        <v>319100.0</v>
      </c>
      <c r="I1179" s="96"/>
    </row>
    <row r="1180">
      <c r="A1180" s="96"/>
      <c r="B1180" s="96"/>
      <c r="C1180" s="119">
        <f>SUM(C1172:C1179)</f>
        <v>42</v>
      </c>
      <c r="D1180" s="96"/>
      <c r="E1180" s="96"/>
      <c r="F1180" s="96"/>
      <c r="G1180" s="96"/>
      <c r="H1180" s="96"/>
      <c r="I1180" s="96"/>
    </row>
    <row r="1181">
      <c r="A1181" s="68">
        <v>45239.0</v>
      </c>
      <c r="B1181" s="69"/>
      <c r="C1181" s="69" t="s">
        <v>33</v>
      </c>
      <c r="D1181" s="69" t="s">
        <v>34</v>
      </c>
      <c r="E1181" s="69" t="s">
        <v>11</v>
      </c>
      <c r="F1181" s="91"/>
      <c r="G1181" s="91" t="s">
        <v>35</v>
      </c>
      <c r="H1181" s="91"/>
      <c r="I1181" s="96"/>
    </row>
    <row r="1182">
      <c r="A1182" s="70"/>
      <c r="B1182" s="71" t="s">
        <v>1</v>
      </c>
      <c r="C1182" s="99">
        <v>2.0</v>
      </c>
      <c r="D1182" s="71"/>
      <c r="E1182" s="71"/>
      <c r="F1182" s="96"/>
      <c r="G1182" s="96"/>
      <c r="H1182" s="96"/>
      <c r="I1182" s="96"/>
    </row>
    <row r="1183">
      <c r="A1183" s="70"/>
      <c r="B1183" s="71" t="s">
        <v>2</v>
      </c>
      <c r="C1183" s="99">
        <v>1.0</v>
      </c>
      <c r="D1183" s="71"/>
      <c r="E1183" s="71"/>
      <c r="F1183" s="96"/>
      <c r="G1183" s="100"/>
      <c r="H1183" s="100"/>
      <c r="I1183" s="96"/>
    </row>
    <row r="1184">
      <c r="A1184" s="70"/>
      <c r="B1184" s="71" t="s">
        <v>3</v>
      </c>
      <c r="C1184" s="99">
        <v>2.0</v>
      </c>
      <c r="D1184" s="71"/>
      <c r="E1184" s="71"/>
      <c r="F1184" s="105"/>
      <c r="G1184" s="71" t="s">
        <v>36</v>
      </c>
      <c r="H1184" s="99"/>
      <c r="I1184" s="96"/>
    </row>
    <row r="1185">
      <c r="A1185" s="70"/>
      <c r="B1185" s="71" t="s">
        <v>4</v>
      </c>
      <c r="C1185" s="84">
        <v>0.0</v>
      </c>
      <c r="D1185" s="99"/>
      <c r="E1185" s="71"/>
      <c r="F1185" s="105"/>
      <c r="G1185" s="71" t="s">
        <v>37</v>
      </c>
      <c r="H1185" s="99"/>
      <c r="I1185" s="96"/>
    </row>
    <row r="1186">
      <c r="A1186" s="70"/>
      <c r="B1186" s="71" t="s">
        <v>5</v>
      </c>
      <c r="C1186" s="84">
        <v>0.0</v>
      </c>
      <c r="D1186" s="99"/>
      <c r="E1186" s="71"/>
      <c r="F1186" s="105"/>
      <c r="G1186" s="71" t="s">
        <v>38</v>
      </c>
      <c r="H1186" s="71"/>
      <c r="I1186" s="96"/>
    </row>
    <row r="1187">
      <c r="A1187" s="70"/>
      <c r="B1187" s="71" t="s">
        <v>6</v>
      </c>
      <c r="C1187" s="99">
        <v>12.0</v>
      </c>
      <c r="D1187" s="71"/>
      <c r="E1187" s="71"/>
      <c r="F1187" s="96"/>
      <c r="G1187" s="96" t="s">
        <v>12</v>
      </c>
      <c r="H1187" s="96"/>
      <c r="I1187" s="96"/>
    </row>
    <row r="1188">
      <c r="A1188" s="70"/>
      <c r="B1188" s="71" t="s">
        <v>7</v>
      </c>
      <c r="C1188" s="99">
        <v>22.0</v>
      </c>
      <c r="D1188" s="71"/>
      <c r="E1188" s="71"/>
      <c r="F1188" s="96"/>
      <c r="G1188" s="96" t="s">
        <v>40</v>
      </c>
      <c r="H1188" s="119">
        <f>SUM(H1184:H1187)</f>
        <v>0</v>
      </c>
      <c r="I1188" s="96"/>
    </row>
    <row r="1189">
      <c r="A1189" s="70"/>
      <c r="B1189" s="71" t="s">
        <v>31</v>
      </c>
      <c r="C1189" s="99">
        <v>3.0</v>
      </c>
      <c r="D1189" s="71"/>
      <c r="E1189" s="71"/>
      <c r="F1189" s="96"/>
      <c r="G1189" s="96" t="s">
        <v>41</v>
      </c>
      <c r="H1189" s="119">
        <v>319100.0</v>
      </c>
      <c r="I1189" s="96"/>
    </row>
    <row r="1190">
      <c r="A1190" s="96"/>
      <c r="B1190" s="96"/>
      <c r="C1190" s="119">
        <f>SUM(C1182:C1189)</f>
        <v>42</v>
      </c>
      <c r="D1190" s="96"/>
      <c r="E1190" s="96"/>
      <c r="F1190" s="96"/>
      <c r="G1190" s="96"/>
      <c r="H1190" s="96"/>
      <c r="I1190" s="96"/>
    </row>
    <row r="1191">
      <c r="A1191" s="68">
        <v>45240.0</v>
      </c>
      <c r="B1191" s="69"/>
      <c r="C1191" s="69" t="s">
        <v>33</v>
      </c>
      <c r="D1191" s="69" t="s">
        <v>34</v>
      </c>
      <c r="E1191" s="69" t="s">
        <v>11</v>
      </c>
      <c r="F1191" s="91"/>
      <c r="G1191" s="91" t="s">
        <v>35</v>
      </c>
      <c r="H1191" s="91"/>
      <c r="I1191" s="96"/>
    </row>
    <row r="1192">
      <c r="A1192" s="70"/>
      <c r="B1192" s="71" t="s">
        <v>1</v>
      </c>
      <c r="C1192" s="99">
        <v>2.0</v>
      </c>
      <c r="D1192" s="71"/>
      <c r="E1192" s="71"/>
      <c r="F1192" s="96"/>
      <c r="G1192" s="96"/>
      <c r="H1192" s="96"/>
      <c r="I1192" s="96"/>
    </row>
    <row r="1193">
      <c r="A1193" s="70"/>
      <c r="B1193" s="71" t="s">
        <v>2</v>
      </c>
      <c r="C1193" s="99">
        <v>1.0</v>
      </c>
      <c r="D1193" s="71"/>
      <c r="E1193" s="71"/>
      <c r="F1193" s="96"/>
      <c r="G1193" s="100"/>
      <c r="H1193" s="100"/>
      <c r="I1193" s="96"/>
    </row>
    <row r="1194">
      <c r="A1194" s="70"/>
      <c r="B1194" s="71" t="s">
        <v>3</v>
      </c>
      <c r="C1194" s="99">
        <v>2.0</v>
      </c>
      <c r="D1194" s="71"/>
      <c r="E1194" s="71"/>
      <c r="F1194" s="105"/>
      <c r="G1194" s="71" t="s">
        <v>36</v>
      </c>
      <c r="H1194" s="99"/>
      <c r="I1194" s="96"/>
    </row>
    <row r="1195">
      <c r="A1195" s="70"/>
      <c r="B1195" s="71" t="s">
        <v>4</v>
      </c>
      <c r="C1195" s="84">
        <v>0.0</v>
      </c>
      <c r="D1195" s="99"/>
      <c r="E1195" s="71"/>
      <c r="F1195" s="105"/>
      <c r="G1195" s="71" t="s">
        <v>37</v>
      </c>
      <c r="H1195" s="99"/>
      <c r="I1195" s="96"/>
    </row>
    <row r="1196">
      <c r="A1196" s="70"/>
      <c r="B1196" s="71" t="s">
        <v>5</v>
      </c>
      <c r="C1196" s="84">
        <v>0.0</v>
      </c>
      <c r="D1196" s="99"/>
      <c r="E1196" s="71"/>
      <c r="F1196" s="105"/>
      <c r="G1196" s="71" t="s">
        <v>38</v>
      </c>
      <c r="H1196" s="71"/>
      <c r="I1196" s="96"/>
    </row>
    <row r="1197">
      <c r="A1197" s="70"/>
      <c r="B1197" s="71" t="s">
        <v>6</v>
      </c>
      <c r="C1197" s="99">
        <v>12.0</v>
      </c>
      <c r="D1197" s="71"/>
      <c r="E1197" s="71"/>
      <c r="F1197" s="96"/>
      <c r="G1197" s="96" t="s">
        <v>12</v>
      </c>
      <c r="H1197" s="96"/>
      <c r="I1197" s="96"/>
    </row>
    <row r="1198">
      <c r="A1198" s="70"/>
      <c r="B1198" s="71" t="s">
        <v>7</v>
      </c>
      <c r="C1198" s="99">
        <v>22.0</v>
      </c>
      <c r="D1198" s="71"/>
      <c r="E1198" s="71"/>
      <c r="F1198" s="96"/>
      <c r="G1198" s="96" t="s">
        <v>40</v>
      </c>
      <c r="H1198" s="119">
        <f>SUM(H1194:H1197)</f>
        <v>0</v>
      </c>
      <c r="I1198" s="96"/>
    </row>
    <row r="1199">
      <c r="A1199" s="70"/>
      <c r="B1199" s="71" t="s">
        <v>31</v>
      </c>
      <c r="C1199" s="99">
        <v>3.0</v>
      </c>
      <c r="D1199" s="71"/>
      <c r="E1199" s="71"/>
      <c r="F1199" s="96"/>
      <c r="G1199" s="96" t="s">
        <v>41</v>
      </c>
      <c r="H1199" s="119">
        <v>319100.0</v>
      </c>
      <c r="I1199" s="96"/>
    </row>
    <row r="1200">
      <c r="A1200" s="96"/>
      <c r="B1200" s="96"/>
      <c r="C1200" s="119">
        <f>SUM(C1192:C1199)</f>
        <v>42</v>
      </c>
      <c r="D1200" s="96"/>
      <c r="E1200" s="96"/>
      <c r="F1200" s="96"/>
      <c r="G1200" s="96"/>
      <c r="H1200" s="96"/>
      <c r="I1200" s="96"/>
    </row>
    <row r="1201">
      <c r="A1201" s="68">
        <v>45241.0</v>
      </c>
      <c r="B1201" s="69"/>
      <c r="C1201" s="69" t="s">
        <v>33</v>
      </c>
      <c r="D1201" s="69" t="s">
        <v>34</v>
      </c>
      <c r="E1201" s="69" t="s">
        <v>11</v>
      </c>
      <c r="F1201" s="91"/>
      <c r="G1201" s="91" t="s">
        <v>35</v>
      </c>
      <c r="H1201" s="91"/>
      <c r="I1201" s="96"/>
    </row>
    <row r="1202">
      <c r="A1202" s="70"/>
      <c r="B1202" s="71" t="s">
        <v>1</v>
      </c>
      <c r="C1202" s="99">
        <v>2.0</v>
      </c>
      <c r="D1202" s="71"/>
      <c r="E1202" s="71"/>
      <c r="F1202" s="96"/>
      <c r="G1202" s="96"/>
      <c r="H1202" s="96"/>
      <c r="I1202" s="96"/>
    </row>
    <row r="1203">
      <c r="A1203" s="70"/>
      <c r="B1203" s="71" t="s">
        <v>2</v>
      </c>
      <c r="C1203" s="99">
        <v>1.0</v>
      </c>
      <c r="D1203" s="71"/>
      <c r="E1203" s="71"/>
      <c r="F1203" s="96"/>
      <c r="G1203" s="100"/>
      <c r="H1203" s="100"/>
      <c r="I1203" s="96"/>
    </row>
    <row r="1204">
      <c r="A1204" s="70"/>
      <c r="B1204" s="71" t="s">
        <v>3</v>
      </c>
      <c r="C1204" s="99">
        <v>2.0</v>
      </c>
      <c r="D1204" s="71"/>
      <c r="E1204" s="71"/>
      <c r="F1204" s="105"/>
      <c r="G1204" s="71" t="s">
        <v>36</v>
      </c>
      <c r="H1204" s="99"/>
      <c r="I1204" s="96"/>
    </row>
    <row r="1205">
      <c r="A1205" s="70"/>
      <c r="B1205" s="71" t="s">
        <v>4</v>
      </c>
      <c r="C1205" s="84">
        <v>0.0</v>
      </c>
      <c r="D1205" s="99"/>
      <c r="E1205" s="71"/>
      <c r="F1205" s="105"/>
      <c r="G1205" s="71" t="s">
        <v>37</v>
      </c>
      <c r="H1205" s="99"/>
      <c r="I1205" s="96"/>
    </row>
    <row r="1206">
      <c r="A1206" s="70"/>
      <c r="B1206" s="71" t="s">
        <v>5</v>
      </c>
      <c r="C1206" s="84">
        <v>0.0</v>
      </c>
      <c r="D1206" s="99"/>
      <c r="E1206" s="71"/>
      <c r="F1206" s="105"/>
      <c r="G1206" s="71" t="s">
        <v>38</v>
      </c>
      <c r="H1206" s="71"/>
      <c r="I1206" s="96"/>
    </row>
    <row r="1207">
      <c r="A1207" s="70"/>
      <c r="B1207" s="71" t="s">
        <v>6</v>
      </c>
      <c r="C1207" s="99">
        <v>12.0</v>
      </c>
      <c r="D1207" s="71"/>
      <c r="E1207" s="71"/>
      <c r="F1207" s="96"/>
      <c r="G1207" s="96" t="s">
        <v>12</v>
      </c>
      <c r="H1207" s="96"/>
      <c r="I1207" s="96"/>
    </row>
    <row r="1208">
      <c r="A1208" s="70"/>
      <c r="B1208" s="71" t="s">
        <v>7</v>
      </c>
      <c r="C1208" s="99">
        <v>22.0</v>
      </c>
      <c r="D1208" s="71"/>
      <c r="E1208" s="71"/>
      <c r="F1208" s="96"/>
      <c r="G1208" s="96" t="s">
        <v>40</v>
      </c>
      <c r="H1208" s="119">
        <f>SUM(H1204:H1207)</f>
        <v>0</v>
      </c>
      <c r="I1208" s="96"/>
    </row>
    <row r="1209">
      <c r="A1209" s="70"/>
      <c r="B1209" s="71" t="s">
        <v>31</v>
      </c>
      <c r="C1209" s="99">
        <v>3.0</v>
      </c>
      <c r="D1209" s="71"/>
      <c r="E1209" s="71"/>
      <c r="F1209" s="96"/>
      <c r="G1209" s="96" t="s">
        <v>41</v>
      </c>
      <c r="H1209" s="119">
        <v>319100.0</v>
      </c>
      <c r="I1209" s="96"/>
    </row>
    <row r="1210">
      <c r="A1210" s="96"/>
      <c r="B1210" s="96"/>
      <c r="C1210" s="119">
        <f>SUM(C1202:C1209)</f>
        <v>42</v>
      </c>
      <c r="D1210" s="96"/>
      <c r="E1210" s="96"/>
      <c r="F1210" s="96"/>
      <c r="G1210" s="96"/>
      <c r="H1210" s="96"/>
      <c r="I1210" s="96"/>
    </row>
    <row r="1211">
      <c r="A1211" s="68">
        <v>45242.0</v>
      </c>
      <c r="B1211" s="69"/>
      <c r="C1211" s="69" t="s">
        <v>33</v>
      </c>
      <c r="D1211" s="69" t="s">
        <v>34</v>
      </c>
      <c r="E1211" s="69" t="s">
        <v>11</v>
      </c>
      <c r="F1211" s="91"/>
      <c r="G1211" s="91" t="s">
        <v>35</v>
      </c>
      <c r="H1211" s="91"/>
      <c r="I1211" s="96"/>
    </row>
    <row r="1212">
      <c r="A1212" s="70"/>
      <c r="B1212" s="71" t="s">
        <v>1</v>
      </c>
      <c r="C1212" s="99">
        <v>2.0</v>
      </c>
      <c r="D1212" s="71"/>
      <c r="E1212" s="71"/>
      <c r="F1212" s="96"/>
      <c r="G1212" s="96"/>
      <c r="H1212" s="96"/>
      <c r="I1212" s="96"/>
    </row>
    <row r="1213">
      <c r="A1213" s="70"/>
      <c r="B1213" s="71" t="s">
        <v>2</v>
      </c>
      <c r="C1213" s="99">
        <v>1.0</v>
      </c>
      <c r="D1213" s="71"/>
      <c r="E1213" s="71"/>
      <c r="F1213" s="96"/>
      <c r="G1213" s="100"/>
      <c r="H1213" s="100"/>
      <c r="I1213" s="96"/>
    </row>
    <row r="1214">
      <c r="A1214" s="70"/>
      <c r="B1214" s="71" t="s">
        <v>3</v>
      </c>
      <c r="C1214" s="99">
        <v>2.0</v>
      </c>
      <c r="D1214" s="71"/>
      <c r="E1214" s="71"/>
      <c r="F1214" s="105"/>
      <c r="G1214" s="71" t="s">
        <v>36</v>
      </c>
      <c r="H1214" s="99"/>
      <c r="I1214" s="96"/>
    </row>
    <row r="1215">
      <c r="A1215" s="70"/>
      <c r="B1215" s="71" t="s">
        <v>4</v>
      </c>
      <c r="C1215" s="84">
        <v>0.0</v>
      </c>
      <c r="D1215" s="99"/>
      <c r="E1215" s="71"/>
      <c r="F1215" s="105"/>
      <c r="G1215" s="71" t="s">
        <v>37</v>
      </c>
      <c r="H1215" s="99"/>
      <c r="I1215" s="96"/>
    </row>
    <row r="1216">
      <c r="A1216" s="70"/>
      <c r="B1216" s="71" t="s">
        <v>5</v>
      </c>
      <c r="C1216" s="84">
        <v>0.0</v>
      </c>
      <c r="D1216" s="99"/>
      <c r="E1216" s="71"/>
      <c r="F1216" s="105"/>
      <c r="G1216" s="71" t="s">
        <v>38</v>
      </c>
      <c r="H1216" s="71"/>
      <c r="I1216" s="96"/>
    </row>
    <row r="1217">
      <c r="A1217" s="70"/>
      <c r="B1217" s="71" t="s">
        <v>6</v>
      </c>
      <c r="C1217" s="99">
        <v>12.0</v>
      </c>
      <c r="D1217" s="71"/>
      <c r="E1217" s="71"/>
      <c r="F1217" s="96"/>
      <c r="G1217" s="96" t="s">
        <v>12</v>
      </c>
      <c r="H1217" s="96"/>
      <c r="I1217" s="96"/>
    </row>
    <row r="1218">
      <c r="A1218" s="70"/>
      <c r="B1218" s="71" t="s">
        <v>7</v>
      </c>
      <c r="C1218" s="99">
        <v>22.0</v>
      </c>
      <c r="D1218" s="71"/>
      <c r="E1218" s="71"/>
      <c r="F1218" s="96"/>
      <c r="G1218" s="96" t="s">
        <v>40</v>
      </c>
      <c r="H1218" s="119">
        <f>SUM(H1214:H1217)</f>
        <v>0</v>
      </c>
      <c r="I1218" s="96"/>
    </row>
    <row r="1219">
      <c r="A1219" s="70"/>
      <c r="B1219" s="71" t="s">
        <v>31</v>
      </c>
      <c r="C1219" s="99">
        <v>3.0</v>
      </c>
      <c r="D1219" s="71"/>
      <c r="E1219" s="71"/>
      <c r="F1219" s="96"/>
      <c r="G1219" s="96" t="s">
        <v>41</v>
      </c>
      <c r="H1219" s="119">
        <v>319100.0</v>
      </c>
      <c r="I1219" s="96"/>
    </row>
    <row r="1220">
      <c r="A1220" s="96"/>
      <c r="B1220" s="96"/>
      <c r="C1220" s="119">
        <f>SUM(C1212:C1219)</f>
        <v>42</v>
      </c>
      <c r="D1220" s="96"/>
      <c r="E1220" s="96"/>
      <c r="F1220" s="96"/>
      <c r="G1220" s="96"/>
      <c r="H1220" s="96"/>
      <c r="I1220" s="96"/>
    </row>
    <row r="1221">
      <c r="A1221" s="68">
        <v>45243.0</v>
      </c>
      <c r="B1221" s="69"/>
      <c r="C1221" s="69" t="s">
        <v>33</v>
      </c>
      <c r="D1221" s="69" t="s">
        <v>34</v>
      </c>
      <c r="E1221" s="69" t="s">
        <v>11</v>
      </c>
      <c r="F1221" s="91"/>
      <c r="G1221" s="91" t="s">
        <v>35</v>
      </c>
      <c r="H1221" s="91"/>
      <c r="I1221" s="96"/>
    </row>
    <row r="1222">
      <c r="A1222" s="70"/>
      <c r="B1222" s="71" t="s">
        <v>1</v>
      </c>
      <c r="C1222" s="99">
        <v>2.0</v>
      </c>
      <c r="D1222" s="71"/>
      <c r="E1222" s="71"/>
      <c r="F1222" s="96"/>
      <c r="G1222" s="96"/>
      <c r="H1222" s="96"/>
      <c r="I1222" s="96"/>
    </row>
    <row r="1223">
      <c r="A1223" s="70"/>
      <c r="B1223" s="71" t="s">
        <v>2</v>
      </c>
      <c r="C1223" s="99">
        <v>1.0</v>
      </c>
      <c r="D1223" s="71"/>
      <c r="E1223" s="71"/>
      <c r="F1223" s="96"/>
      <c r="G1223" s="100"/>
      <c r="H1223" s="100"/>
      <c r="I1223" s="96"/>
    </row>
    <row r="1224">
      <c r="A1224" s="70"/>
      <c r="B1224" s="71" t="s">
        <v>3</v>
      </c>
      <c r="C1224" s="99">
        <v>2.0</v>
      </c>
      <c r="D1224" s="71"/>
      <c r="E1224" s="71"/>
      <c r="F1224" s="105"/>
      <c r="G1224" s="71" t="s">
        <v>36</v>
      </c>
      <c r="H1224" s="99"/>
      <c r="I1224" s="96"/>
    </row>
    <row r="1225">
      <c r="A1225" s="70"/>
      <c r="B1225" s="71" t="s">
        <v>4</v>
      </c>
      <c r="C1225" s="84">
        <v>0.0</v>
      </c>
      <c r="D1225" s="84">
        <v>8.0</v>
      </c>
      <c r="E1225" s="71"/>
      <c r="F1225" s="105"/>
      <c r="G1225" s="71" t="s">
        <v>37</v>
      </c>
      <c r="H1225" s="99"/>
      <c r="I1225" s="96"/>
    </row>
    <row r="1226">
      <c r="A1226" s="70"/>
      <c r="B1226" s="71" t="s">
        <v>5</v>
      </c>
      <c r="C1226" s="84">
        <v>0.0</v>
      </c>
      <c r="D1226" s="84">
        <v>5.0</v>
      </c>
      <c r="E1226" s="71"/>
      <c r="F1226" s="105"/>
      <c r="G1226" s="71" t="s">
        <v>38</v>
      </c>
      <c r="H1226" s="71"/>
      <c r="I1226" s="96"/>
    </row>
    <row r="1227">
      <c r="A1227" s="70"/>
      <c r="B1227" s="71" t="s">
        <v>6</v>
      </c>
      <c r="C1227" s="99">
        <v>12.0</v>
      </c>
      <c r="D1227" s="71"/>
      <c r="E1227" s="71"/>
      <c r="F1227" s="96"/>
      <c r="G1227" s="96" t="s">
        <v>12</v>
      </c>
      <c r="H1227" s="95">
        <v>18000.0</v>
      </c>
      <c r="I1227" s="95" t="s">
        <v>77</v>
      </c>
    </row>
    <row r="1228">
      <c r="A1228" s="70"/>
      <c r="B1228" s="71" t="s">
        <v>7</v>
      </c>
      <c r="C1228" s="99">
        <v>22.0</v>
      </c>
      <c r="D1228" s="71"/>
      <c r="E1228" s="71"/>
      <c r="F1228" s="96"/>
      <c r="G1228" s="96" t="s">
        <v>40</v>
      </c>
      <c r="H1228" s="119">
        <f>SUM(H1224:H1227)</f>
        <v>18000</v>
      </c>
      <c r="I1228" s="96"/>
    </row>
    <row r="1229">
      <c r="A1229" s="70"/>
      <c r="B1229" s="71" t="s">
        <v>31</v>
      </c>
      <c r="C1229" s="99">
        <v>3.0</v>
      </c>
      <c r="D1229" s="71"/>
      <c r="E1229" s="71"/>
      <c r="F1229" s="96"/>
      <c r="G1229" s="96" t="s">
        <v>41</v>
      </c>
      <c r="H1229" s="122">
        <v>301100.0</v>
      </c>
      <c r="I1229" s="96"/>
    </row>
    <row r="1230">
      <c r="A1230" s="96"/>
      <c r="B1230" s="96"/>
      <c r="C1230" s="119">
        <f>SUM(C1222:C1229)</f>
        <v>42</v>
      </c>
      <c r="D1230" s="95">
        <v>13.0</v>
      </c>
      <c r="E1230" s="96"/>
      <c r="F1230" s="96"/>
      <c r="G1230" s="96"/>
      <c r="H1230" s="96"/>
      <c r="I1230" s="96"/>
    </row>
    <row r="1231">
      <c r="A1231" s="68">
        <v>45244.0</v>
      </c>
      <c r="B1231" s="69"/>
      <c r="C1231" s="69" t="s">
        <v>33</v>
      </c>
      <c r="D1231" s="69" t="s">
        <v>34</v>
      </c>
      <c r="E1231" s="69" t="s">
        <v>11</v>
      </c>
      <c r="F1231" s="91"/>
      <c r="G1231" s="91" t="s">
        <v>35</v>
      </c>
      <c r="H1231" s="91"/>
      <c r="I1231" s="96"/>
    </row>
    <row r="1232">
      <c r="A1232" s="70"/>
      <c r="B1232" s="71" t="s">
        <v>1</v>
      </c>
      <c r="C1232" s="99">
        <v>2.0</v>
      </c>
      <c r="D1232" s="71"/>
      <c r="E1232" s="71"/>
      <c r="F1232" s="96"/>
      <c r="G1232" s="96"/>
      <c r="H1232" s="96"/>
      <c r="I1232" s="96"/>
    </row>
    <row r="1233">
      <c r="A1233" s="70"/>
      <c r="B1233" s="71" t="s">
        <v>2</v>
      </c>
      <c r="C1233" s="99">
        <v>1.0</v>
      </c>
      <c r="D1233" s="71"/>
      <c r="E1233" s="71"/>
      <c r="F1233" s="96"/>
      <c r="G1233" s="100"/>
      <c r="H1233" s="100"/>
      <c r="I1233" s="96"/>
    </row>
    <row r="1234">
      <c r="A1234" s="70"/>
      <c r="B1234" s="71" t="s">
        <v>3</v>
      </c>
      <c r="C1234" s="99">
        <v>2.0</v>
      </c>
      <c r="D1234" s="71"/>
      <c r="E1234" s="71"/>
      <c r="F1234" s="105"/>
      <c r="G1234" s="71" t="s">
        <v>36</v>
      </c>
      <c r="H1234" s="99"/>
      <c r="I1234" s="96"/>
    </row>
    <row r="1235">
      <c r="A1235" s="70"/>
      <c r="B1235" s="71" t="s">
        <v>4</v>
      </c>
      <c r="C1235" s="84">
        <v>8.0</v>
      </c>
      <c r="D1235" s="84"/>
      <c r="E1235" s="71"/>
      <c r="F1235" s="105"/>
      <c r="G1235" s="71" t="s">
        <v>37</v>
      </c>
      <c r="H1235" s="99"/>
      <c r="I1235" s="96"/>
    </row>
    <row r="1236">
      <c r="A1236" s="70"/>
      <c r="B1236" s="71" t="s">
        <v>5</v>
      </c>
      <c r="C1236" s="84">
        <v>5.0</v>
      </c>
      <c r="D1236" s="84"/>
      <c r="E1236" s="71"/>
      <c r="F1236" s="105"/>
      <c r="G1236" s="71" t="s">
        <v>38</v>
      </c>
      <c r="H1236" s="71"/>
      <c r="I1236" s="96"/>
    </row>
    <row r="1237">
      <c r="A1237" s="70"/>
      <c r="B1237" s="71" t="s">
        <v>6</v>
      </c>
      <c r="C1237" s="99">
        <v>12.0</v>
      </c>
      <c r="D1237" s="71"/>
      <c r="E1237" s="71"/>
      <c r="F1237" s="96"/>
      <c r="G1237" s="96" t="s">
        <v>12</v>
      </c>
      <c r="H1237" s="95">
        <v>280000.0</v>
      </c>
      <c r="I1237" s="95" t="s">
        <v>78</v>
      </c>
    </row>
    <row r="1238">
      <c r="A1238" s="70"/>
      <c r="B1238" s="71" t="s">
        <v>7</v>
      </c>
      <c r="C1238" s="99">
        <v>22.0</v>
      </c>
      <c r="D1238" s="71"/>
      <c r="E1238" s="71"/>
      <c r="F1238" s="96"/>
      <c r="G1238" s="96" t="s">
        <v>40</v>
      </c>
      <c r="H1238" s="119">
        <f>SUM(H1234:H1237)</f>
        <v>280000</v>
      </c>
      <c r="I1238" s="96">
        <f>H1238-H1237</f>
        <v>0</v>
      </c>
    </row>
    <row r="1239">
      <c r="A1239" s="70"/>
      <c r="B1239" s="71" t="s">
        <v>31</v>
      </c>
      <c r="C1239" s="99">
        <v>3.0</v>
      </c>
      <c r="D1239" s="71"/>
      <c r="E1239" s="71"/>
      <c r="F1239" s="96"/>
      <c r="G1239" s="96" t="s">
        <v>41</v>
      </c>
      <c r="H1239" s="122">
        <v>21100.0</v>
      </c>
      <c r="I1239" s="96"/>
    </row>
    <row r="1240">
      <c r="A1240" s="96"/>
      <c r="B1240" s="96"/>
      <c r="C1240" s="119">
        <f>SUM(C1232:C1239)</f>
        <v>55</v>
      </c>
      <c r="D1240" s="95"/>
      <c r="E1240" s="96"/>
      <c r="F1240" s="96"/>
      <c r="G1240" s="96"/>
      <c r="H1240" s="96"/>
      <c r="I1240" s="96"/>
    </row>
    <row r="1241">
      <c r="A1241" s="68">
        <v>45245.0</v>
      </c>
      <c r="B1241" s="69"/>
      <c r="C1241" s="69" t="s">
        <v>33</v>
      </c>
      <c r="D1241" s="69" t="s">
        <v>34</v>
      </c>
      <c r="E1241" s="69" t="s">
        <v>11</v>
      </c>
      <c r="F1241" s="91"/>
      <c r="G1241" s="91" t="s">
        <v>35</v>
      </c>
      <c r="H1241" s="91"/>
      <c r="I1241" s="96"/>
    </row>
    <row r="1242">
      <c r="A1242" s="70"/>
      <c r="B1242" s="71" t="s">
        <v>1</v>
      </c>
      <c r="C1242" s="99">
        <v>2.0</v>
      </c>
      <c r="D1242" s="71"/>
      <c r="E1242" s="71"/>
      <c r="F1242" s="96"/>
      <c r="G1242" s="96"/>
      <c r="H1242" s="96"/>
      <c r="I1242" s="96"/>
    </row>
    <row r="1243">
      <c r="A1243" s="70"/>
      <c r="B1243" s="71" t="s">
        <v>2</v>
      </c>
      <c r="C1243" s="99">
        <v>1.0</v>
      </c>
      <c r="D1243" s="71"/>
      <c r="E1243" s="71"/>
      <c r="F1243" s="96"/>
      <c r="G1243" s="100"/>
      <c r="H1243" s="100"/>
      <c r="I1243" s="96"/>
    </row>
    <row r="1244">
      <c r="A1244" s="70"/>
      <c r="B1244" s="71" t="s">
        <v>3</v>
      </c>
      <c r="C1244" s="99">
        <v>2.0</v>
      </c>
      <c r="D1244" s="71"/>
      <c r="E1244" s="71"/>
      <c r="F1244" s="105"/>
      <c r="G1244" s="71" t="s">
        <v>36</v>
      </c>
      <c r="H1244" s="99"/>
      <c r="I1244" s="96"/>
    </row>
    <row r="1245">
      <c r="A1245" s="70"/>
      <c r="B1245" s="71" t="s">
        <v>4</v>
      </c>
      <c r="C1245" s="84">
        <v>8.0</v>
      </c>
      <c r="D1245" s="84"/>
      <c r="E1245" s="71"/>
      <c r="F1245" s="105"/>
      <c r="G1245" s="71" t="s">
        <v>37</v>
      </c>
      <c r="H1245" s="99"/>
      <c r="I1245" s="96"/>
    </row>
    <row r="1246">
      <c r="A1246" s="70"/>
      <c r="B1246" s="71" t="s">
        <v>5</v>
      </c>
      <c r="C1246" s="84">
        <v>5.0</v>
      </c>
      <c r="D1246" s="84"/>
      <c r="E1246" s="71"/>
      <c r="F1246" s="105"/>
      <c r="G1246" s="71" t="s">
        <v>38</v>
      </c>
      <c r="H1246" s="71"/>
      <c r="I1246" s="96"/>
    </row>
    <row r="1247">
      <c r="A1247" s="70"/>
      <c r="B1247" s="71" t="s">
        <v>6</v>
      </c>
      <c r="C1247" s="99">
        <v>12.0</v>
      </c>
      <c r="D1247" s="71"/>
      <c r="E1247" s="71"/>
      <c r="F1247" s="96"/>
      <c r="G1247" s="96" t="s">
        <v>12</v>
      </c>
      <c r="H1247" s="95"/>
      <c r="I1247" s="95"/>
    </row>
    <row r="1248">
      <c r="A1248" s="70"/>
      <c r="B1248" s="71" t="s">
        <v>7</v>
      </c>
      <c r="C1248" s="99">
        <v>22.0</v>
      </c>
      <c r="D1248" s="71"/>
      <c r="E1248" s="71"/>
      <c r="F1248" s="96"/>
      <c r="G1248" s="96" t="s">
        <v>40</v>
      </c>
      <c r="H1248" s="119">
        <f>SUM(H1244:H1247)</f>
        <v>0</v>
      </c>
      <c r="I1248" s="96">
        <f>H1248-H1247</f>
        <v>0</v>
      </c>
    </row>
    <row r="1249">
      <c r="A1249" s="70"/>
      <c r="B1249" s="71" t="s">
        <v>31</v>
      </c>
      <c r="C1249" s="99">
        <v>3.0</v>
      </c>
      <c r="D1249" s="71"/>
      <c r="E1249" s="71"/>
      <c r="F1249" s="96"/>
      <c r="G1249" s="96" t="s">
        <v>41</v>
      </c>
      <c r="H1249" s="122">
        <v>21100.0</v>
      </c>
      <c r="I1249" s="96"/>
    </row>
    <row r="1250">
      <c r="A1250" s="124"/>
      <c r="B1250" s="71"/>
      <c r="C1250" s="73">
        <v>55.0</v>
      </c>
      <c r="D1250" s="71"/>
      <c r="E1250" s="71"/>
      <c r="F1250" s="96"/>
      <c r="G1250" s="96"/>
      <c r="H1250" s="96"/>
      <c r="I1250" s="96"/>
    </row>
    <row r="1251">
      <c r="A1251" s="68">
        <v>45246.0</v>
      </c>
      <c r="B1251" s="69"/>
      <c r="C1251" s="69" t="s">
        <v>33</v>
      </c>
      <c r="D1251" s="69" t="s">
        <v>34</v>
      </c>
      <c r="E1251" s="69" t="s">
        <v>11</v>
      </c>
      <c r="F1251" s="91"/>
      <c r="G1251" s="91" t="s">
        <v>35</v>
      </c>
      <c r="H1251" s="91"/>
      <c r="I1251" s="96"/>
    </row>
    <row r="1252">
      <c r="A1252" s="70"/>
      <c r="B1252" s="71" t="s">
        <v>1</v>
      </c>
      <c r="C1252" s="99">
        <v>2.0</v>
      </c>
      <c r="D1252" s="71"/>
      <c r="E1252" s="71"/>
      <c r="F1252" s="96"/>
      <c r="G1252" s="96"/>
      <c r="H1252" s="96"/>
      <c r="I1252" s="96"/>
    </row>
    <row r="1253">
      <c r="A1253" s="70"/>
      <c r="B1253" s="71" t="s">
        <v>2</v>
      </c>
      <c r="C1253" s="99">
        <v>1.0</v>
      </c>
      <c r="D1253" s="71"/>
      <c r="E1253" s="71"/>
      <c r="F1253" s="96"/>
      <c r="G1253" s="100"/>
      <c r="H1253" s="100"/>
      <c r="I1253" s="96"/>
    </row>
    <row r="1254">
      <c r="A1254" s="70"/>
      <c r="B1254" s="71" t="s">
        <v>3</v>
      </c>
      <c r="C1254" s="99">
        <v>2.0</v>
      </c>
      <c r="D1254" s="71"/>
      <c r="E1254" s="71"/>
      <c r="F1254" s="105"/>
      <c r="G1254" s="71" t="s">
        <v>36</v>
      </c>
      <c r="H1254" s="99"/>
      <c r="I1254" s="96"/>
    </row>
    <row r="1255">
      <c r="A1255" s="70"/>
      <c r="B1255" s="71" t="s">
        <v>4</v>
      </c>
      <c r="C1255" s="84">
        <v>8.0</v>
      </c>
      <c r="D1255" s="84"/>
      <c r="E1255" s="71"/>
      <c r="F1255" s="105"/>
      <c r="G1255" s="71" t="s">
        <v>37</v>
      </c>
      <c r="H1255" s="99"/>
      <c r="I1255" s="96"/>
    </row>
    <row r="1256">
      <c r="A1256" s="70"/>
      <c r="B1256" s="71" t="s">
        <v>5</v>
      </c>
      <c r="C1256" s="84">
        <v>5.0</v>
      </c>
      <c r="D1256" s="84"/>
      <c r="E1256" s="71"/>
      <c r="F1256" s="105"/>
      <c r="G1256" s="71" t="s">
        <v>38</v>
      </c>
      <c r="H1256" s="71"/>
      <c r="I1256" s="96"/>
    </row>
    <row r="1257">
      <c r="A1257" s="70"/>
      <c r="B1257" s="71" t="s">
        <v>6</v>
      </c>
      <c r="C1257" s="99">
        <v>12.0</v>
      </c>
      <c r="D1257" s="71"/>
      <c r="E1257" s="71"/>
      <c r="F1257" s="96"/>
      <c r="G1257" s="96" t="s">
        <v>12</v>
      </c>
      <c r="H1257" s="95"/>
      <c r="I1257" s="96"/>
    </row>
    <row r="1258">
      <c r="A1258" s="70"/>
      <c r="B1258" s="71" t="s">
        <v>7</v>
      </c>
      <c r="C1258" s="99">
        <v>22.0</v>
      </c>
      <c r="D1258" s="71"/>
      <c r="E1258" s="71"/>
      <c r="F1258" s="96"/>
      <c r="G1258" s="96" t="s">
        <v>40</v>
      </c>
      <c r="H1258" s="119">
        <f>SUM(H1254:H1257)</f>
        <v>0</v>
      </c>
      <c r="I1258" s="96"/>
    </row>
    <row r="1259">
      <c r="A1259" s="70"/>
      <c r="B1259" s="71" t="s">
        <v>31</v>
      </c>
      <c r="C1259" s="99">
        <v>3.0</v>
      </c>
      <c r="D1259" s="71"/>
      <c r="E1259" s="71"/>
      <c r="F1259" s="96"/>
      <c r="G1259" s="96" t="s">
        <v>41</v>
      </c>
      <c r="H1259" s="122">
        <v>21100.0</v>
      </c>
      <c r="I1259" s="96"/>
    </row>
    <row r="1260">
      <c r="A1260" s="124"/>
      <c r="B1260" s="71"/>
      <c r="C1260" s="73">
        <v>55.0</v>
      </c>
      <c r="D1260" s="71"/>
      <c r="E1260" s="71"/>
      <c r="F1260" s="96"/>
      <c r="G1260" s="96"/>
      <c r="H1260" s="96"/>
      <c r="I1260" s="96"/>
    </row>
    <row r="1261">
      <c r="A1261" s="68">
        <v>45247.0</v>
      </c>
      <c r="B1261" s="69"/>
      <c r="C1261" s="69" t="s">
        <v>33</v>
      </c>
      <c r="D1261" s="69" t="s">
        <v>34</v>
      </c>
      <c r="E1261" s="69" t="s">
        <v>11</v>
      </c>
      <c r="F1261" s="91"/>
      <c r="G1261" s="91" t="s">
        <v>35</v>
      </c>
      <c r="H1261" s="91"/>
      <c r="I1261" s="96"/>
    </row>
    <row r="1262">
      <c r="A1262" s="70"/>
      <c r="B1262" s="71" t="s">
        <v>1</v>
      </c>
      <c r="C1262" s="99">
        <v>2.0</v>
      </c>
      <c r="D1262" s="71"/>
      <c r="E1262" s="71"/>
      <c r="F1262" s="96"/>
      <c r="G1262" s="96"/>
      <c r="H1262" s="96"/>
      <c r="I1262" s="96"/>
    </row>
    <row r="1263">
      <c r="A1263" s="70"/>
      <c r="B1263" s="71" t="s">
        <v>2</v>
      </c>
      <c r="C1263" s="99">
        <v>1.0</v>
      </c>
      <c r="D1263" s="71"/>
      <c r="E1263" s="71"/>
      <c r="F1263" s="96"/>
      <c r="G1263" s="100"/>
      <c r="H1263" s="100"/>
      <c r="I1263" s="96"/>
    </row>
    <row r="1264">
      <c r="A1264" s="70"/>
      <c r="B1264" s="71" t="s">
        <v>3</v>
      </c>
      <c r="C1264" s="99">
        <v>2.0</v>
      </c>
      <c r="D1264" s="71"/>
      <c r="E1264" s="71"/>
      <c r="F1264" s="105"/>
      <c r="G1264" s="71" t="s">
        <v>36</v>
      </c>
      <c r="H1264" s="99"/>
      <c r="I1264" s="96"/>
    </row>
    <row r="1265">
      <c r="A1265" s="70"/>
      <c r="B1265" s="71" t="s">
        <v>4</v>
      </c>
      <c r="C1265" s="84">
        <v>8.0</v>
      </c>
      <c r="D1265" s="84"/>
      <c r="E1265" s="71"/>
      <c r="F1265" s="105"/>
      <c r="G1265" s="71" t="s">
        <v>37</v>
      </c>
      <c r="H1265" s="99"/>
      <c r="I1265" s="96"/>
    </row>
    <row r="1266">
      <c r="A1266" s="70"/>
      <c r="B1266" s="71" t="s">
        <v>5</v>
      </c>
      <c r="C1266" s="84">
        <v>5.0</v>
      </c>
      <c r="D1266" s="84"/>
      <c r="E1266" s="71"/>
      <c r="F1266" s="105"/>
      <c r="G1266" s="71" t="s">
        <v>38</v>
      </c>
      <c r="H1266" s="71"/>
      <c r="I1266" s="96"/>
    </row>
    <row r="1267">
      <c r="A1267" s="70"/>
      <c r="B1267" s="71" t="s">
        <v>6</v>
      </c>
      <c r="C1267" s="99">
        <v>12.0</v>
      </c>
      <c r="D1267" s="71"/>
      <c r="E1267" s="71"/>
      <c r="F1267" s="96"/>
      <c r="G1267" s="96" t="s">
        <v>12</v>
      </c>
      <c r="H1267" s="95"/>
      <c r="I1267" s="96"/>
    </row>
    <row r="1268">
      <c r="A1268" s="70"/>
      <c r="B1268" s="71" t="s">
        <v>7</v>
      </c>
      <c r="C1268" s="99">
        <v>22.0</v>
      </c>
      <c r="D1268" s="71"/>
      <c r="E1268" s="71"/>
      <c r="F1268" s="96"/>
      <c r="G1268" s="96" t="s">
        <v>40</v>
      </c>
      <c r="H1268" s="119">
        <f>SUM(H1264:H1267)</f>
        <v>0</v>
      </c>
      <c r="I1268" s="96"/>
    </row>
    <row r="1269">
      <c r="A1269" s="70"/>
      <c r="B1269" s="71" t="s">
        <v>31</v>
      </c>
      <c r="C1269" s="99">
        <v>3.0</v>
      </c>
      <c r="D1269" s="71"/>
      <c r="E1269" s="71"/>
      <c r="F1269" s="96"/>
      <c r="G1269" s="96" t="s">
        <v>41</v>
      </c>
      <c r="H1269" s="122">
        <v>21100.0</v>
      </c>
      <c r="I1269" s="96"/>
    </row>
    <row r="1270">
      <c r="A1270" s="96"/>
      <c r="B1270" s="96"/>
      <c r="C1270" s="122">
        <v>55.0</v>
      </c>
      <c r="D1270" s="96"/>
      <c r="E1270" s="96"/>
      <c r="F1270" s="96"/>
      <c r="G1270" s="96"/>
      <c r="H1270" s="96"/>
      <c r="I1270" s="96"/>
    </row>
    <row r="1271">
      <c r="A1271" s="68">
        <v>45248.0</v>
      </c>
      <c r="B1271" s="69"/>
      <c r="C1271" s="69" t="s">
        <v>33</v>
      </c>
      <c r="D1271" s="69" t="s">
        <v>34</v>
      </c>
      <c r="E1271" s="69" t="s">
        <v>11</v>
      </c>
      <c r="F1271" s="91"/>
      <c r="G1271" s="91" t="s">
        <v>35</v>
      </c>
      <c r="H1271" s="91"/>
      <c r="I1271" s="96"/>
    </row>
    <row r="1272">
      <c r="A1272" s="70"/>
      <c r="B1272" s="71" t="s">
        <v>1</v>
      </c>
      <c r="C1272" s="99">
        <v>2.0</v>
      </c>
      <c r="D1272" s="71"/>
      <c r="E1272" s="71"/>
      <c r="F1272" s="96"/>
      <c r="G1272" s="96"/>
      <c r="H1272" s="96"/>
      <c r="I1272" s="96"/>
    </row>
    <row r="1273">
      <c r="A1273" s="70"/>
      <c r="B1273" s="71" t="s">
        <v>2</v>
      </c>
      <c r="C1273" s="99">
        <v>1.0</v>
      </c>
      <c r="D1273" s="71"/>
      <c r="E1273" s="71"/>
      <c r="F1273" s="96"/>
      <c r="G1273" s="100"/>
      <c r="H1273" s="100"/>
      <c r="I1273" s="96"/>
    </row>
    <row r="1274">
      <c r="A1274" s="70"/>
      <c r="B1274" s="71" t="s">
        <v>3</v>
      </c>
      <c r="C1274" s="99">
        <v>2.0</v>
      </c>
      <c r="D1274" s="71"/>
      <c r="E1274" s="71"/>
      <c r="F1274" s="105"/>
      <c r="G1274" s="71" t="s">
        <v>36</v>
      </c>
      <c r="H1274" s="99"/>
      <c r="I1274" s="96"/>
    </row>
    <row r="1275">
      <c r="A1275" s="70"/>
      <c r="B1275" s="71" t="s">
        <v>4</v>
      </c>
      <c r="C1275" s="84">
        <v>8.0</v>
      </c>
      <c r="D1275" s="84"/>
      <c r="E1275" s="71"/>
      <c r="F1275" s="105"/>
      <c r="G1275" s="71" t="s">
        <v>37</v>
      </c>
      <c r="H1275" s="99"/>
      <c r="I1275" s="96"/>
    </row>
    <row r="1276">
      <c r="A1276" s="70"/>
      <c r="B1276" s="71" t="s">
        <v>5</v>
      </c>
      <c r="C1276" s="84">
        <v>5.0</v>
      </c>
      <c r="D1276" s="84"/>
      <c r="E1276" s="71"/>
      <c r="F1276" s="105"/>
      <c r="G1276" s="71" t="s">
        <v>38</v>
      </c>
      <c r="H1276" s="71"/>
      <c r="I1276" s="96"/>
    </row>
    <row r="1277">
      <c r="A1277" s="70"/>
      <c r="B1277" s="71" t="s">
        <v>6</v>
      </c>
      <c r="C1277" s="99">
        <v>12.0</v>
      </c>
      <c r="D1277" s="71"/>
      <c r="E1277" s="71"/>
      <c r="F1277" s="96"/>
      <c r="G1277" s="96" t="s">
        <v>12</v>
      </c>
      <c r="H1277" s="95"/>
      <c r="I1277" s="96"/>
    </row>
    <row r="1278">
      <c r="A1278" s="70"/>
      <c r="B1278" s="71" t="s">
        <v>7</v>
      </c>
      <c r="C1278" s="99">
        <v>22.0</v>
      </c>
      <c r="D1278" s="71"/>
      <c r="E1278" s="71"/>
      <c r="F1278" s="96"/>
      <c r="G1278" s="96" t="s">
        <v>40</v>
      </c>
      <c r="H1278" s="119">
        <f>SUM(H1274:H1277)</f>
        <v>0</v>
      </c>
      <c r="I1278" s="96"/>
    </row>
    <row r="1279">
      <c r="A1279" s="70"/>
      <c r="B1279" s="71" t="s">
        <v>31</v>
      </c>
      <c r="C1279" s="99">
        <v>3.0</v>
      </c>
      <c r="D1279" s="71"/>
      <c r="E1279" s="71"/>
      <c r="F1279" s="96"/>
      <c r="G1279" s="96" t="s">
        <v>41</v>
      </c>
      <c r="H1279" s="122">
        <v>21100.0</v>
      </c>
      <c r="I1279" s="96"/>
    </row>
    <row r="1280">
      <c r="A1280" s="96"/>
      <c r="B1280" s="96"/>
      <c r="C1280" s="122">
        <v>55.0</v>
      </c>
      <c r="D1280" s="96"/>
      <c r="E1280" s="96"/>
      <c r="F1280" s="96"/>
      <c r="G1280" s="96"/>
      <c r="H1280" s="96"/>
      <c r="I1280" s="96"/>
    </row>
    <row r="1281">
      <c r="A1281" s="68">
        <v>45249.0</v>
      </c>
      <c r="B1281" s="69"/>
      <c r="C1281" s="69" t="s">
        <v>33</v>
      </c>
      <c r="D1281" s="69" t="s">
        <v>34</v>
      </c>
      <c r="E1281" s="69" t="s">
        <v>11</v>
      </c>
      <c r="F1281" s="91"/>
      <c r="G1281" s="91" t="s">
        <v>35</v>
      </c>
      <c r="H1281" s="91"/>
      <c r="I1281" s="96"/>
    </row>
    <row r="1282">
      <c r="A1282" s="70"/>
      <c r="B1282" s="71" t="s">
        <v>1</v>
      </c>
      <c r="C1282" s="99">
        <v>2.0</v>
      </c>
      <c r="D1282" s="71"/>
      <c r="E1282" s="71"/>
      <c r="F1282" s="96"/>
      <c r="G1282" s="96"/>
      <c r="H1282" s="96"/>
      <c r="I1282" s="96"/>
    </row>
    <row r="1283">
      <c r="A1283" s="70"/>
      <c r="B1283" s="71" t="s">
        <v>2</v>
      </c>
      <c r="C1283" s="99">
        <v>1.0</v>
      </c>
      <c r="D1283" s="71"/>
      <c r="E1283" s="71"/>
      <c r="F1283" s="96"/>
      <c r="G1283" s="100"/>
      <c r="H1283" s="100"/>
      <c r="I1283" s="96"/>
    </row>
    <row r="1284">
      <c r="A1284" s="70"/>
      <c r="B1284" s="71" t="s">
        <v>3</v>
      </c>
      <c r="C1284" s="99">
        <v>2.0</v>
      </c>
      <c r="D1284" s="71"/>
      <c r="E1284" s="71"/>
      <c r="F1284" s="105"/>
      <c r="G1284" s="71" t="s">
        <v>36</v>
      </c>
      <c r="H1284" s="99"/>
      <c r="I1284" s="96"/>
    </row>
    <row r="1285">
      <c r="A1285" s="70"/>
      <c r="B1285" s="71" t="s">
        <v>4</v>
      </c>
      <c r="C1285" s="84">
        <v>8.0</v>
      </c>
      <c r="D1285" s="84"/>
      <c r="E1285" s="71"/>
      <c r="F1285" s="105"/>
      <c r="G1285" s="71" t="s">
        <v>37</v>
      </c>
      <c r="H1285" s="99"/>
      <c r="I1285" s="96"/>
    </row>
    <row r="1286">
      <c r="A1286" s="70"/>
      <c r="B1286" s="71" t="s">
        <v>5</v>
      </c>
      <c r="C1286" s="84">
        <v>5.0</v>
      </c>
      <c r="D1286" s="84"/>
      <c r="E1286" s="71"/>
      <c r="F1286" s="105"/>
      <c r="G1286" s="71" t="s">
        <v>38</v>
      </c>
      <c r="H1286" s="71"/>
      <c r="I1286" s="96"/>
    </row>
    <row r="1287">
      <c r="A1287" s="70"/>
      <c r="B1287" s="71" t="s">
        <v>6</v>
      </c>
      <c r="C1287" s="99">
        <v>12.0</v>
      </c>
      <c r="D1287" s="71"/>
      <c r="E1287" s="71"/>
      <c r="F1287" s="96"/>
      <c r="G1287" s="96" t="s">
        <v>12</v>
      </c>
      <c r="H1287" s="95"/>
      <c r="I1287" s="96"/>
    </row>
    <row r="1288">
      <c r="A1288" s="70"/>
      <c r="B1288" s="71" t="s">
        <v>7</v>
      </c>
      <c r="C1288" s="99">
        <v>22.0</v>
      </c>
      <c r="D1288" s="71"/>
      <c r="E1288" s="71"/>
      <c r="F1288" s="96"/>
      <c r="G1288" s="96" t="s">
        <v>40</v>
      </c>
      <c r="H1288" s="119">
        <f>SUM(H1284:H1287)</f>
        <v>0</v>
      </c>
      <c r="I1288" s="96"/>
    </row>
    <row r="1289">
      <c r="A1289" s="70"/>
      <c r="B1289" s="71" t="s">
        <v>31</v>
      </c>
      <c r="C1289" s="99">
        <v>3.0</v>
      </c>
      <c r="D1289" s="71"/>
      <c r="E1289" s="71"/>
      <c r="F1289" s="96"/>
      <c r="G1289" s="96" t="s">
        <v>41</v>
      </c>
      <c r="H1289" s="122">
        <v>21100.0</v>
      </c>
      <c r="I1289" s="96"/>
    </row>
    <row r="1290">
      <c r="A1290" s="96"/>
      <c r="B1290" s="96"/>
      <c r="C1290" s="122">
        <v>55.0</v>
      </c>
      <c r="D1290" s="96"/>
      <c r="E1290" s="96"/>
      <c r="F1290" s="96"/>
      <c r="G1290" s="96"/>
      <c r="H1290" s="96"/>
      <c r="I1290" s="96"/>
    </row>
    <row r="1291">
      <c r="A1291" s="68">
        <v>45250.0</v>
      </c>
      <c r="B1291" s="69"/>
      <c r="C1291" s="69" t="s">
        <v>33</v>
      </c>
      <c r="D1291" s="69" t="s">
        <v>34</v>
      </c>
      <c r="E1291" s="69" t="s">
        <v>11</v>
      </c>
      <c r="F1291" s="91"/>
      <c r="G1291" s="91" t="s">
        <v>35</v>
      </c>
      <c r="H1291" s="91"/>
      <c r="I1291" s="96"/>
    </row>
    <row r="1292">
      <c r="A1292" s="70"/>
      <c r="B1292" s="71" t="s">
        <v>1</v>
      </c>
      <c r="C1292" s="99">
        <v>2.0</v>
      </c>
      <c r="D1292" s="71"/>
      <c r="E1292" s="71"/>
      <c r="F1292" s="96"/>
      <c r="G1292" s="96"/>
      <c r="H1292" s="96"/>
      <c r="I1292" s="96"/>
    </row>
    <row r="1293">
      <c r="A1293" s="70"/>
      <c r="B1293" s="71" t="s">
        <v>2</v>
      </c>
      <c r="C1293" s="99">
        <v>1.0</v>
      </c>
      <c r="D1293" s="71"/>
      <c r="E1293" s="71"/>
      <c r="F1293" s="96"/>
      <c r="G1293" s="100"/>
      <c r="H1293" s="100"/>
      <c r="I1293" s="96"/>
    </row>
    <row r="1294">
      <c r="A1294" s="70"/>
      <c r="B1294" s="71" t="s">
        <v>3</v>
      </c>
      <c r="C1294" s="99">
        <v>2.0</v>
      </c>
      <c r="D1294" s="71"/>
      <c r="E1294" s="71"/>
      <c r="F1294" s="105"/>
      <c r="G1294" s="71" t="s">
        <v>36</v>
      </c>
      <c r="H1294" s="99"/>
      <c r="I1294" s="96"/>
    </row>
    <row r="1295">
      <c r="A1295" s="70"/>
      <c r="B1295" s="71" t="s">
        <v>4</v>
      </c>
      <c r="C1295" s="84">
        <v>8.0</v>
      </c>
      <c r="D1295" s="84"/>
      <c r="E1295" s="71"/>
      <c r="F1295" s="105"/>
      <c r="G1295" s="71" t="s">
        <v>37</v>
      </c>
      <c r="H1295" s="99"/>
      <c r="I1295" s="96"/>
    </row>
    <row r="1296">
      <c r="A1296" s="70"/>
      <c r="B1296" s="71" t="s">
        <v>5</v>
      </c>
      <c r="C1296" s="84">
        <v>5.0</v>
      </c>
      <c r="D1296" s="84"/>
      <c r="E1296" s="71"/>
      <c r="F1296" s="105"/>
      <c r="G1296" s="71" t="s">
        <v>38</v>
      </c>
      <c r="H1296" s="71"/>
      <c r="I1296" s="96"/>
    </row>
    <row r="1297">
      <c r="A1297" s="70"/>
      <c r="B1297" s="71" t="s">
        <v>6</v>
      </c>
      <c r="C1297" s="99">
        <v>12.0</v>
      </c>
      <c r="D1297" s="71"/>
      <c r="E1297" s="71"/>
      <c r="F1297" s="96"/>
      <c r="G1297" s="96" t="s">
        <v>12</v>
      </c>
      <c r="H1297" s="95">
        <v>2500.0</v>
      </c>
      <c r="I1297" s="95" t="s">
        <v>79</v>
      </c>
    </row>
    <row r="1298">
      <c r="A1298" s="70"/>
      <c r="B1298" s="71" t="s">
        <v>7</v>
      </c>
      <c r="C1298" s="99">
        <v>22.0</v>
      </c>
      <c r="D1298" s="71"/>
      <c r="E1298" s="71"/>
      <c r="F1298" s="96"/>
      <c r="G1298" s="96" t="s">
        <v>40</v>
      </c>
      <c r="H1298" s="119">
        <f>SUM(H1294:H1297)</f>
        <v>2500</v>
      </c>
      <c r="I1298" s="96"/>
    </row>
    <row r="1299">
      <c r="A1299" s="70"/>
      <c r="B1299" s="71" t="s">
        <v>31</v>
      </c>
      <c r="C1299" s="99">
        <v>3.0</v>
      </c>
      <c r="D1299" s="71"/>
      <c r="E1299" s="71"/>
      <c r="F1299" s="96"/>
      <c r="G1299" s="96" t="s">
        <v>41</v>
      </c>
      <c r="H1299" s="122">
        <v>18600.0</v>
      </c>
      <c r="I1299" s="96"/>
    </row>
    <row r="1300">
      <c r="A1300" s="96"/>
      <c r="B1300" s="96"/>
      <c r="C1300" s="122">
        <v>55.0</v>
      </c>
      <c r="D1300" s="96"/>
      <c r="E1300" s="96"/>
      <c r="F1300" s="96"/>
      <c r="G1300" s="96"/>
      <c r="H1300" s="96"/>
      <c r="I1300" s="96"/>
    </row>
    <row r="1301">
      <c r="A1301" s="68">
        <v>45251.0</v>
      </c>
      <c r="B1301" s="69"/>
      <c r="C1301" s="69" t="s">
        <v>33</v>
      </c>
      <c r="D1301" s="69" t="s">
        <v>34</v>
      </c>
      <c r="E1301" s="69" t="s">
        <v>11</v>
      </c>
      <c r="F1301" s="91"/>
      <c r="G1301" s="91" t="s">
        <v>35</v>
      </c>
      <c r="H1301" s="91"/>
      <c r="I1301" s="96"/>
    </row>
    <row r="1302">
      <c r="A1302" s="70"/>
      <c r="B1302" s="71" t="s">
        <v>1</v>
      </c>
      <c r="C1302" s="99">
        <v>2.0</v>
      </c>
      <c r="D1302" s="71"/>
      <c r="E1302" s="71"/>
      <c r="F1302" s="96"/>
      <c r="G1302" s="96"/>
      <c r="H1302" s="96"/>
      <c r="I1302" s="96"/>
    </row>
    <row r="1303">
      <c r="A1303" s="70"/>
      <c r="B1303" s="71" t="s">
        <v>2</v>
      </c>
      <c r="C1303" s="99">
        <v>1.0</v>
      </c>
      <c r="D1303" s="71"/>
      <c r="E1303" s="71"/>
      <c r="F1303" s="96"/>
      <c r="G1303" s="100"/>
      <c r="H1303" s="100"/>
      <c r="I1303" s="96"/>
    </row>
    <row r="1304">
      <c r="A1304" s="70"/>
      <c r="B1304" s="71" t="s">
        <v>3</v>
      </c>
      <c r="C1304" s="99">
        <v>2.0</v>
      </c>
      <c r="D1304" s="71"/>
      <c r="E1304" s="71"/>
      <c r="F1304" s="105"/>
      <c r="G1304" s="71" t="s">
        <v>36</v>
      </c>
      <c r="H1304" s="99"/>
      <c r="I1304" s="96"/>
    </row>
    <row r="1305">
      <c r="A1305" s="70"/>
      <c r="B1305" s="71" t="s">
        <v>4</v>
      </c>
      <c r="C1305" s="84">
        <v>8.0</v>
      </c>
      <c r="D1305" s="84"/>
      <c r="E1305" s="71"/>
      <c r="F1305" s="105"/>
      <c r="G1305" s="71" t="s">
        <v>37</v>
      </c>
      <c r="H1305" s="99"/>
      <c r="I1305" s="96"/>
    </row>
    <row r="1306">
      <c r="A1306" s="70"/>
      <c r="B1306" s="71" t="s">
        <v>5</v>
      </c>
      <c r="C1306" s="84">
        <v>5.0</v>
      </c>
      <c r="D1306" s="84"/>
      <c r="E1306" s="71"/>
      <c r="F1306" s="105"/>
      <c r="G1306" s="71" t="s">
        <v>38</v>
      </c>
      <c r="H1306" s="71"/>
      <c r="I1306" s="96"/>
    </row>
    <row r="1307">
      <c r="A1307" s="70"/>
      <c r="B1307" s="71" t="s">
        <v>6</v>
      </c>
      <c r="C1307" s="99">
        <v>12.0</v>
      </c>
      <c r="D1307" s="71"/>
      <c r="E1307" s="71"/>
      <c r="F1307" s="96"/>
      <c r="G1307" s="96" t="s">
        <v>12</v>
      </c>
      <c r="H1307" s="95"/>
      <c r="I1307" s="96"/>
    </row>
    <row r="1308">
      <c r="A1308" s="70"/>
      <c r="B1308" s="71" t="s">
        <v>7</v>
      </c>
      <c r="C1308" s="99">
        <v>22.0</v>
      </c>
      <c r="D1308" s="71"/>
      <c r="E1308" s="71"/>
      <c r="F1308" s="96"/>
      <c r="G1308" s="96" t="s">
        <v>40</v>
      </c>
      <c r="H1308" s="119">
        <f>SUM(H1304:H1307)</f>
        <v>0</v>
      </c>
      <c r="I1308" s="96"/>
    </row>
    <row r="1309">
      <c r="A1309" s="70"/>
      <c r="B1309" s="71" t="s">
        <v>31</v>
      </c>
      <c r="C1309" s="99">
        <v>3.0</v>
      </c>
      <c r="D1309" s="71"/>
      <c r="E1309" s="71"/>
      <c r="F1309" s="96"/>
      <c r="G1309" s="96" t="s">
        <v>41</v>
      </c>
      <c r="H1309" s="122">
        <v>18600.0</v>
      </c>
      <c r="I1309" s="96"/>
    </row>
    <row r="1310">
      <c r="A1310" s="96"/>
      <c r="B1310" s="96"/>
      <c r="C1310" s="122">
        <v>55.0</v>
      </c>
      <c r="D1310" s="96"/>
      <c r="E1310" s="96"/>
      <c r="F1310" s="96"/>
      <c r="G1310" s="96"/>
      <c r="H1310" s="96"/>
      <c r="I1310" s="96"/>
    </row>
    <row r="1311">
      <c r="A1311" s="68">
        <v>45252.0</v>
      </c>
      <c r="B1311" s="69"/>
      <c r="C1311" s="69" t="s">
        <v>33</v>
      </c>
      <c r="D1311" s="69" t="s">
        <v>34</v>
      </c>
      <c r="E1311" s="69" t="s">
        <v>11</v>
      </c>
      <c r="F1311" s="91"/>
      <c r="G1311" s="91" t="s">
        <v>35</v>
      </c>
      <c r="H1311" s="91"/>
      <c r="I1311" s="96"/>
    </row>
    <row r="1312">
      <c r="A1312" s="70"/>
      <c r="B1312" s="71" t="s">
        <v>1</v>
      </c>
      <c r="C1312" s="99">
        <v>2.0</v>
      </c>
      <c r="D1312" s="71"/>
      <c r="E1312" s="71"/>
      <c r="F1312" s="96"/>
      <c r="G1312" s="96"/>
      <c r="H1312" s="96"/>
      <c r="I1312" s="96"/>
    </row>
    <row r="1313">
      <c r="A1313" s="70"/>
      <c r="B1313" s="71" t="s">
        <v>2</v>
      </c>
      <c r="C1313" s="99">
        <v>1.0</v>
      </c>
      <c r="D1313" s="71"/>
      <c r="E1313" s="71"/>
      <c r="F1313" s="96"/>
      <c r="G1313" s="100"/>
      <c r="H1313" s="100"/>
      <c r="I1313" s="96"/>
    </row>
    <row r="1314">
      <c r="A1314" s="70"/>
      <c r="B1314" s="71" t="s">
        <v>3</v>
      </c>
      <c r="C1314" s="99">
        <v>2.0</v>
      </c>
      <c r="D1314" s="71"/>
      <c r="E1314" s="71"/>
      <c r="F1314" s="105"/>
      <c r="G1314" s="71" t="s">
        <v>36</v>
      </c>
      <c r="H1314" s="99"/>
      <c r="I1314" s="96"/>
    </row>
    <row r="1315">
      <c r="A1315" s="70"/>
      <c r="B1315" s="71" t="s">
        <v>4</v>
      </c>
      <c r="C1315" s="84">
        <v>8.0</v>
      </c>
      <c r="D1315" s="84"/>
      <c r="E1315" s="71"/>
      <c r="F1315" s="105"/>
      <c r="G1315" s="71" t="s">
        <v>37</v>
      </c>
      <c r="H1315" s="99"/>
      <c r="I1315" s="96"/>
    </row>
    <row r="1316">
      <c r="A1316" s="70"/>
      <c r="B1316" s="71" t="s">
        <v>5</v>
      </c>
      <c r="C1316" s="84">
        <v>5.0</v>
      </c>
      <c r="D1316" s="84"/>
      <c r="E1316" s="71"/>
      <c r="F1316" s="105"/>
      <c r="G1316" s="71" t="s">
        <v>38</v>
      </c>
      <c r="H1316" s="71"/>
      <c r="I1316" s="96"/>
    </row>
    <row r="1317">
      <c r="A1317" s="70"/>
      <c r="B1317" s="71" t="s">
        <v>6</v>
      </c>
      <c r="C1317" s="99">
        <v>12.0</v>
      </c>
      <c r="D1317" s="71"/>
      <c r="E1317" s="71"/>
      <c r="F1317" s="96"/>
      <c r="G1317" s="96" t="s">
        <v>12</v>
      </c>
      <c r="H1317" s="95"/>
      <c r="I1317" s="96"/>
    </row>
    <row r="1318">
      <c r="A1318" s="70"/>
      <c r="B1318" s="71" t="s">
        <v>7</v>
      </c>
      <c r="C1318" s="99">
        <v>22.0</v>
      </c>
      <c r="D1318" s="71"/>
      <c r="E1318" s="71"/>
      <c r="F1318" s="96"/>
      <c r="G1318" s="96" t="s">
        <v>40</v>
      </c>
      <c r="H1318" s="119">
        <f>SUM(H1314:H1317)</f>
        <v>0</v>
      </c>
      <c r="I1318" s="96"/>
    </row>
    <row r="1319">
      <c r="A1319" s="70"/>
      <c r="B1319" s="71" t="s">
        <v>31</v>
      </c>
      <c r="C1319" s="99">
        <v>3.0</v>
      </c>
      <c r="D1319" s="71"/>
      <c r="E1319" s="71"/>
      <c r="F1319" s="96"/>
      <c r="G1319" s="96" t="s">
        <v>41</v>
      </c>
      <c r="H1319" s="122">
        <v>18600.0</v>
      </c>
      <c r="I1319" s="96"/>
    </row>
    <row r="1320">
      <c r="A1320" s="96"/>
      <c r="B1320" s="96"/>
      <c r="C1320" s="122">
        <v>55.0</v>
      </c>
      <c r="D1320" s="96"/>
      <c r="E1320" s="96"/>
      <c r="F1320" s="96"/>
      <c r="G1320" s="96"/>
      <c r="H1320" s="96"/>
      <c r="I1320" s="96"/>
    </row>
    <row r="1321">
      <c r="A1321" s="68">
        <v>45253.0</v>
      </c>
      <c r="B1321" s="69"/>
      <c r="C1321" s="69" t="s">
        <v>33</v>
      </c>
      <c r="D1321" s="69" t="s">
        <v>34</v>
      </c>
      <c r="E1321" s="69" t="s">
        <v>11</v>
      </c>
      <c r="F1321" s="91"/>
      <c r="G1321" s="91" t="s">
        <v>35</v>
      </c>
      <c r="H1321" s="91"/>
      <c r="I1321" s="96"/>
    </row>
    <row r="1322">
      <c r="A1322" s="70"/>
      <c r="B1322" s="71" t="s">
        <v>1</v>
      </c>
      <c r="C1322" s="99">
        <v>2.0</v>
      </c>
      <c r="D1322" s="71"/>
      <c r="E1322" s="71"/>
      <c r="F1322" s="96"/>
      <c r="G1322" s="96"/>
      <c r="H1322" s="96"/>
      <c r="I1322" s="96"/>
    </row>
    <row r="1323">
      <c r="A1323" s="70"/>
      <c r="B1323" s="71" t="s">
        <v>2</v>
      </c>
      <c r="C1323" s="99">
        <v>1.0</v>
      </c>
      <c r="D1323" s="71"/>
      <c r="E1323" s="71"/>
      <c r="F1323" s="96"/>
      <c r="G1323" s="100"/>
      <c r="H1323" s="100"/>
      <c r="I1323" s="96"/>
    </row>
    <row r="1324">
      <c r="A1324" s="70"/>
      <c r="B1324" s="71" t="s">
        <v>3</v>
      </c>
      <c r="C1324" s="99">
        <v>2.0</v>
      </c>
      <c r="D1324" s="71"/>
      <c r="E1324" s="71"/>
      <c r="F1324" s="105"/>
      <c r="G1324" s="71" t="s">
        <v>36</v>
      </c>
      <c r="H1324" s="71"/>
      <c r="I1324" s="96"/>
    </row>
    <row r="1325">
      <c r="A1325" s="70"/>
      <c r="B1325" s="71" t="s">
        <v>4</v>
      </c>
      <c r="C1325" s="99">
        <v>8.0</v>
      </c>
      <c r="D1325" s="71"/>
      <c r="E1325" s="71"/>
      <c r="F1325" s="105"/>
      <c r="G1325" s="71" t="s">
        <v>37</v>
      </c>
      <c r="H1325" s="71"/>
      <c r="I1325" s="96"/>
    </row>
    <row r="1326">
      <c r="A1326" s="70"/>
      <c r="B1326" s="71" t="s">
        <v>5</v>
      </c>
      <c r="C1326" s="99">
        <v>5.0</v>
      </c>
      <c r="D1326" s="71"/>
      <c r="E1326" s="71"/>
      <c r="F1326" s="105"/>
      <c r="G1326" s="71" t="s">
        <v>38</v>
      </c>
      <c r="H1326" s="71"/>
      <c r="I1326" s="96"/>
    </row>
    <row r="1327">
      <c r="A1327" s="70"/>
      <c r="B1327" s="71" t="s">
        <v>6</v>
      </c>
      <c r="C1327" s="99">
        <v>12.0</v>
      </c>
      <c r="D1327" s="71"/>
      <c r="E1327" s="71"/>
      <c r="F1327" s="96"/>
      <c r="G1327" s="96" t="s">
        <v>12</v>
      </c>
      <c r="H1327" s="96"/>
      <c r="I1327" s="96"/>
    </row>
    <row r="1328">
      <c r="A1328" s="70"/>
      <c r="B1328" s="71" t="s">
        <v>7</v>
      </c>
      <c r="C1328" s="99">
        <v>22.0</v>
      </c>
      <c r="D1328" s="71"/>
      <c r="E1328" s="71"/>
      <c r="F1328" s="96"/>
      <c r="G1328" s="96" t="s">
        <v>40</v>
      </c>
      <c r="H1328" s="119">
        <f>SUM(H1324:H1327)</f>
        <v>0</v>
      </c>
      <c r="I1328" s="96"/>
    </row>
    <row r="1329">
      <c r="A1329" s="70"/>
      <c r="B1329" s="71" t="s">
        <v>31</v>
      </c>
      <c r="C1329" s="99">
        <v>3.0</v>
      </c>
      <c r="D1329" s="71"/>
      <c r="E1329" s="71"/>
      <c r="F1329" s="96"/>
      <c r="G1329" s="96" t="s">
        <v>41</v>
      </c>
      <c r="H1329" s="119">
        <v>18600.0</v>
      </c>
      <c r="I1329" s="96"/>
    </row>
    <row r="1330">
      <c r="A1330" s="96"/>
      <c r="B1330" s="96"/>
      <c r="C1330" s="95">
        <v>55.0</v>
      </c>
      <c r="D1330" s="96"/>
      <c r="E1330" s="96"/>
      <c r="F1330" s="96"/>
      <c r="G1330" s="96"/>
      <c r="H1330" s="96"/>
      <c r="I1330" s="96"/>
    </row>
    <row r="1331">
      <c r="A1331" s="68">
        <v>45254.0</v>
      </c>
      <c r="B1331" s="69"/>
      <c r="C1331" s="69" t="s">
        <v>33</v>
      </c>
      <c r="D1331" s="69" t="s">
        <v>34</v>
      </c>
      <c r="E1331" s="69" t="s">
        <v>11</v>
      </c>
      <c r="F1331" s="91"/>
      <c r="G1331" s="91" t="s">
        <v>35</v>
      </c>
      <c r="H1331" s="91"/>
      <c r="I1331" s="96"/>
    </row>
    <row r="1332">
      <c r="A1332" s="70"/>
      <c r="B1332" s="71" t="s">
        <v>1</v>
      </c>
      <c r="C1332" s="99">
        <v>2.0</v>
      </c>
      <c r="D1332" s="71"/>
      <c r="E1332" s="71"/>
      <c r="F1332" s="96"/>
      <c r="G1332" s="96"/>
      <c r="H1332" s="96"/>
      <c r="I1332" s="96"/>
    </row>
    <row r="1333">
      <c r="A1333" s="70"/>
      <c r="B1333" s="71" t="s">
        <v>2</v>
      </c>
      <c r="C1333" s="99">
        <v>1.0</v>
      </c>
      <c r="D1333" s="71"/>
      <c r="E1333" s="71"/>
      <c r="F1333" s="96"/>
      <c r="G1333" s="100"/>
      <c r="H1333" s="100"/>
      <c r="I1333" s="96"/>
    </row>
    <row r="1334">
      <c r="A1334" s="70"/>
      <c r="B1334" s="71" t="s">
        <v>3</v>
      </c>
      <c r="C1334" s="99">
        <v>2.0</v>
      </c>
      <c r="D1334" s="71"/>
      <c r="E1334" s="71"/>
      <c r="F1334" s="105"/>
      <c r="G1334" s="71" t="s">
        <v>36</v>
      </c>
      <c r="H1334" s="71"/>
      <c r="I1334" s="96"/>
    </row>
    <row r="1335">
      <c r="A1335" s="70"/>
      <c r="B1335" s="71" t="s">
        <v>4</v>
      </c>
      <c r="C1335" s="99">
        <v>8.0</v>
      </c>
      <c r="D1335" s="71"/>
      <c r="E1335" s="71"/>
      <c r="F1335" s="105"/>
      <c r="G1335" s="71" t="s">
        <v>37</v>
      </c>
      <c r="H1335" s="71"/>
      <c r="I1335" s="96"/>
    </row>
    <row r="1336">
      <c r="A1336" s="70"/>
      <c r="B1336" s="71" t="s">
        <v>5</v>
      </c>
      <c r="C1336" s="99">
        <v>5.0</v>
      </c>
      <c r="D1336" s="71"/>
      <c r="E1336" s="71"/>
      <c r="F1336" s="105"/>
      <c r="G1336" s="71" t="s">
        <v>38</v>
      </c>
      <c r="H1336" s="71"/>
      <c r="I1336" s="96"/>
    </row>
    <row r="1337">
      <c r="A1337" s="70"/>
      <c r="B1337" s="71" t="s">
        <v>6</v>
      </c>
      <c r="C1337" s="99">
        <v>12.0</v>
      </c>
      <c r="D1337" s="71"/>
      <c r="E1337" s="71"/>
      <c r="F1337" s="96"/>
      <c r="G1337" s="96" t="s">
        <v>12</v>
      </c>
      <c r="H1337" s="96"/>
      <c r="I1337" s="96"/>
    </row>
    <row r="1338">
      <c r="A1338" s="70"/>
      <c r="B1338" s="71" t="s">
        <v>7</v>
      </c>
      <c r="C1338" s="99">
        <v>22.0</v>
      </c>
      <c r="D1338" s="71"/>
      <c r="E1338" s="71"/>
      <c r="F1338" s="96"/>
      <c r="G1338" s="96" t="s">
        <v>40</v>
      </c>
      <c r="H1338" s="119">
        <f>SUM(H1334:H1337)</f>
        <v>0</v>
      </c>
      <c r="I1338" s="96"/>
    </row>
    <row r="1339">
      <c r="A1339" s="70"/>
      <c r="B1339" s="71" t="s">
        <v>31</v>
      </c>
      <c r="C1339" s="99">
        <v>3.0</v>
      </c>
      <c r="D1339" s="71"/>
      <c r="E1339" s="71"/>
      <c r="F1339" s="96"/>
      <c r="G1339" s="96" t="s">
        <v>41</v>
      </c>
      <c r="H1339" s="119">
        <v>18600.0</v>
      </c>
      <c r="I1339" s="96"/>
    </row>
    <row r="1340">
      <c r="A1340" s="96"/>
      <c r="B1340" s="96"/>
      <c r="C1340" s="95">
        <v>55.0</v>
      </c>
      <c r="D1340" s="96"/>
      <c r="E1340" s="96"/>
      <c r="F1340" s="96"/>
      <c r="G1340" s="96"/>
      <c r="H1340" s="96"/>
      <c r="I1340" s="96"/>
    </row>
    <row r="1341">
      <c r="A1341" s="68">
        <v>45255.0</v>
      </c>
      <c r="B1341" s="69"/>
      <c r="C1341" s="69" t="s">
        <v>33</v>
      </c>
      <c r="D1341" s="69" t="s">
        <v>34</v>
      </c>
      <c r="E1341" s="69" t="s">
        <v>11</v>
      </c>
      <c r="F1341" s="91"/>
      <c r="G1341" s="91" t="s">
        <v>35</v>
      </c>
      <c r="H1341" s="91"/>
      <c r="I1341" s="96"/>
    </row>
    <row r="1342">
      <c r="A1342" s="70"/>
      <c r="B1342" s="71" t="s">
        <v>1</v>
      </c>
      <c r="C1342" s="99">
        <v>2.0</v>
      </c>
      <c r="D1342" s="71"/>
      <c r="E1342" s="71"/>
      <c r="F1342" s="96"/>
      <c r="G1342" s="96"/>
      <c r="H1342" s="96"/>
      <c r="I1342" s="96"/>
    </row>
    <row r="1343">
      <c r="A1343" s="70"/>
      <c r="B1343" s="71" t="s">
        <v>2</v>
      </c>
      <c r="C1343" s="99">
        <v>1.0</v>
      </c>
      <c r="D1343" s="71"/>
      <c r="E1343" s="71"/>
      <c r="F1343" s="96"/>
      <c r="G1343" s="100"/>
      <c r="H1343" s="100"/>
      <c r="I1343" s="96"/>
    </row>
    <row r="1344">
      <c r="A1344" s="70"/>
      <c r="B1344" s="71" t="s">
        <v>3</v>
      </c>
      <c r="C1344" s="99">
        <v>2.0</v>
      </c>
      <c r="D1344" s="71"/>
      <c r="E1344" s="71"/>
      <c r="F1344" s="105"/>
      <c r="G1344" s="71" t="s">
        <v>36</v>
      </c>
      <c r="H1344" s="71"/>
      <c r="I1344" s="96"/>
    </row>
    <row r="1345">
      <c r="A1345" s="70"/>
      <c r="B1345" s="71" t="s">
        <v>4</v>
      </c>
      <c r="C1345" s="99">
        <v>8.0</v>
      </c>
      <c r="D1345" s="71"/>
      <c r="E1345" s="71"/>
      <c r="F1345" s="105"/>
      <c r="G1345" s="71" t="s">
        <v>37</v>
      </c>
      <c r="H1345" s="71"/>
      <c r="I1345" s="96"/>
    </row>
    <row r="1346">
      <c r="A1346" s="70"/>
      <c r="B1346" s="71" t="s">
        <v>5</v>
      </c>
      <c r="C1346" s="99">
        <v>5.0</v>
      </c>
      <c r="D1346" s="71"/>
      <c r="E1346" s="71"/>
      <c r="F1346" s="105"/>
      <c r="G1346" s="71" t="s">
        <v>38</v>
      </c>
      <c r="H1346" s="71"/>
      <c r="I1346" s="96"/>
    </row>
    <row r="1347">
      <c r="A1347" s="70"/>
      <c r="B1347" s="71" t="s">
        <v>6</v>
      </c>
      <c r="C1347" s="99">
        <v>12.0</v>
      </c>
      <c r="D1347" s="71"/>
      <c r="E1347" s="71"/>
      <c r="F1347" s="96"/>
      <c r="G1347" s="96" t="s">
        <v>12</v>
      </c>
      <c r="H1347" s="96"/>
      <c r="I1347" s="96"/>
    </row>
    <row r="1348">
      <c r="A1348" s="70"/>
      <c r="B1348" s="71" t="s">
        <v>7</v>
      </c>
      <c r="C1348" s="99">
        <v>22.0</v>
      </c>
      <c r="D1348" s="71"/>
      <c r="E1348" s="71"/>
      <c r="F1348" s="96"/>
      <c r="G1348" s="96" t="s">
        <v>40</v>
      </c>
      <c r="H1348" s="119">
        <f>SUM(H1344:H1347)</f>
        <v>0</v>
      </c>
      <c r="I1348" s="96"/>
    </row>
    <row r="1349">
      <c r="A1349" s="70"/>
      <c r="B1349" s="71" t="s">
        <v>31</v>
      </c>
      <c r="C1349" s="99">
        <v>3.0</v>
      </c>
      <c r="D1349" s="71"/>
      <c r="E1349" s="71"/>
      <c r="F1349" s="96"/>
      <c r="G1349" s="96" t="s">
        <v>41</v>
      </c>
      <c r="H1349" s="119">
        <v>18600.0</v>
      </c>
      <c r="I1349" s="96"/>
    </row>
    <row r="1350">
      <c r="A1350" s="96"/>
      <c r="B1350" s="96"/>
      <c r="C1350" s="95">
        <v>55.0</v>
      </c>
      <c r="D1350" s="96"/>
      <c r="E1350" s="96"/>
      <c r="F1350" s="96"/>
      <c r="G1350" s="96"/>
      <c r="H1350" s="96"/>
      <c r="I1350" s="96"/>
    </row>
    <row r="1351">
      <c r="A1351" s="68">
        <v>45255.0</v>
      </c>
      <c r="B1351" s="69"/>
      <c r="C1351" s="69" t="s">
        <v>33</v>
      </c>
      <c r="D1351" s="69" t="s">
        <v>34</v>
      </c>
      <c r="E1351" s="69" t="s">
        <v>11</v>
      </c>
      <c r="F1351" s="91"/>
      <c r="G1351" s="91" t="s">
        <v>35</v>
      </c>
      <c r="H1351" s="91"/>
      <c r="I1351" s="96"/>
    </row>
    <row r="1352">
      <c r="A1352" s="70"/>
      <c r="B1352" s="71" t="s">
        <v>1</v>
      </c>
      <c r="C1352" s="99">
        <v>2.0</v>
      </c>
      <c r="D1352" s="71"/>
      <c r="E1352" s="71"/>
      <c r="F1352" s="96"/>
      <c r="G1352" s="96"/>
      <c r="H1352" s="96"/>
      <c r="I1352" s="96"/>
    </row>
    <row r="1353">
      <c r="A1353" s="70"/>
      <c r="B1353" s="71" t="s">
        <v>2</v>
      </c>
      <c r="C1353" s="99">
        <v>1.0</v>
      </c>
      <c r="D1353" s="71"/>
      <c r="E1353" s="71"/>
      <c r="F1353" s="96"/>
      <c r="G1353" s="100"/>
      <c r="H1353" s="100"/>
      <c r="I1353" s="96"/>
    </row>
    <row r="1354">
      <c r="A1354" s="70"/>
      <c r="B1354" s="71" t="s">
        <v>3</v>
      </c>
      <c r="C1354" s="99">
        <v>2.0</v>
      </c>
      <c r="D1354" s="71"/>
      <c r="E1354" s="71"/>
      <c r="F1354" s="105"/>
      <c r="G1354" s="71" t="s">
        <v>36</v>
      </c>
      <c r="H1354" s="71"/>
      <c r="I1354" s="96"/>
    </row>
    <row r="1355">
      <c r="A1355" s="70"/>
      <c r="B1355" s="71" t="s">
        <v>4</v>
      </c>
      <c r="C1355" s="99">
        <v>8.0</v>
      </c>
      <c r="D1355" s="71"/>
      <c r="E1355" s="71"/>
      <c r="F1355" s="105"/>
      <c r="G1355" s="71" t="s">
        <v>37</v>
      </c>
      <c r="H1355" s="71"/>
      <c r="I1355" s="96"/>
    </row>
    <row r="1356">
      <c r="A1356" s="70"/>
      <c r="B1356" s="71" t="s">
        <v>5</v>
      </c>
      <c r="C1356" s="99">
        <v>5.0</v>
      </c>
      <c r="D1356" s="71"/>
      <c r="E1356" s="71"/>
      <c r="F1356" s="105"/>
      <c r="G1356" s="71" t="s">
        <v>38</v>
      </c>
      <c r="H1356" s="71"/>
      <c r="I1356" s="96"/>
    </row>
    <row r="1357">
      <c r="A1357" s="70"/>
      <c r="B1357" s="71" t="s">
        <v>6</v>
      </c>
      <c r="C1357" s="99">
        <v>12.0</v>
      </c>
      <c r="D1357" s="71"/>
      <c r="E1357" s="71"/>
      <c r="F1357" s="96"/>
      <c r="G1357" s="96" t="s">
        <v>12</v>
      </c>
      <c r="H1357" s="96"/>
      <c r="I1357" s="96"/>
    </row>
    <row r="1358">
      <c r="A1358" s="70"/>
      <c r="B1358" s="71" t="s">
        <v>7</v>
      </c>
      <c r="C1358" s="99">
        <v>22.0</v>
      </c>
      <c r="D1358" s="71"/>
      <c r="E1358" s="71"/>
      <c r="F1358" s="96"/>
      <c r="G1358" s="96" t="s">
        <v>40</v>
      </c>
      <c r="H1358" s="119">
        <f>SUM(H1354:H1357)</f>
        <v>0</v>
      </c>
      <c r="I1358" s="96"/>
    </row>
    <row r="1359">
      <c r="A1359" s="70"/>
      <c r="B1359" s="71" t="s">
        <v>31</v>
      </c>
      <c r="C1359" s="99">
        <v>3.0</v>
      </c>
      <c r="D1359" s="71"/>
      <c r="E1359" s="71"/>
      <c r="F1359" s="96"/>
      <c r="G1359" s="96" t="s">
        <v>41</v>
      </c>
      <c r="H1359" s="119">
        <v>18600.0</v>
      </c>
      <c r="I1359" s="96"/>
    </row>
    <row r="1360">
      <c r="A1360" s="96"/>
      <c r="B1360" s="96"/>
      <c r="C1360" s="119">
        <v>55.0</v>
      </c>
      <c r="D1360" s="96"/>
      <c r="E1360" s="96"/>
      <c r="F1360" s="96"/>
      <c r="G1360" s="96"/>
      <c r="H1360" s="96"/>
      <c r="I1360" s="96"/>
    </row>
    <row r="1361">
      <c r="A1361" s="68">
        <v>45256.0</v>
      </c>
      <c r="B1361" s="69"/>
      <c r="C1361" s="69" t="s">
        <v>33</v>
      </c>
      <c r="D1361" s="69" t="s">
        <v>34</v>
      </c>
      <c r="E1361" s="69" t="s">
        <v>11</v>
      </c>
      <c r="F1361" s="91"/>
      <c r="G1361" s="91" t="s">
        <v>35</v>
      </c>
      <c r="H1361" s="91"/>
      <c r="I1361" s="96"/>
    </row>
    <row r="1362">
      <c r="A1362" s="70"/>
      <c r="B1362" s="71" t="s">
        <v>1</v>
      </c>
      <c r="C1362" s="99">
        <v>2.0</v>
      </c>
      <c r="D1362" s="71"/>
      <c r="E1362" s="71"/>
      <c r="F1362" s="96"/>
      <c r="G1362" s="96"/>
      <c r="H1362" s="96"/>
      <c r="I1362" s="96"/>
    </row>
    <row r="1363">
      <c r="A1363" s="70"/>
      <c r="B1363" s="71" t="s">
        <v>2</v>
      </c>
      <c r="C1363" s="99">
        <v>1.0</v>
      </c>
      <c r="D1363" s="71"/>
      <c r="E1363" s="71"/>
      <c r="F1363" s="96"/>
      <c r="G1363" s="100"/>
      <c r="H1363" s="100"/>
      <c r="I1363" s="96"/>
    </row>
    <row r="1364">
      <c r="A1364" s="70"/>
      <c r="B1364" s="71" t="s">
        <v>3</v>
      </c>
      <c r="C1364" s="99">
        <v>2.0</v>
      </c>
      <c r="D1364" s="71"/>
      <c r="E1364" s="71"/>
      <c r="F1364" s="105"/>
      <c r="G1364" s="71" t="s">
        <v>36</v>
      </c>
      <c r="H1364" s="71"/>
      <c r="I1364" s="96"/>
    </row>
    <row r="1365">
      <c r="A1365" s="70"/>
      <c r="B1365" s="71" t="s">
        <v>4</v>
      </c>
      <c r="C1365" s="99">
        <v>8.0</v>
      </c>
      <c r="D1365" s="71"/>
      <c r="E1365" s="71"/>
      <c r="F1365" s="105"/>
      <c r="G1365" s="71" t="s">
        <v>37</v>
      </c>
      <c r="H1365" s="71"/>
      <c r="I1365" s="96"/>
    </row>
    <row r="1366">
      <c r="A1366" s="70"/>
      <c r="B1366" s="71" t="s">
        <v>5</v>
      </c>
      <c r="C1366" s="99">
        <v>5.0</v>
      </c>
      <c r="D1366" s="71"/>
      <c r="E1366" s="71"/>
      <c r="F1366" s="105"/>
      <c r="G1366" s="71" t="s">
        <v>38</v>
      </c>
      <c r="H1366" s="71"/>
      <c r="I1366" s="96"/>
    </row>
    <row r="1367">
      <c r="A1367" s="70"/>
      <c r="B1367" s="71" t="s">
        <v>6</v>
      </c>
      <c r="C1367" s="99">
        <v>12.0</v>
      </c>
      <c r="D1367" s="71"/>
      <c r="E1367" s="71"/>
      <c r="F1367" s="96"/>
      <c r="G1367" s="96" t="s">
        <v>12</v>
      </c>
      <c r="H1367" s="96"/>
      <c r="I1367" s="96"/>
    </row>
    <row r="1368">
      <c r="A1368" s="70"/>
      <c r="B1368" s="71" t="s">
        <v>7</v>
      </c>
      <c r="C1368" s="99">
        <v>22.0</v>
      </c>
      <c r="D1368" s="71"/>
      <c r="E1368" s="71"/>
      <c r="F1368" s="96"/>
      <c r="G1368" s="96" t="s">
        <v>40</v>
      </c>
      <c r="H1368" s="119">
        <f>SUM(H1364:H1367)</f>
        <v>0</v>
      </c>
      <c r="I1368" s="96"/>
    </row>
    <row r="1369">
      <c r="A1369" s="70"/>
      <c r="B1369" s="71" t="s">
        <v>31</v>
      </c>
      <c r="C1369" s="99">
        <v>3.0</v>
      </c>
      <c r="D1369" s="71"/>
      <c r="E1369" s="71"/>
      <c r="F1369" s="96"/>
      <c r="G1369" s="96" t="s">
        <v>41</v>
      </c>
      <c r="H1369" s="119">
        <v>18600.0</v>
      </c>
      <c r="I1369" s="96"/>
    </row>
    <row r="1370">
      <c r="A1370" s="96"/>
      <c r="B1370" s="96"/>
      <c r="C1370" s="119">
        <v>55.0</v>
      </c>
      <c r="D1370" s="96"/>
      <c r="E1370" s="96"/>
      <c r="F1370" s="96"/>
      <c r="G1370" s="96"/>
      <c r="H1370" s="96"/>
      <c r="I1370" s="96"/>
    </row>
    <row r="1371">
      <c r="A1371" s="68">
        <v>45257.0</v>
      </c>
      <c r="B1371" s="69"/>
      <c r="C1371" s="69" t="s">
        <v>33</v>
      </c>
      <c r="D1371" s="69" t="s">
        <v>34</v>
      </c>
      <c r="E1371" s="69" t="s">
        <v>11</v>
      </c>
      <c r="F1371" s="91"/>
      <c r="G1371" s="91" t="s">
        <v>35</v>
      </c>
      <c r="H1371" s="91"/>
      <c r="I1371" s="96"/>
    </row>
    <row r="1372">
      <c r="A1372" s="70"/>
      <c r="B1372" s="71" t="s">
        <v>1</v>
      </c>
      <c r="C1372" s="99">
        <v>2.0</v>
      </c>
      <c r="D1372" s="71"/>
      <c r="E1372" s="71"/>
      <c r="F1372" s="96"/>
      <c r="G1372" s="96"/>
      <c r="H1372" s="96"/>
      <c r="I1372" s="96"/>
    </row>
    <row r="1373">
      <c r="A1373" s="70"/>
      <c r="B1373" s="71" t="s">
        <v>2</v>
      </c>
      <c r="C1373" s="99">
        <v>1.0</v>
      </c>
      <c r="D1373" s="71"/>
      <c r="E1373" s="71"/>
      <c r="F1373" s="96"/>
      <c r="G1373" s="100"/>
      <c r="H1373" s="100"/>
      <c r="I1373" s="96"/>
    </row>
    <row r="1374">
      <c r="A1374" s="70"/>
      <c r="B1374" s="71" t="s">
        <v>3</v>
      </c>
      <c r="C1374" s="99">
        <v>2.0</v>
      </c>
      <c r="D1374" s="71"/>
      <c r="E1374" s="71"/>
      <c r="F1374" s="105"/>
      <c r="G1374" s="71" t="s">
        <v>36</v>
      </c>
      <c r="H1374" s="71"/>
      <c r="I1374" s="96"/>
    </row>
    <row r="1375">
      <c r="A1375" s="70"/>
      <c r="B1375" s="71" t="s">
        <v>4</v>
      </c>
      <c r="C1375" s="99">
        <v>8.0</v>
      </c>
      <c r="D1375" s="71"/>
      <c r="E1375" s="71"/>
      <c r="F1375" s="105"/>
      <c r="G1375" s="71" t="s">
        <v>37</v>
      </c>
      <c r="H1375" s="71"/>
      <c r="I1375" s="96"/>
    </row>
    <row r="1376">
      <c r="A1376" s="70"/>
      <c r="B1376" s="71" t="s">
        <v>5</v>
      </c>
      <c r="C1376" s="99">
        <v>5.0</v>
      </c>
      <c r="D1376" s="71"/>
      <c r="E1376" s="71"/>
      <c r="F1376" s="105"/>
      <c r="G1376" s="71" t="s">
        <v>38</v>
      </c>
      <c r="H1376" s="71"/>
      <c r="I1376" s="96"/>
    </row>
    <row r="1377">
      <c r="A1377" s="70"/>
      <c r="B1377" s="71" t="s">
        <v>6</v>
      </c>
      <c r="C1377" s="99">
        <v>12.0</v>
      </c>
      <c r="D1377" s="71"/>
      <c r="E1377" s="71"/>
      <c r="F1377" s="96"/>
      <c r="G1377" s="96" t="s">
        <v>12</v>
      </c>
      <c r="H1377" s="96"/>
      <c r="I1377" s="96"/>
    </row>
    <row r="1378">
      <c r="A1378" s="70"/>
      <c r="B1378" s="71" t="s">
        <v>7</v>
      </c>
      <c r="C1378" s="99">
        <v>22.0</v>
      </c>
      <c r="D1378" s="71"/>
      <c r="E1378" s="71"/>
      <c r="F1378" s="96"/>
      <c r="G1378" s="96" t="s">
        <v>40</v>
      </c>
      <c r="H1378" s="119">
        <f>SUM(H1374:H1377)</f>
        <v>0</v>
      </c>
      <c r="I1378" s="96"/>
    </row>
    <row r="1379">
      <c r="A1379" s="70"/>
      <c r="B1379" s="71" t="s">
        <v>31</v>
      </c>
      <c r="C1379" s="99">
        <v>3.0</v>
      </c>
      <c r="D1379" s="71"/>
      <c r="E1379" s="71"/>
      <c r="F1379" s="96"/>
      <c r="G1379" s="96" t="s">
        <v>41</v>
      </c>
      <c r="H1379" s="119">
        <v>18600.0</v>
      </c>
      <c r="I1379" s="96"/>
    </row>
    <row r="1380">
      <c r="A1380" s="96"/>
      <c r="B1380" s="96"/>
      <c r="C1380" s="119">
        <v>55.0</v>
      </c>
      <c r="D1380" s="96"/>
      <c r="E1380" s="96"/>
      <c r="F1380" s="96"/>
      <c r="G1380" s="96"/>
      <c r="H1380" s="96"/>
      <c r="I1380" s="96"/>
    </row>
    <row r="1381">
      <c r="A1381" s="68">
        <v>45258.0</v>
      </c>
      <c r="B1381" s="69"/>
      <c r="C1381" s="69" t="s">
        <v>33</v>
      </c>
      <c r="D1381" s="69" t="s">
        <v>34</v>
      </c>
      <c r="E1381" s="69" t="s">
        <v>11</v>
      </c>
      <c r="F1381" s="91"/>
      <c r="G1381" s="91" t="s">
        <v>35</v>
      </c>
      <c r="H1381" s="91"/>
      <c r="I1381" s="96"/>
    </row>
    <row r="1382">
      <c r="A1382" s="70"/>
      <c r="B1382" s="71" t="s">
        <v>1</v>
      </c>
      <c r="C1382" s="99">
        <v>2.0</v>
      </c>
      <c r="D1382" s="71"/>
      <c r="E1382" s="71"/>
      <c r="F1382" s="96"/>
      <c r="G1382" s="96"/>
      <c r="H1382" s="96"/>
      <c r="I1382" s="96"/>
    </row>
    <row r="1383">
      <c r="A1383" s="70"/>
      <c r="B1383" s="71" t="s">
        <v>2</v>
      </c>
      <c r="C1383" s="99">
        <v>1.0</v>
      </c>
      <c r="D1383" s="71"/>
      <c r="E1383" s="71"/>
      <c r="F1383" s="96"/>
      <c r="G1383" s="100"/>
      <c r="H1383" s="100"/>
      <c r="I1383" s="96"/>
    </row>
    <row r="1384">
      <c r="A1384" s="70"/>
      <c r="B1384" s="71" t="s">
        <v>3</v>
      </c>
      <c r="C1384" s="99">
        <v>2.0</v>
      </c>
      <c r="D1384" s="71"/>
      <c r="E1384" s="71"/>
      <c r="F1384" s="105"/>
      <c r="G1384" s="71" t="s">
        <v>36</v>
      </c>
      <c r="H1384" s="71"/>
      <c r="I1384" s="96"/>
    </row>
    <row r="1385">
      <c r="A1385" s="70"/>
      <c r="B1385" s="71" t="s">
        <v>4</v>
      </c>
      <c r="C1385" s="99">
        <v>8.0</v>
      </c>
      <c r="D1385" s="71"/>
      <c r="E1385" s="71"/>
      <c r="F1385" s="105"/>
      <c r="G1385" s="71" t="s">
        <v>37</v>
      </c>
      <c r="H1385" s="71"/>
      <c r="I1385" s="96"/>
    </row>
    <row r="1386">
      <c r="A1386" s="70"/>
      <c r="B1386" s="71" t="s">
        <v>5</v>
      </c>
      <c r="C1386" s="99">
        <v>5.0</v>
      </c>
      <c r="D1386" s="71"/>
      <c r="E1386" s="71"/>
      <c r="F1386" s="105"/>
      <c r="G1386" s="71" t="s">
        <v>38</v>
      </c>
      <c r="H1386" s="71"/>
      <c r="I1386" s="96"/>
    </row>
    <row r="1387">
      <c r="A1387" s="70"/>
      <c r="B1387" s="71" t="s">
        <v>6</v>
      </c>
      <c r="C1387" s="99">
        <v>12.0</v>
      </c>
      <c r="D1387" s="71"/>
      <c r="E1387" s="71"/>
      <c r="F1387" s="96"/>
      <c r="G1387" s="96" t="s">
        <v>12</v>
      </c>
      <c r="H1387" s="96"/>
      <c r="I1387" s="96"/>
    </row>
    <row r="1388">
      <c r="A1388" s="70"/>
      <c r="B1388" s="71" t="s">
        <v>7</v>
      </c>
      <c r="C1388" s="99">
        <v>22.0</v>
      </c>
      <c r="D1388" s="71"/>
      <c r="E1388" s="71"/>
      <c r="F1388" s="96"/>
      <c r="G1388" s="96" t="s">
        <v>40</v>
      </c>
      <c r="H1388" s="119">
        <f>SUM(H1384:H1387)</f>
        <v>0</v>
      </c>
      <c r="I1388" s="96"/>
    </row>
    <row r="1389">
      <c r="A1389" s="70"/>
      <c r="B1389" s="71" t="s">
        <v>31</v>
      </c>
      <c r="C1389" s="99">
        <v>3.0</v>
      </c>
      <c r="D1389" s="71"/>
      <c r="E1389" s="71"/>
      <c r="F1389" s="96"/>
      <c r="G1389" s="96" t="s">
        <v>41</v>
      </c>
      <c r="H1389" s="119">
        <v>18600.0</v>
      </c>
      <c r="I1389" s="96"/>
    </row>
    <row r="1390">
      <c r="A1390" s="96"/>
      <c r="B1390" s="96"/>
      <c r="C1390" s="119">
        <v>55.0</v>
      </c>
      <c r="D1390" s="96"/>
      <c r="E1390" s="96"/>
      <c r="F1390" s="96"/>
      <c r="G1390" s="96"/>
      <c r="H1390" s="96"/>
      <c r="I1390" s="96"/>
    </row>
    <row r="1391">
      <c r="A1391" s="68">
        <v>45259.0</v>
      </c>
      <c r="B1391" s="69"/>
      <c r="C1391" s="69" t="s">
        <v>33</v>
      </c>
      <c r="D1391" s="69" t="s">
        <v>34</v>
      </c>
      <c r="E1391" s="69" t="s">
        <v>11</v>
      </c>
      <c r="F1391" s="91"/>
      <c r="G1391" s="91" t="s">
        <v>35</v>
      </c>
      <c r="H1391" s="91"/>
      <c r="I1391" s="96"/>
    </row>
    <row r="1392">
      <c r="A1392" s="70"/>
      <c r="B1392" s="71" t="s">
        <v>1</v>
      </c>
      <c r="C1392" s="99">
        <v>2.0</v>
      </c>
      <c r="D1392" s="71"/>
      <c r="E1392" s="71"/>
      <c r="F1392" s="96"/>
      <c r="G1392" s="96"/>
      <c r="H1392" s="96"/>
      <c r="I1392" s="96"/>
    </row>
    <row r="1393">
      <c r="A1393" s="70"/>
      <c r="B1393" s="71" t="s">
        <v>2</v>
      </c>
      <c r="C1393" s="99">
        <v>1.0</v>
      </c>
      <c r="D1393" s="71"/>
      <c r="E1393" s="71"/>
      <c r="F1393" s="96"/>
      <c r="G1393" s="100"/>
      <c r="H1393" s="100"/>
      <c r="I1393" s="96"/>
    </row>
    <row r="1394">
      <c r="A1394" s="70"/>
      <c r="B1394" s="71" t="s">
        <v>3</v>
      </c>
      <c r="C1394" s="99">
        <v>2.0</v>
      </c>
      <c r="D1394" s="71"/>
      <c r="E1394" s="71"/>
      <c r="F1394" s="105"/>
      <c r="G1394" s="71" t="s">
        <v>36</v>
      </c>
      <c r="H1394" s="71"/>
      <c r="I1394" s="96"/>
    </row>
    <row r="1395">
      <c r="A1395" s="70"/>
      <c r="B1395" s="71" t="s">
        <v>4</v>
      </c>
      <c r="C1395" s="99">
        <v>8.0</v>
      </c>
      <c r="D1395" s="71"/>
      <c r="E1395" s="71"/>
      <c r="F1395" s="105"/>
      <c r="G1395" s="71" t="s">
        <v>37</v>
      </c>
      <c r="H1395" s="71"/>
      <c r="I1395" s="96"/>
    </row>
    <row r="1396">
      <c r="A1396" s="70"/>
      <c r="B1396" s="71" t="s">
        <v>5</v>
      </c>
      <c r="C1396" s="99">
        <v>5.0</v>
      </c>
      <c r="D1396" s="71"/>
      <c r="E1396" s="71"/>
      <c r="F1396" s="105"/>
      <c r="G1396" s="71" t="s">
        <v>38</v>
      </c>
      <c r="H1396" s="71"/>
      <c r="I1396" s="96"/>
    </row>
    <row r="1397">
      <c r="A1397" s="70"/>
      <c r="B1397" s="71" t="s">
        <v>6</v>
      </c>
      <c r="C1397" s="99">
        <v>12.0</v>
      </c>
      <c r="D1397" s="71"/>
      <c r="E1397" s="71"/>
      <c r="F1397" s="96"/>
      <c r="G1397" s="96" t="s">
        <v>12</v>
      </c>
      <c r="H1397" s="96"/>
      <c r="I1397" s="96"/>
    </row>
    <row r="1398">
      <c r="A1398" s="70"/>
      <c r="B1398" s="71" t="s">
        <v>7</v>
      </c>
      <c r="C1398" s="99">
        <v>22.0</v>
      </c>
      <c r="D1398" s="71"/>
      <c r="E1398" s="71"/>
      <c r="F1398" s="96"/>
      <c r="G1398" s="96" t="s">
        <v>40</v>
      </c>
      <c r="H1398" s="119">
        <f>SUM(H1394:H1397)</f>
        <v>0</v>
      </c>
      <c r="I1398" s="96"/>
    </row>
    <row r="1399">
      <c r="A1399" s="70"/>
      <c r="B1399" s="71" t="s">
        <v>31</v>
      </c>
      <c r="C1399" s="99">
        <v>3.0</v>
      </c>
      <c r="D1399" s="71"/>
      <c r="E1399" s="71"/>
      <c r="F1399" s="96"/>
      <c r="G1399" s="96" t="s">
        <v>41</v>
      </c>
      <c r="H1399" s="119">
        <v>18600.0</v>
      </c>
      <c r="I1399" s="96"/>
    </row>
    <row r="1400">
      <c r="A1400" s="96"/>
      <c r="B1400" s="96"/>
      <c r="C1400" s="119">
        <v>55.0</v>
      </c>
      <c r="D1400" s="96"/>
      <c r="E1400" s="96"/>
      <c r="F1400" s="96"/>
      <c r="G1400" s="96"/>
      <c r="H1400" s="96"/>
      <c r="I1400" s="96"/>
    </row>
    <row r="1401">
      <c r="A1401" s="68">
        <v>45260.0</v>
      </c>
      <c r="B1401" s="69"/>
      <c r="C1401" s="69" t="s">
        <v>33</v>
      </c>
      <c r="D1401" s="69" t="s">
        <v>34</v>
      </c>
      <c r="E1401" s="69" t="s">
        <v>11</v>
      </c>
      <c r="F1401" s="91"/>
      <c r="G1401" s="91" t="s">
        <v>35</v>
      </c>
      <c r="H1401" s="91"/>
      <c r="I1401" s="96"/>
    </row>
    <row r="1402">
      <c r="A1402" s="70"/>
      <c r="B1402" s="71" t="s">
        <v>1</v>
      </c>
      <c r="C1402" s="99">
        <v>2.0</v>
      </c>
      <c r="D1402" s="71"/>
      <c r="E1402" s="71"/>
      <c r="F1402" s="96"/>
      <c r="G1402" s="96"/>
      <c r="H1402" s="96"/>
      <c r="I1402" s="96"/>
    </row>
    <row r="1403">
      <c r="A1403" s="70"/>
      <c r="B1403" s="71" t="s">
        <v>2</v>
      </c>
      <c r="C1403" s="99">
        <v>1.0</v>
      </c>
      <c r="D1403" s="71"/>
      <c r="E1403" s="71"/>
      <c r="F1403" s="96"/>
      <c r="G1403" s="100"/>
      <c r="H1403" s="100"/>
      <c r="I1403" s="96"/>
    </row>
    <row r="1404">
      <c r="A1404" s="70"/>
      <c r="B1404" s="71" t="s">
        <v>3</v>
      </c>
      <c r="C1404" s="99">
        <v>2.0</v>
      </c>
      <c r="D1404" s="71"/>
      <c r="E1404" s="71"/>
      <c r="F1404" s="105"/>
      <c r="G1404" s="71" t="s">
        <v>36</v>
      </c>
      <c r="H1404" s="71"/>
      <c r="I1404" s="96"/>
    </row>
    <row r="1405">
      <c r="A1405" s="70"/>
      <c r="B1405" s="71" t="s">
        <v>4</v>
      </c>
      <c r="C1405" s="99">
        <v>8.0</v>
      </c>
      <c r="D1405" s="71"/>
      <c r="E1405" s="71"/>
      <c r="F1405" s="105"/>
      <c r="G1405" s="71" t="s">
        <v>37</v>
      </c>
      <c r="H1405" s="71"/>
      <c r="I1405" s="96"/>
    </row>
    <row r="1406">
      <c r="A1406" s="70"/>
      <c r="B1406" s="71" t="s">
        <v>5</v>
      </c>
      <c r="C1406" s="99">
        <v>5.0</v>
      </c>
      <c r="D1406" s="71"/>
      <c r="E1406" s="71"/>
      <c r="F1406" s="105"/>
      <c r="G1406" s="71" t="s">
        <v>38</v>
      </c>
      <c r="H1406" s="71"/>
      <c r="I1406" s="96"/>
    </row>
    <row r="1407">
      <c r="A1407" s="70"/>
      <c r="B1407" s="71" t="s">
        <v>6</v>
      </c>
      <c r="C1407" s="99">
        <v>12.0</v>
      </c>
      <c r="D1407" s="71"/>
      <c r="E1407" s="71"/>
      <c r="F1407" s="96"/>
      <c r="G1407" s="96" t="s">
        <v>12</v>
      </c>
      <c r="H1407" s="96"/>
      <c r="I1407" s="96"/>
    </row>
    <row r="1408">
      <c r="A1408" s="70"/>
      <c r="B1408" s="71" t="s">
        <v>7</v>
      </c>
      <c r="C1408" s="99">
        <v>22.0</v>
      </c>
      <c r="D1408" s="71"/>
      <c r="E1408" s="71"/>
      <c r="F1408" s="96"/>
      <c r="G1408" s="96" t="s">
        <v>40</v>
      </c>
      <c r="H1408" s="119">
        <f>SUM(H1404:H1407)</f>
        <v>0</v>
      </c>
      <c r="I1408" s="96"/>
    </row>
    <row r="1409">
      <c r="A1409" s="70"/>
      <c r="B1409" s="71" t="s">
        <v>31</v>
      </c>
      <c r="C1409" s="99">
        <v>3.0</v>
      </c>
      <c r="D1409" s="71"/>
      <c r="E1409" s="71"/>
      <c r="F1409" s="96"/>
      <c r="G1409" s="96" t="s">
        <v>41</v>
      </c>
      <c r="H1409" s="119">
        <v>18600.0</v>
      </c>
      <c r="I1409" s="96"/>
    </row>
    <row r="1410">
      <c r="A1410" s="96"/>
      <c r="B1410" s="96"/>
      <c r="C1410" s="119">
        <v>55.0</v>
      </c>
      <c r="D1410" s="96"/>
      <c r="E1410" s="96"/>
      <c r="F1410" s="96"/>
      <c r="G1410" s="96"/>
      <c r="H1410" s="96"/>
      <c r="I1410" s="96"/>
    </row>
    <row r="1411">
      <c r="A1411" s="68">
        <v>45261.0</v>
      </c>
      <c r="B1411" s="69"/>
      <c r="C1411" s="69" t="s">
        <v>33</v>
      </c>
      <c r="D1411" s="69" t="s">
        <v>34</v>
      </c>
      <c r="E1411" s="69" t="s">
        <v>11</v>
      </c>
      <c r="F1411" s="91"/>
      <c r="G1411" s="91" t="s">
        <v>35</v>
      </c>
      <c r="H1411" s="91"/>
      <c r="I1411" s="96"/>
    </row>
    <row r="1412">
      <c r="A1412" s="70"/>
      <c r="B1412" s="71" t="s">
        <v>1</v>
      </c>
      <c r="C1412" s="99">
        <v>2.0</v>
      </c>
      <c r="D1412" s="71"/>
      <c r="E1412" s="71"/>
      <c r="F1412" s="96"/>
      <c r="G1412" s="96"/>
      <c r="H1412" s="96"/>
      <c r="I1412" s="96"/>
    </row>
    <row r="1413">
      <c r="A1413" s="70"/>
      <c r="B1413" s="71" t="s">
        <v>2</v>
      </c>
      <c r="C1413" s="99">
        <v>1.0</v>
      </c>
      <c r="D1413" s="71"/>
      <c r="E1413" s="71"/>
      <c r="F1413" s="96"/>
      <c r="G1413" s="100"/>
      <c r="H1413" s="100"/>
      <c r="I1413" s="96"/>
    </row>
    <row r="1414">
      <c r="A1414" s="70"/>
      <c r="B1414" s="71" t="s">
        <v>3</v>
      </c>
      <c r="C1414" s="99">
        <v>2.0</v>
      </c>
      <c r="D1414" s="71"/>
      <c r="E1414" s="71"/>
      <c r="F1414" s="105"/>
      <c r="G1414" s="71" t="s">
        <v>36</v>
      </c>
      <c r="H1414" s="71"/>
      <c r="I1414" s="96"/>
    </row>
    <row r="1415">
      <c r="A1415" s="70"/>
      <c r="B1415" s="71" t="s">
        <v>4</v>
      </c>
      <c r="C1415" s="99">
        <v>8.0</v>
      </c>
      <c r="D1415" s="71"/>
      <c r="E1415" s="71"/>
      <c r="F1415" s="105"/>
      <c r="G1415" s="71" t="s">
        <v>37</v>
      </c>
      <c r="H1415" s="71"/>
      <c r="I1415" s="96"/>
    </row>
    <row r="1416">
      <c r="A1416" s="70"/>
      <c r="B1416" s="71" t="s">
        <v>5</v>
      </c>
      <c r="C1416" s="99">
        <v>5.0</v>
      </c>
      <c r="D1416" s="71"/>
      <c r="E1416" s="71"/>
      <c r="F1416" s="105"/>
      <c r="G1416" s="71" t="s">
        <v>38</v>
      </c>
      <c r="H1416" s="71"/>
      <c r="I1416" s="96"/>
    </row>
    <row r="1417">
      <c r="A1417" s="70"/>
      <c r="B1417" s="71" t="s">
        <v>6</v>
      </c>
      <c r="C1417" s="99">
        <v>12.0</v>
      </c>
      <c r="D1417" s="71"/>
      <c r="E1417" s="71"/>
      <c r="F1417" s="96"/>
      <c r="G1417" s="96" t="s">
        <v>12</v>
      </c>
      <c r="H1417" s="96"/>
      <c r="I1417" s="96"/>
    </row>
    <row r="1418">
      <c r="A1418" s="70"/>
      <c r="B1418" s="71" t="s">
        <v>7</v>
      </c>
      <c r="C1418" s="99">
        <v>22.0</v>
      </c>
      <c r="D1418" s="71"/>
      <c r="E1418" s="71"/>
      <c r="F1418" s="96"/>
      <c r="G1418" s="96" t="s">
        <v>40</v>
      </c>
      <c r="H1418" s="119">
        <f>SUM(H1414:H1417)</f>
        <v>0</v>
      </c>
      <c r="I1418" s="96"/>
    </row>
    <row r="1419">
      <c r="A1419" s="70"/>
      <c r="B1419" s="71" t="s">
        <v>31</v>
      </c>
      <c r="C1419" s="99">
        <v>3.0</v>
      </c>
      <c r="D1419" s="71"/>
      <c r="E1419" s="71"/>
      <c r="F1419" s="96"/>
      <c r="G1419" s="96" t="s">
        <v>41</v>
      </c>
      <c r="H1419" s="119">
        <v>18600.0</v>
      </c>
      <c r="I1419" s="96"/>
    </row>
    <row r="1420">
      <c r="A1420" s="96"/>
      <c r="B1420" s="96"/>
      <c r="C1420" s="119">
        <v>55.0</v>
      </c>
      <c r="D1420" s="96"/>
      <c r="E1420" s="96"/>
      <c r="F1420" s="96"/>
      <c r="G1420" s="96"/>
      <c r="H1420" s="96"/>
      <c r="I1420" s="96"/>
    </row>
    <row r="1421">
      <c r="A1421" s="68">
        <v>45262.0</v>
      </c>
      <c r="B1421" s="69"/>
      <c r="C1421" s="69" t="s">
        <v>33</v>
      </c>
      <c r="D1421" s="69" t="s">
        <v>34</v>
      </c>
      <c r="E1421" s="69" t="s">
        <v>11</v>
      </c>
      <c r="F1421" s="91"/>
      <c r="G1421" s="91" t="s">
        <v>35</v>
      </c>
      <c r="H1421" s="91"/>
      <c r="I1421" s="96"/>
    </row>
    <row r="1422">
      <c r="A1422" s="70"/>
      <c r="B1422" s="71" t="s">
        <v>1</v>
      </c>
      <c r="C1422" s="99">
        <v>2.0</v>
      </c>
      <c r="D1422" s="71"/>
      <c r="E1422" s="71"/>
      <c r="F1422" s="96"/>
      <c r="G1422" s="96"/>
      <c r="H1422" s="96"/>
      <c r="I1422" s="96"/>
    </row>
    <row r="1423">
      <c r="A1423" s="70"/>
      <c r="B1423" s="71" t="s">
        <v>2</v>
      </c>
      <c r="C1423" s="99">
        <v>1.0</v>
      </c>
      <c r="D1423" s="71"/>
      <c r="E1423" s="71"/>
      <c r="F1423" s="96"/>
      <c r="G1423" s="100"/>
      <c r="H1423" s="100"/>
      <c r="I1423" s="96"/>
    </row>
    <row r="1424">
      <c r="A1424" s="70"/>
      <c r="B1424" s="71" t="s">
        <v>3</v>
      </c>
      <c r="C1424" s="99">
        <v>2.0</v>
      </c>
      <c r="D1424" s="71"/>
      <c r="E1424" s="71"/>
      <c r="F1424" s="105"/>
      <c r="G1424" s="71" t="s">
        <v>36</v>
      </c>
      <c r="H1424" s="71"/>
      <c r="I1424" s="96"/>
    </row>
    <row r="1425">
      <c r="A1425" s="70"/>
      <c r="B1425" s="71" t="s">
        <v>4</v>
      </c>
      <c r="C1425" s="99">
        <v>8.0</v>
      </c>
      <c r="D1425" s="71"/>
      <c r="E1425" s="71"/>
      <c r="F1425" s="105"/>
      <c r="G1425" s="71" t="s">
        <v>37</v>
      </c>
      <c r="H1425" s="71"/>
      <c r="I1425" s="96"/>
    </row>
    <row r="1426">
      <c r="A1426" s="70"/>
      <c r="B1426" s="71" t="s">
        <v>5</v>
      </c>
      <c r="C1426" s="99">
        <v>5.0</v>
      </c>
      <c r="D1426" s="71"/>
      <c r="E1426" s="71"/>
      <c r="F1426" s="105"/>
      <c r="G1426" s="71" t="s">
        <v>38</v>
      </c>
      <c r="H1426" s="71"/>
      <c r="I1426" s="96"/>
    </row>
    <row r="1427">
      <c r="A1427" s="70"/>
      <c r="B1427" s="71" t="s">
        <v>6</v>
      </c>
      <c r="C1427" s="99">
        <v>12.0</v>
      </c>
      <c r="D1427" s="71"/>
      <c r="E1427" s="71"/>
      <c r="F1427" s="96"/>
      <c r="G1427" s="96" t="s">
        <v>12</v>
      </c>
      <c r="H1427" s="96"/>
      <c r="I1427" s="96"/>
    </row>
    <row r="1428">
      <c r="A1428" s="70"/>
      <c r="B1428" s="71" t="s">
        <v>7</v>
      </c>
      <c r="C1428" s="99">
        <v>22.0</v>
      </c>
      <c r="D1428" s="71"/>
      <c r="E1428" s="71"/>
      <c r="F1428" s="96"/>
      <c r="G1428" s="96" t="s">
        <v>40</v>
      </c>
      <c r="H1428" s="119">
        <f>SUM(H1424:H1427)</f>
        <v>0</v>
      </c>
      <c r="I1428" s="96"/>
    </row>
    <row r="1429">
      <c r="A1429" s="70"/>
      <c r="B1429" s="71" t="s">
        <v>31</v>
      </c>
      <c r="C1429" s="99">
        <v>3.0</v>
      </c>
      <c r="D1429" s="71"/>
      <c r="E1429" s="71"/>
      <c r="F1429" s="96"/>
      <c r="G1429" s="96" t="s">
        <v>41</v>
      </c>
      <c r="H1429" s="119">
        <v>18600.0</v>
      </c>
      <c r="I1429" s="96"/>
    </row>
    <row r="1430">
      <c r="A1430" s="96"/>
      <c r="B1430" s="96"/>
      <c r="C1430" s="119">
        <v>55.0</v>
      </c>
      <c r="D1430" s="96"/>
      <c r="E1430" s="96"/>
      <c r="F1430" s="96"/>
      <c r="G1430" s="96"/>
      <c r="H1430" s="96"/>
      <c r="I1430" s="96"/>
    </row>
    <row r="1431">
      <c r="A1431" s="68">
        <v>45263.0</v>
      </c>
      <c r="B1431" s="69"/>
      <c r="C1431" s="69" t="s">
        <v>33</v>
      </c>
      <c r="D1431" s="69" t="s">
        <v>34</v>
      </c>
      <c r="E1431" s="69" t="s">
        <v>11</v>
      </c>
      <c r="F1431" s="91"/>
      <c r="G1431" s="91" t="s">
        <v>35</v>
      </c>
      <c r="H1431" s="91"/>
      <c r="I1431" s="96"/>
    </row>
    <row r="1432">
      <c r="A1432" s="70"/>
      <c r="B1432" s="71" t="s">
        <v>1</v>
      </c>
      <c r="C1432" s="99">
        <v>2.0</v>
      </c>
      <c r="D1432" s="71"/>
      <c r="E1432" s="71"/>
      <c r="F1432" s="96"/>
      <c r="G1432" s="96"/>
      <c r="H1432" s="96"/>
      <c r="I1432" s="96"/>
    </row>
    <row r="1433">
      <c r="A1433" s="70"/>
      <c r="B1433" s="71" t="s">
        <v>2</v>
      </c>
      <c r="C1433" s="99">
        <v>1.0</v>
      </c>
      <c r="D1433" s="71"/>
      <c r="E1433" s="71"/>
      <c r="F1433" s="96"/>
      <c r="G1433" s="100"/>
      <c r="H1433" s="100"/>
      <c r="I1433" s="96"/>
    </row>
    <row r="1434">
      <c r="A1434" s="70"/>
      <c r="B1434" s="71" t="s">
        <v>3</v>
      </c>
      <c r="C1434" s="99">
        <v>2.0</v>
      </c>
      <c r="D1434" s="71"/>
      <c r="E1434" s="71"/>
      <c r="F1434" s="105"/>
      <c r="G1434" s="71" t="s">
        <v>36</v>
      </c>
      <c r="H1434" s="71"/>
      <c r="I1434" s="96"/>
    </row>
    <row r="1435">
      <c r="A1435" s="70"/>
      <c r="B1435" s="71" t="s">
        <v>4</v>
      </c>
      <c r="C1435" s="99">
        <v>8.0</v>
      </c>
      <c r="D1435" s="71"/>
      <c r="E1435" s="71"/>
      <c r="F1435" s="105"/>
      <c r="G1435" s="71" t="s">
        <v>37</v>
      </c>
      <c r="H1435" s="71"/>
      <c r="I1435" s="96"/>
    </row>
    <row r="1436">
      <c r="A1436" s="70"/>
      <c r="B1436" s="71" t="s">
        <v>5</v>
      </c>
      <c r="C1436" s="99">
        <v>5.0</v>
      </c>
      <c r="D1436" s="71"/>
      <c r="E1436" s="71"/>
      <c r="F1436" s="105"/>
      <c r="G1436" s="71" t="s">
        <v>38</v>
      </c>
      <c r="H1436" s="71"/>
      <c r="I1436" s="96"/>
    </row>
    <row r="1437">
      <c r="A1437" s="70"/>
      <c r="B1437" s="71" t="s">
        <v>6</v>
      </c>
      <c r="C1437" s="99">
        <v>12.0</v>
      </c>
      <c r="D1437" s="71"/>
      <c r="E1437" s="71"/>
      <c r="F1437" s="96"/>
      <c r="G1437" s="96" t="s">
        <v>12</v>
      </c>
      <c r="H1437" s="96"/>
      <c r="I1437" s="96"/>
    </row>
    <row r="1438">
      <c r="A1438" s="70"/>
      <c r="B1438" s="71" t="s">
        <v>7</v>
      </c>
      <c r="C1438" s="99">
        <v>22.0</v>
      </c>
      <c r="D1438" s="71"/>
      <c r="E1438" s="71"/>
      <c r="F1438" s="96"/>
      <c r="G1438" s="96" t="s">
        <v>40</v>
      </c>
      <c r="H1438" s="119">
        <f>SUM(H1434:H1437)</f>
        <v>0</v>
      </c>
      <c r="I1438" s="96"/>
    </row>
    <row r="1439">
      <c r="A1439" s="70"/>
      <c r="B1439" s="71" t="s">
        <v>31</v>
      </c>
      <c r="C1439" s="99">
        <v>3.0</v>
      </c>
      <c r="D1439" s="71"/>
      <c r="E1439" s="71"/>
      <c r="F1439" s="96"/>
      <c r="G1439" s="96" t="s">
        <v>41</v>
      </c>
      <c r="H1439" s="119">
        <v>18600.0</v>
      </c>
      <c r="I1439" s="96"/>
    </row>
    <row r="1440">
      <c r="A1440" s="96"/>
      <c r="B1440" s="96"/>
      <c r="C1440" s="119">
        <v>55.0</v>
      </c>
      <c r="D1440" s="96"/>
      <c r="E1440" s="96"/>
      <c r="F1440" s="96"/>
      <c r="G1440" s="96"/>
      <c r="H1440" s="96"/>
      <c r="I1440" s="96"/>
    </row>
    <row r="1441">
      <c r="A1441" s="68">
        <v>45264.0</v>
      </c>
      <c r="B1441" s="69"/>
      <c r="C1441" s="69" t="s">
        <v>33</v>
      </c>
      <c r="D1441" s="69" t="s">
        <v>34</v>
      </c>
      <c r="E1441" s="69" t="s">
        <v>11</v>
      </c>
      <c r="F1441" s="91"/>
      <c r="G1441" s="91" t="s">
        <v>35</v>
      </c>
      <c r="H1441" s="91"/>
      <c r="I1441" s="96"/>
    </row>
    <row r="1442">
      <c r="A1442" s="70"/>
      <c r="B1442" s="71" t="s">
        <v>1</v>
      </c>
      <c r="C1442" s="99">
        <v>2.0</v>
      </c>
      <c r="D1442" s="71"/>
      <c r="E1442" s="71"/>
      <c r="F1442" s="96"/>
      <c r="G1442" s="96"/>
      <c r="H1442" s="96"/>
      <c r="I1442" s="96"/>
    </row>
    <row r="1443">
      <c r="A1443" s="70"/>
      <c r="B1443" s="71" t="s">
        <v>2</v>
      </c>
      <c r="C1443" s="99">
        <v>1.0</v>
      </c>
      <c r="D1443" s="71"/>
      <c r="E1443" s="71"/>
      <c r="F1443" s="96"/>
      <c r="G1443" s="100"/>
      <c r="H1443" s="100"/>
      <c r="I1443" s="96"/>
    </row>
    <row r="1444">
      <c r="A1444" s="70"/>
      <c r="B1444" s="71" t="s">
        <v>3</v>
      </c>
      <c r="C1444" s="99">
        <v>2.0</v>
      </c>
      <c r="D1444" s="71"/>
      <c r="E1444" s="71"/>
      <c r="F1444" s="105"/>
      <c r="G1444" s="71" t="s">
        <v>36</v>
      </c>
      <c r="H1444" s="71"/>
      <c r="I1444" s="96"/>
    </row>
    <row r="1445">
      <c r="A1445" s="70"/>
      <c r="B1445" s="71" t="s">
        <v>4</v>
      </c>
      <c r="C1445" s="99">
        <v>8.0</v>
      </c>
      <c r="D1445" s="71"/>
      <c r="E1445" s="71"/>
      <c r="F1445" s="105"/>
      <c r="G1445" s="71" t="s">
        <v>37</v>
      </c>
      <c r="H1445" s="71"/>
      <c r="I1445" s="96"/>
    </row>
    <row r="1446">
      <c r="A1446" s="70"/>
      <c r="B1446" s="71" t="s">
        <v>5</v>
      </c>
      <c r="C1446" s="99">
        <v>5.0</v>
      </c>
      <c r="D1446" s="71"/>
      <c r="E1446" s="71"/>
      <c r="F1446" s="105"/>
      <c r="G1446" s="71" t="s">
        <v>38</v>
      </c>
      <c r="H1446" s="71"/>
      <c r="I1446" s="96"/>
    </row>
    <row r="1447">
      <c r="A1447" s="70"/>
      <c r="B1447" s="71" t="s">
        <v>6</v>
      </c>
      <c r="C1447" s="99">
        <v>12.0</v>
      </c>
      <c r="D1447" s="71"/>
      <c r="E1447" s="71"/>
      <c r="F1447" s="96"/>
      <c r="G1447" s="96" t="s">
        <v>12</v>
      </c>
      <c r="H1447" s="96"/>
      <c r="I1447" s="96"/>
    </row>
    <row r="1448">
      <c r="A1448" s="70"/>
      <c r="B1448" s="71" t="s">
        <v>7</v>
      </c>
      <c r="C1448" s="99">
        <v>22.0</v>
      </c>
      <c r="D1448" s="71"/>
      <c r="E1448" s="71"/>
      <c r="F1448" s="96"/>
      <c r="G1448" s="96" t="s">
        <v>40</v>
      </c>
      <c r="H1448" s="119">
        <f>SUM(H1444:H1447)</f>
        <v>0</v>
      </c>
      <c r="I1448" s="96"/>
    </row>
    <row r="1449">
      <c r="A1449" s="70"/>
      <c r="B1449" s="71" t="s">
        <v>31</v>
      </c>
      <c r="C1449" s="99">
        <v>3.0</v>
      </c>
      <c r="D1449" s="71"/>
      <c r="E1449" s="71"/>
      <c r="F1449" s="96"/>
      <c r="G1449" s="96" t="s">
        <v>41</v>
      </c>
      <c r="H1449" s="119">
        <v>18600.0</v>
      </c>
      <c r="I1449" s="96"/>
    </row>
    <row r="1450">
      <c r="A1450" s="96"/>
      <c r="B1450" s="96"/>
      <c r="C1450" s="119">
        <v>55.0</v>
      </c>
      <c r="D1450" s="96"/>
      <c r="E1450" s="96"/>
      <c r="F1450" s="96"/>
      <c r="G1450" s="96"/>
      <c r="H1450" s="96"/>
      <c r="I1450" s="96"/>
    </row>
    <row r="1451">
      <c r="A1451" s="68">
        <v>45265.0</v>
      </c>
      <c r="B1451" s="69"/>
      <c r="C1451" s="69" t="s">
        <v>33</v>
      </c>
      <c r="D1451" s="69" t="s">
        <v>34</v>
      </c>
      <c r="E1451" s="69" t="s">
        <v>11</v>
      </c>
      <c r="F1451" s="91"/>
      <c r="G1451" s="91" t="s">
        <v>35</v>
      </c>
      <c r="H1451" s="91"/>
      <c r="I1451" s="96"/>
    </row>
    <row r="1452">
      <c r="A1452" s="70"/>
      <c r="B1452" s="71" t="s">
        <v>1</v>
      </c>
      <c r="C1452" s="99">
        <v>2.0</v>
      </c>
      <c r="D1452" s="71"/>
      <c r="E1452" s="71"/>
      <c r="F1452" s="96"/>
      <c r="G1452" s="96"/>
      <c r="H1452" s="96"/>
      <c r="I1452" s="96"/>
    </row>
    <row r="1453">
      <c r="A1453" s="70"/>
      <c r="B1453" s="71" t="s">
        <v>2</v>
      </c>
      <c r="C1453" s="99">
        <v>1.0</v>
      </c>
      <c r="D1453" s="71"/>
      <c r="E1453" s="71"/>
      <c r="F1453" s="96"/>
      <c r="G1453" s="100"/>
      <c r="H1453" s="100"/>
      <c r="I1453" s="96"/>
    </row>
    <row r="1454">
      <c r="A1454" s="70"/>
      <c r="B1454" s="71" t="s">
        <v>3</v>
      </c>
      <c r="C1454" s="99">
        <v>2.0</v>
      </c>
      <c r="D1454" s="71"/>
      <c r="E1454" s="71"/>
      <c r="F1454" s="105"/>
      <c r="G1454" s="71" t="s">
        <v>36</v>
      </c>
      <c r="H1454" s="71"/>
      <c r="I1454" s="96"/>
    </row>
    <row r="1455">
      <c r="A1455" s="70"/>
      <c r="B1455" s="71" t="s">
        <v>4</v>
      </c>
      <c r="C1455" s="99">
        <v>8.0</v>
      </c>
      <c r="D1455" s="71"/>
      <c r="E1455" s="71"/>
      <c r="F1455" s="105"/>
      <c r="G1455" s="71" t="s">
        <v>37</v>
      </c>
      <c r="H1455" s="71"/>
      <c r="I1455" s="96"/>
    </row>
    <row r="1456">
      <c r="A1456" s="70"/>
      <c r="B1456" s="71" t="s">
        <v>5</v>
      </c>
      <c r="C1456" s="99">
        <v>5.0</v>
      </c>
      <c r="D1456" s="71"/>
      <c r="E1456" s="71"/>
      <c r="F1456" s="105"/>
      <c r="G1456" s="71" t="s">
        <v>38</v>
      </c>
      <c r="H1456" s="71"/>
      <c r="I1456" s="96"/>
    </row>
    <row r="1457">
      <c r="A1457" s="70"/>
      <c r="B1457" s="71" t="s">
        <v>6</v>
      </c>
      <c r="C1457" s="99">
        <v>12.0</v>
      </c>
      <c r="D1457" s="71"/>
      <c r="E1457" s="71"/>
      <c r="F1457" s="96"/>
      <c r="G1457" s="96" t="s">
        <v>12</v>
      </c>
      <c r="H1457" s="96"/>
      <c r="I1457" s="96"/>
    </row>
    <row r="1458">
      <c r="A1458" s="70"/>
      <c r="B1458" s="71" t="s">
        <v>7</v>
      </c>
      <c r="C1458" s="99">
        <v>22.0</v>
      </c>
      <c r="D1458" s="71"/>
      <c r="E1458" s="71"/>
      <c r="F1458" s="96"/>
      <c r="G1458" s="96" t="s">
        <v>40</v>
      </c>
      <c r="H1458" s="119">
        <f>SUM(H1454:H1457)</f>
        <v>0</v>
      </c>
      <c r="I1458" s="96"/>
    </row>
    <row r="1459">
      <c r="A1459" s="70"/>
      <c r="B1459" s="71" t="s">
        <v>31</v>
      </c>
      <c r="C1459" s="99">
        <v>3.0</v>
      </c>
      <c r="D1459" s="71"/>
      <c r="E1459" s="71"/>
      <c r="F1459" s="96"/>
      <c r="G1459" s="96" t="s">
        <v>41</v>
      </c>
      <c r="H1459" s="119">
        <v>18600.0</v>
      </c>
      <c r="I1459" s="96"/>
    </row>
    <row r="1460">
      <c r="A1460" s="96"/>
      <c r="B1460" s="96"/>
      <c r="C1460" s="119">
        <v>55.0</v>
      </c>
      <c r="D1460" s="96"/>
      <c r="E1460" s="96"/>
      <c r="F1460" s="96"/>
      <c r="G1460" s="96"/>
      <c r="H1460" s="96"/>
      <c r="I1460" s="96"/>
    </row>
    <row r="1461">
      <c r="A1461" s="68">
        <v>45266.0</v>
      </c>
      <c r="B1461" s="69"/>
      <c r="C1461" s="69" t="s">
        <v>33</v>
      </c>
      <c r="D1461" s="69" t="s">
        <v>34</v>
      </c>
      <c r="E1461" s="69" t="s">
        <v>11</v>
      </c>
      <c r="F1461" s="91"/>
      <c r="G1461" s="91" t="s">
        <v>35</v>
      </c>
      <c r="H1461" s="91"/>
      <c r="I1461" s="96"/>
    </row>
    <row r="1462">
      <c r="A1462" s="70"/>
      <c r="B1462" s="71" t="s">
        <v>1</v>
      </c>
      <c r="C1462" s="99">
        <v>2.0</v>
      </c>
      <c r="D1462" s="71"/>
      <c r="E1462" s="71"/>
      <c r="F1462" s="96"/>
      <c r="G1462" s="96"/>
      <c r="H1462" s="96"/>
      <c r="I1462" s="96"/>
    </row>
    <row r="1463">
      <c r="A1463" s="70"/>
      <c r="B1463" s="71" t="s">
        <v>2</v>
      </c>
      <c r="C1463" s="99">
        <v>1.0</v>
      </c>
      <c r="D1463" s="71"/>
      <c r="E1463" s="71"/>
      <c r="F1463" s="96"/>
      <c r="G1463" s="100"/>
      <c r="H1463" s="100"/>
      <c r="I1463" s="96"/>
    </row>
    <row r="1464">
      <c r="A1464" s="70"/>
      <c r="B1464" s="71" t="s">
        <v>3</v>
      </c>
      <c r="C1464" s="99">
        <v>2.0</v>
      </c>
      <c r="D1464" s="71"/>
      <c r="E1464" s="71"/>
      <c r="F1464" s="105"/>
      <c r="G1464" s="71" t="s">
        <v>36</v>
      </c>
      <c r="H1464" s="71"/>
      <c r="I1464" s="96"/>
    </row>
    <row r="1465">
      <c r="A1465" s="70"/>
      <c r="B1465" s="71" t="s">
        <v>4</v>
      </c>
      <c r="C1465" s="99">
        <v>8.0</v>
      </c>
      <c r="D1465" s="71"/>
      <c r="E1465" s="71"/>
      <c r="F1465" s="105"/>
      <c r="G1465" s="71" t="s">
        <v>37</v>
      </c>
      <c r="H1465" s="71"/>
      <c r="I1465" s="96"/>
    </row>
    <row r="1466">
      <c r="A1466" s="70"/>
      <c r="B1466" s="71" t="s">
        <v>5</v>
      </c>
      <c r="C1466" s="99">
        <v>5.0</v>
      </c>
      <c r="D1466" s="71"/>
      <c r="E1466" s="71"/>
      <c r="F1466" s="105"/>
      <c r="G1466" s="71" t="s">
        <v>38</v>
      </c>
      <c r="H1466" s="71"/>
      <c r="I1466" s="96"/>
    </row>
    <row r="1467">
      <c r="A1467" s="70"/>
      <c r="B1467" s="71" t="s">
        <v>6</v>
      </c>
      <c r="C1467" s="99">
        <v>12.0</v>
      </c>
      <c r="D1467" s="71"/>
      <c r="E1467" s="71"/>
      <c r="F1467" s="96"/>
      <c r="G1467" s="96" t="s">
        <v>12</v>
      </c>
      <c r="H1467" s="96"/>
      <c r="I1467" s="96"/>
    </row>
    <row r="1468">
      <c r="A1468" s="70"/>
      <c r="B1468" s="71" t="s">
        <v>7</v>
      </c>
      <c r="C1468" s="99">
        <v>22.0</v>
      </c>
      <c r="D1468" s="71"/>
      <c r="E1468" s="71"/>
      <c r="F1468" s="96"/>
      <c r="G1468" s="96" t="s">
        <v>40</v>
      </c>
      <c r="H1468" s="119">
        <f>SUM(H1464:H1467)</f>
        <v>0</v>
      </c>
      <c r="I1468" s="96"/>
    </row>
    <row r="1469">
      <c r="A1469" s="70"/>
      <c r="B1469" s="71" t="s">
        <v>31</v>
      </c>
      <c r="C1469" s="99">
        <v>3.0</v>
      </c>
      <c r="D1469" s="71"/>
      <c r="E1469" s="71"/>
      <c r="F1469" s="96"/>
      <c r="G1469" s="96" t="s">
        <v>41</v>
      </c>
      <c r="H1469" s="119">
        <v>18600.0</v>
      </c>
      <c r="I1469" s="96"/>
    </row>
    <row r="1470">
      <c r="A1470" s="96"/>
      <c r="B1470" s="96"/>
      <c r="C1470" s="119">
        <v>55.0</v>
      </c>
      <c r="D1470" s="96"/>
      <c r="E1470" s="96"/>
      <c r="F1470" s="96"/>
      <c r="G1470" s="96"/>
      <c r="H1470" s="96"/>
      <c r="I1470" s="96"/>
    </row>
    <row r="1471">
      <c r="A1471" s="68">
        <v>45267.0</v>
      </c>
      <c r="B1471" s="69"/>
      <c r="C1471" s="69" t="s">
        <v>33</v>
      </c>
      <c r="D1471" s="69" t="s">
        <v>34</v>
      </c>
      <c r="E1471" s="69" t="s">
        <v>11</v>
      </c>
      <c r="F1471" s="91"/>
      <c r="G1471" s="91" t="s">
        <v>35</v>
      </c>
      <c r="H1471" s="91"/>
      <c r="I1471" s="96"/>
    </row>
    <row r="1472">
      <c r="A1472" s="70"/>
      <c r="B1472" s="71" t="s">
        <v>1</v>
      </c>
      <c r="C1472" s="99">
        <v>2.0</v>
      </c>
      <c r="D1472" s="73">
        <v>1.0</v>
      </c>
      <c r="E1472" s="71"/>
      <c r="F1472" s="96"/>
      <c r="G1472" s="96"/>
      <c r="H1472" s="96"/>
      <c r="I1472" s="96"/>
    </row>
    <row r="1473">
      <c r="A1473" s="70"/>
      <c r="B1473" s="71" t="s">
        <v>2</v>
      </c>
      <c r="C1473" s="99">
        <v>1.0</v>
      </c>
      <c r="D1473" s="71"/>
      <c r="E1473" s="71"/>
      <c r="F1473" s="96"/>
      <c r="G1473" s="100"/>
      <c r="H1473" s="100"/>
      <c r="I1473" s="96"/>
    </row>
    <row r="1474">
      <c r="A1474" s="70"/>
      <c r="B1474" s="71" t="s">
        <v>3</v>
      </c>
      <c r="C1474" s="99">
        <v>2.0</v>
      </c>
      <c r="D1474" s="71"/>
      <c r="E1474" s="71"/>
      <c r="F1474" s="105"/>
      <c r="G1474" s="71" t="s">
        <v>36</v>
      </c>
      <c r="H1474" s="71"/>
      <c r="I1474" s="96"/>
    </row>
    <row r="1475">
      <c r="A1475" s="70"/>
      <c r="B1475" s="71" t="s">
        <v>4</v>
      </c>
      <c r="C1475" s="99">
        <v>8.0</v>
      </c>
      <c r="D1475" s="71"/>
      <c r="E1475" s="71"/>
      <c r="F1475" s="105"/>
      <c r="G1475" s="71" t="s">
        <v>37</v>
      </c>
      <c r="H1475" s="73">
        <v>55000.0</v>
      </c>
      <c r="I1475" s="96"/>
    </row>
    <row r="1476">
      <c r="A1476" s="70"/>
      <c r="B1476" s="71" t="s">
        <v>5</v>
      </c>
      <c r="C1476" s="99">
        <v>5.0</v>
      </c>
      <c r="D1476" s="71"/>
      <c r="E1476" s="71"/>
      <c r="F1476" s="105"/>
      <c r="G1476" s="71" t="s">
        <v>38</v>
      </c>
      <c r="H1476" s="71"/>
      <c r="I1476" s="96"/>
    </row>
    <row r="1477">
      <c r="A1477" s="70"/>
      <c r="B1477" s="71" t="s">
        <v>6</v>
      </c>
      <c r="C1477" s="99">
        <v>12.0</v>
      </c>
      <c r="D1477" s="71"/>
      <c r="E1477" s="71"/>
      <c r="F1477" s="96"/>
      <c r="G1477" s="96" t="s">
        <v>12</v>
      </c>
      <c r="H1477" s="96"/>
      <c r="I1477" s="96"/>
    </row>
    <row r="1478">
      <c r="A1478" s="70"/>
      <c r="B1478" s="71" t="s">
        <v>7</v>
      </c>
      <c r="C1478" s="99">
        <v>22.0</v>
      </c>
      <c r="D1478" s="71"/>
      <c r="E1478" s="71"/>
      <c r="F1478" s="96"/>
      <c r="G1478" s="96" t="s">
        <v>40</v>
      </c>
      <c r="H1478" s="119">
        <f>SUM(H1474:H1477)</f>
        <v>55000</v>
      </c>
      <c r="I1478" s="96"/>
    </row>
    <row r="1479">
      <c r="A1479" s="70"/>
      <c r="B1479" s="71" t="s">
        <v>31</v>
      </c>
      <c r="C1479" s="99">
        <v>3.0</v>
      </c>
      <c r="D1479" s="71"/>
      <c r="E1479" s="71"/>
      <c r="F1479" s="96"/>
      <c r="G1479" s="96" t="s">
        <v>41</v>
      </c>
      <c r="H1479" s="119">
        <v>18600.0</v>
      </c>
      <c r="I1479" s="96"/>
    </row>
    <row r="1480">
      <c r="A1480" s="96"/>
      <c r="B1480" s="96"/>
      <c r="C1480" s="119">
        <v>55.0</v>
      </c>
      <c r="D1480" s="96"/>
      <c r="E1480" s="96"/>
      <c r="F1480" s="96"/>
      <c r="G1480" s="96"/>
      <c r="H1480" s="96"/>
      <c r="I1480" s="96"/>
    </row>
    <row r="1481">
      <c r="A1481" s="68">
        <v>45268.0</v>
      </c>
      <c r="B1481" s="69"/>
      <c r="C1481" s="69" t="s">
        <v>33</v>
      </c>
      <c r="D1481" s="69" t="s">
        <v>34</v>
      </c>
      <c r="E1481" s="69" t="s">
        <v>11</v>
      </c>
      <c r="F1481" s="91"/>
      <c r="G1481" s="91" t="s">
        <v>35</v>
      </c>
      <c r="H1481" s="91"/>
      <c r="I1481" s="96"/>
    </row>
    <row r="1482">
      <c r="A1482" s="70"/>
      <c r="B1482" s="71" t="s">
        <v>1</v>
      </c>
      <c r="C1482" s="84">
        <v>1.0</v>
      </c>
      <c r="D1482" s="71"/>
      <c r="E1482" s="71"/>
      <c r="F1482" s="96"/>
      <c r="G1482" s="96"/>
      <c r="H1482" s="96"/>
      <c r="I1482" s="96"/>
    </row>
    <row r="1483">
      <c r="A1483" s="70"/>
      <c r="B1483" s="71" t="s">
        <v>2</v>
      </c>
      <c r="C1483" s="99">
        <v>1.0</v>
      </c>
      <c r="D1483" s="71"/>
      <c r="E1483" s="71"/>
      <c r="F1483" s="96"/>
      <c r="G1483" s="100"/>
      <c r="H1483" s="100"/>
      <c r="I1483" s="96"/>
    </row>
    <row r="1484">
      <c r="A1484" s="70"/>
      <c r="B1484" s="71" t="s">
        <v>3</v>
      </c>
      <c r="C1484" s="99">
        <v>2.0</v>
      </c>
      <c r="D1484" s="71"/>
      <c r="E1484" s="71"/>
      <c r="F1484" s="105"/>
      <c r="G1484" s="71" t="s">
        <v>36</v>
      </c>
      <c r="H1484" s="71"/>
      <c r="I1484" s="96"/>
    </row>
    <row r="1485">
      <c r="A1485" s="70"/>
      <c r="B1485" s="71" t="s">
        <v>4</v>
      </c>
      <c r="C1485" s="99">
        <v>8.0</v>
      </c>
      <c r="D1485" s="71"/>
      <c r="E1485" s="71"/>
      <c r="F1485" s="105"/>
      <c r="G1485" s="71" t="s">
        <v>37</v>
      </c>
      <c r="H1485" s="71"/>
      <c r="I1485" s="96"/>
    </row>
    <row r="1486">
      <c r="A1486" s="70"/>
      <c r="B1486" s="71" t="s">
        <v>5</v>
      </c>
      <c r="C1486" s="99">
        <v>5.0</v>
      </c>
      <c r="D1486" s="71"/>
      <c r="E1486" s="71"/>
      <c r="F1486" s="105"/>
      <c r="G1486" s="71" t="s">
        <v>38</v>
      </c>
      <c r="H1486" s="71"/>
      <c r="I1486" s="96"/>
    </row>
    <row r="1487">
      <c r="A1487" s="70"/>
      <c r="B1487" s="71" t="s">
        <v>6</v>
      </c>
      <c r="C1487" s="99">
        <v>12.0</v>
      </c>
      <c r="D1487" s="71"/>
      <c r="E1487" s="71"/>
      <c r="F1487" s="96"/>
      <c r="G1487" s="96" t="s">
        <v>12</v>
      </c>
      <c r="H1487" s="96"/>
      <c r="I1487" s="96"/>
    </row>
    <row r="1488">
      <c r="A1488" s="70"/>
      <c r="B1488" s="71" t="s">
        <v>7</v>
      </c>
      <c r="C1488" s="99">
        <v>22.0</v>
      </c>
      <c r="D1488" s="71"/>
      <c r="E1488" s="71"/>
      <c r="F1488" s="96"/>
      <c r="G1488" s="96" t="s">
        <v>40</v>
      </c>
      <c r="H1488" s="119">
        <f>SUM(H1484:H1487)</f>
        <v>0</v>
      </c>
      <c r="I1488" s="96"/>
    </row>
    <row r="1489">
      <c r="A1489" s="70"/>
      <c r="B1489" s="71" t="s">
        <v>31</v>
      </c>
      <c r="C1489" s="99">
        <v>3.0</v>
      </c>
      <c r="D1489" s="71"/>
      <c r="E1489" s="71"/>
      <c r="F1489" s="96"/>
      <c r="G1489" s="96" t="s">
        <v>41</v>
      </c>
      <c r="H1489" s="119">
        <v>18600.0</v>
      </c>
      <c r="I1489" s="96"/>
    </row>
    <row r="1490">
      <c r="A1490" s="96"/>
      <c r="B1490" s="96"/>
      <c r="C1490" s="122">
        <v>54.0</v>
      </c>
      <c r="D1490" s="96"/>
      <c r="E1490" s="96"/>
      <c r="F1490" s="96"/>
      <c r="G1490" s="96"/>
      <c r="H1490" s="96"/>
      <c r="I1490" s="96"/>
    </row>
    <row r="1491">
      <c r="A1491" s="68">
        <v>45269.0</v>
      </c>
      <c r="B1491" s="69"/>
      <c r="C1491" s="69" t="s">
        <v>33</v>
      </c>
      <c r="D1491" s="69" t="s">
        <v>34</v>
      </c>
      <c r="E1491" s="69" t="s">
        <v>11</v>
      </c>
      <c r="F1491" s="91"/>
      <c r="G1491" s="91" t="s">
        <v>35</v>
      </c>
      <c r="H1491" s="91"/>
      <c r="I1491" s="96"/>
    </row>
    <row r="1492">
      <c r="A1492" s="70"/>
      <c r="B1492" s="71" t="s">
        <v>1</v>
      </c>
      <c r="C1492" s="84">
        <v>1.0</v>
      </c>
      <c r="D1492" s="71"/>
      <c r="E1492" s="71"/>
      <c r="F1492" s="96"/>
      <c r="G1492" s="96"/>
      <c r="H1492" s="96"/>
      <c r="I1492" s="96"/>
    </row>
    <row r="1493">
      <c r="A1493" s="70"/>
      <c r="B1493" s="71" t="s">
        <v>2</v>
      </c>
      <c r="C1493" s="99">
        <v>1.0</v>
      </c>
      <c r="D1493" s="71"/>
      <c r="E1493" s="71"/>
      <c r="F1493" s="96"/>
      <c r="G1493" s="100"/>
      <c r="H1493" s="100"/>
      <c r="I1493" s="96"/>
    </row>
    <row r="1494">
      <c r="A1494" s="70"/>
      <c r="B1494" s="71" t="s">
        <v>3</v>
      </c>
      <c r="C1494" s="99">
        <v>2.0</v>
      </c>
      <c r="D1494" s="71"/>
      <c r="E1494" s="71"/>
      <c r="F1494" s="105"/>
      <c r="G1494" s="71" t="s">
        <v>36</v>
      </c>
      <c r="H1494" s="71"/>
      <c r="I1494" s="96"/>
    </row>
    <row r="1495">
      <c r="A1495" s="70"/>
      <c r="B1495" s="71" t="s">
        <v>4</v>
      </c>
      <c r="C1495" s="99">
        <v>8.0</v>
      </c>
      <c r="D1495" s="71"/>
      <c r="E1495" s="71"/>
      <c r="F1495" s="105"/>
      <c r="G1495" s="71" t="s">
        <v>37</v>
      </c>
      <c r="H1495" s="71"/>
      <c r="I1495" s="96"/>
    </row>
    <row r="1496">
      <c r="A1496" s="70"/>
      <c r="B1496" s="71" t="s">
        <v>5</v>
      </c>
      <c r="C1496" s="99">
        <v>5.0</v>
      </c>
      <c r="D1496" s="71"/>
      <c r="E1496" s="71"/>
      <c r="F1496" s="105"/>
      <c r="G1496" s="71" t="s">
        <v>38</v>
      </c>
      <c r="H1496" s="71"/>
      <c r="I1496" s="96"/>
    </row>
    <row r="1497">
      <c r="A1497" s="70"/>
      <c r="B1497" s="71" t="s">
        <v>6</v>
      </c>
      <c r="C1497" s="99">
        <v>12.0</v>
      </c>
      <c r="D1497" s="71"/>
      <c r="E1497" s="71"/>
      <c r="F1497" s="96"/>
      <c r="G1497" s="96" t="s">
        <v>12</v>
      </c>
      <c r="H1497" s="96"/>
      <c r="I1497" s="96"/>
    </row>
    <row r="1498">
      <c r="A1498" s="70"/>
      <c r="B1498" s="71" t="s">
        <v>7</v>
      </c>
      <c r="C1498" s="99">
        <v>22.0</v>
      </c>
      <c r="D1498" s="71"/>
      <c r="E1498" s="71"/>
      <c r="F1498" s="96"/>
      <c r="G1498" s="96" t="s">
        <v>40</v>
      </c>
      <c r="H1498" s="119">
        <f>SUM(H1494:H1497)</f>
        <v>0</v>
      </c>
      <c r="I1498" s="96"/>
    </row>
    <row r="1499">
      <c r="A1499" s="70"/>
      <c r="B1499" s="71" t="s">
        <v>31</v>
      </c>
      <c r="C1499" s="99">
        <v>3.0</v>
      </c>
      <c r="D1499" s="71"/>
      <c r="E1499" s="71"/>
      <c r="F1499" s="96"/>
      <c r="G1499" s="96" t="s">
        <v>41</v>
      </c>
      <c r="H1499" s="119">
        <v>18600.0</v>
      </c>
      <c r="I1499" s="96"/>
    </row>
    <row r="1500">
      <c r="A1500" s="96"/>
      <c r="B1500" s="96"/>
      <c r="C1500" s="122">
        <v>54.0</v>
      </c>
      <c r="D1500" s="96"/>
      <c r="E1500" s="96"/>
      <c r="F1500" s="96"/>
      <c r="G1500" s="96"/>
      <c r="H1500" s="96"/>
      <c r="I1500" s="96"/>
    </row>
    <row r="1501">
      <c r="A1501" s="68">
        <v>45270.0</v>
      </c>
      <c r="B1501" s="69"/>
      <c r="C1501" s="69" t="s">
        <v>33</v>
      </c>
      <c r="D1501" s="69" t="s">
        <v>34</v>
      </c>
      <c r="E1501" s="69" t="s">
        <v>11</v>
      </c>
      <c r="F1501" s="91"/>
      <c r="G1501" s="91" t="s">
        <v>35</v>
      </c>
      <c r="H1501" s="91"/>
      <c r="I1501" s="96"/>
    </row>
    <row r="1502">
      <c r="A1502" s="70"/>
      <c r="B1502" s="71" t="s">
        <v>1</v>
      </c>
      <c r="C1502" s="84">
        <v>1.0</v>
      </c>
      <c r="D1502" s="71"/>
      <c r="E1502" s="71"/>
      <c r="F1502" s="96"/>
      <c r="G1502" s="96"/>
      <c r="H1502" s="96"/>
      <c r="I1502" s="96"/>
    </row>
    <row r="1503">
      <c r="A1503" s="70"/>
      <c r="B1503" s="71" t="s">
        <v>2</v>
      </c>
      <c r="C1503" s="99">
        <v>1.0</v>
      </c>
      <c r="D1503" s="71"/>
      <c r="E1503" s="71"/>
      <c r="F1503" s="96"/>
      <c r="G1503" s="100"/>
      <c r="H1503" s="100"/>
      <c r="I1503" s="96"/>
    </row>
    <row r="1504">
      <c r="A1504" s="70"/>
      <c r="B1504" s="71" t="s">
        <v>3</v>
      </c>
      <c r="C1504" s="99">
        <v>2.0</v>
      </c>
      <c r="D1504" s="71"/>
      <c r="E1504" s="71"/>
      <c r="F1504" s="105"/>
      <c r="G1504" s="71" t="s">
        <v>36</v>
      </c>
      <c r="H1504" s="71"/>
      <c r="I1504" s="96"/>
    </row>
    <row r="1505">
      <c r="A1505" s="70"/>
      <c r="B1505" s="71" t="s">
        <v>4</v>
      </c>
      <c r="C1505" s="99">
        <v>8.0</v>
      </c>
      <c r="D1505" s="71"/>
      <c r="E1505" s="71"/>
      <c r="F1505" s="105"/>
      <c r="G1505" s="71" t="s">
        <v>37</v>
      </c>
      <c r="H1505" s="71"/>
      <c r="I1505" s="96"/>
    </row>
    <row r="1506">
      <c r="A1506" s="70"/>
      <c r="B1506" s="71" t="s">
        <v>5</v>
      </c>
      <c r="C1506" s="99">
        <v>5.0</v>
      </c>
      <c r="D1506" s="71"/>
      <c r="E1506" s="71"/>
      <c r="F1506" s="105"/>
      <c r="G1506" s="71" t="s">
        <v>38</v>
      </c>
      <c r="H1506" s="71"/>
      <c r="I1506" s="96"/>
    </row>
    <row r="1507">
      <c r="A1507" s="70"/>
      <c r="B1507" s="71" t="s">
        <v>6</v>
      </c>
      <c r="C1507" s="99">
        <v>12.0</v>
      </c>
      <c r="D1507" s="71"/>
      <c r="E1507" s="71"/>
      <c r="F1507" s="96"/>
      <c r="G1507" s="96" t="s">
        <v>12</v>
      </c>
      <c r="H1507" s="96"/>
      <c r="I1507" s="96"/>
    </row>
    <row r="1508">
      <c r="A1508" s="70"/>
      <c r="B1508" s="71" t="s">
        <v>7</v>
      </c>
      <c r="C1508" s="99">
        <v>22.0</v>
      </c>
      <c r="D1508" s="71"/>
      <c r="E1508" s="71"/>
      <c r="F1508" s="96"/>
      <c r="G1508" s="96" t="s">
        <v>40</v>
      </c>
      <c r="H1508" s="119">
        <f>SUM(H1504:H1507)</f>
        <v>0</v>
      </c>
      <c r="I1508" s="96"/>
    </row>
    <row r="1509">
      <c r="A1509" s="70"/>
      <c r="B1509" s="71" t="s">
        <v>31</v>
      </c>
      <c r="C1509" s="99">
        <v>3.0</v>
      </c>
      <c r="D1509" s="71"/>
      <c r="E1509" s="71"/>
      <c r="F1509" s="96"/>
      <c r="G1509" s="96" t="s">
        <v>41</v>
      </c>
      <c r="H1509" s="119">
        <v>18600.0</v>
      </c>
      <c r="I1509" s="96"/>
    </row>
    <row r="1510">
      <c r="A1510" s="96"/>
      <c r="B1510" s="96"/>
      <c r="C1510" s="122">
        <v>54.0</v>
      </c>
      <c r="D1510" s="96"/>
      <c r="E1510" s="96"/>
      <c r="F1510" s="96"/>
      <c r="G1510" s="96"/>
      <c r="H1510" s="96"/>
      <c r="I1510" s="96"/>
    </row>
    <row r="1511">
      <c r="A1511" s="68">
        <v>45271.0</v>
      </c>
      <c r="B1511" s="69"/>
      <c r="C1511" s="69" t="s">
        <v>33</v>
      </c>
      <c r="D1511" s="69" t="s">
        <v>34</v>
      </c>
      <c r="E1511" s="69" t="s">
        <v>11</v>
      </c>
      <c r="F1511" s="91"/>
      <c r="G1511" s="91" t="s">
        <v>35</v>
      </c>
      <c r="H1511" s="91"/>
      <c r="I1511" s="96"/>
    </row>
    <row r="1512">
      <c r="A1512" s="70"/>
      <c r="B1512" s="71" t="s">
        <v>1</v>
      </c>
      <c r="C1512" s="84">
        <v>1.0</v>
      </c>
      <c r="D1512" s="71"/>
      <c r="E1512" s="71"/>
      <c r="F1512" s="96"/>
      <c r="G1512" s="96"/>
      <c r="H1512" s="96"/>
      <c r="I1512" s="96"/>
    </row>
    <row r="1513">
      <c r="A1513" s="70"/>
      <c r="B1513" s="71" t="s">
        <v>2</v>
      </c>
      <c r="C1513" s="99">
        <v>1.0</v>
      </c>
      <c r="D1513" s="71"/>
      <c r="E1513" s="71"/>
      <c r="F1513" s="96"/>
      <c r="G1513" s="100"/>
      <c r="H1513" s="100"/>
      <c r="I1513" s="96"/>
    </row>
    <row r="1514">
      <c r="A1514" s="70"/>
      <c r="B1514" s="71" t="s">
        <v>3</v>
      </c>
      <c r="C1514" s="99">
        <v>2.0</v>
      </c>
      <c r="D1514" s="71"/>
      <c r="E1514" s="71"/>
      <c r="F1514" s="105"/>
      <c r="G1514" s="71" t="s">
        <v>36</v>
      </c>
      <c r="H1514" s="71"/>
      <c r="I1514" s="96"/>
    </row>
    <row r="1515">
      <c r="A1515" s="70"/>
      <c r="B1515" s="71" t="s">
        <v>4</v>
      </c>
      <c r="C1515" s="99">
        <v>8.0</v>
      </c>
      <c r="D1515" s="71"/>
      <c r="E1515" s="71"/>
      <c r="F1515" s="105"/>
      <c r="G1515" s="71" t="s">
        <v>37</v>
      </c>
      <c r="H1515" s="71"/>
      <c r="I1515" s="96"/>
    </row>
    <row r="1516">
      <c r="A1516" s="70"/>
      <c r="B1516" s="71" t="s">
        <v>5</v>
      </c>
      <c r="C1516" s="99">
        <v>5.0</v>
      </c>
      <c r="D1516" s="71"/>
      <c r="E1516" s="71"/>
      <c r="F1516" s="105"/>
      <c r="G1516" s="71" t="s">
        <v>38</v>
      </c>
      <c r="H1516" s="71"/>
      <c r="I1516" s="96"/>
    </row>
    <row r="1517">
      <c r="A1517" s="70"/>
      <c r="B1517" s="71" t="s">
        <v>6</v>
      </c>
      <c r="C1517" s="99">
        <v>12.0</v>
      </c>
      <c r="D1517" s="71"/>
      <c r="E1517" s="71"/>
      <c r="F1517" s="96"/>
      <c r="G1517" s="96" t="s">
        <v>12</v>
      </c>
      <c r="H1517" s="96"/>
      <c r="I1517" s="96"/>
    </row>
    <row r="1518">
      <c r="A1518" s="70"/>
      <c r="B1518" s="71" t="s">
        <v>7</v>
      </c>
      <c r="C1518" s="99">
        <v>22.0</v>
      </c>
      <c r="D1518" s="71"/>
      <c r="E1518" s="71"/>
      <c r="F1518" s="96"/>
      <c r="G1518" s="96" t="s">
        <v>40</v>
      </c>
      <c r="H1518" s="119">
        <f>SUM(H1514:H1517)</f>
        <v>0</v>
      </c>
      <c r="I1518" s="96"/>
    </row>
    <row r="1519">
      <c r="A1519" s="70"/>
      <c r="B1519" s="71" t="s">
        <v>31</v>
      </c>
      <c r="C1519" s="99">
        <v>3.0</v>
      </c>
      <c r="D1519" s="71"/>
      <c r="E1519" s="71"/>
      <c r="F1519" s="96"/>
      <c r="G1519" s="96" t="s">
        <v>41</v>
      </c>
      <c r="H1519" s="119">
        <v>18600.0</v>
      </c>
      <c r="I1519" s="96"/>
    </row>
    <row r="1520">
      <c r="A1520" s="96"/>
      <c r="B1520" s="96"/>
      <c r="C1520" s="122">
        <v>54.0</v>
      </c>
      <c r="D1520" s="96"/>
      <c r="E1520" s="96"/>
      <c r="F1520" s="96"/>
      <c r="G1520" s="96"/>
      <c r="H1520" s="96"/>
      <c r="I1520" s="96"/>
    </row>
    <row r="1521">
      <c r="A1521" s="68">
        <v>45271.0</v>
      </c>
      <c r="B1521" s="69"/>
      <c r="C1521" s="69" t="s">
        <v>33</v>
      </c>
      <c r="D1521" s="69" t="s">
        <v>34</v>
      </c>
      <c r="E1521" s="69" t="s">
        <v>11</v>
      </c>
      <c r="F1521" s="91"/>
      <c r="G1521" s="91" t="s">
        <v>35</v>
      </c>
      <c r="H1521" s="91"/>
      <c r="I1521" s="96"/>
    </row>
    <row r="1522">
      <c r="A1522" s="70"/>
      <c r="B1522" s="71" t="s">
        <v>1</v>
      </c>
      <c r="C1522" s="84">
        <v>1.0</v>
      </c>
      <c r="D1522" s="71"/>
      <c r="E1522" s="71"/>
      <c r="F1522" s="96"/>
      <c r="G1522" s="96"/>
      <c r="H1522" s="96"/>
      <c r="I1522" s="96"/>
    </row>
    <row r="1523">
      <c r="A1523" s="70"/>
      <c r="B1523" s="71" t="s">
        <v>2</v>
      </c>
      <c r="C1523" s="99">
        <v>1.0</v>
      </c>
      <c r="D1523" s="71"/>
      <c r="E1523" s="71"/>
      <c r="F1523" s="96"/>
      <c r="G1523" s="100"/>
      <c r="H1523" s="100"/>
      <c r="I1523" s="96"/>
    </row>
    <row r="1524">
      <c r="A1524" s="70"/>
      <c r="B1524" s="71" t="s">
        <v>3</v>
      </c>
      <c r="C1524" s="99">
        <v>2.0</v>
      </c>
      <c r="D1524" s="71"/>
      <c r="E1524" s="71"/>
      <c r="F1524" s="105"/>
      <c r="G1524" s="71" t="s">
        <v>36</v>
      </c>
      <c r="H1524" s="71"/>
      <c r="I1524" s="96"/>
    </row>
    <row r="1525">
      <c r="A1525" s="70"/>
      <c r="B1525" s="71" t="s">
        <v>4</v>
      </c>
      <c r="C1525" s="99">
        <v>8.0</v>
      </c>
      <c r="D1525" s="73">
        <v>1.0</v>
      </c>
      <c r="E1525" s="71"/>
      <c r="F1525" s="105"/>
      <c r="G1525" s="71" t="s">
        <v>37</v>
      </c>
      <c r="H1525" s="71"/>
      <c r="I1525" s="96"/>
    </row>
    <row r="1526">
      <c r="A1526" s="70"/>
      <c r="B1526" s="71" t="s">
        <v>5</v>
      </c>
      <c r="C1526" s="99">
        <v>5.0</v>
      </c>
      <c r="D1526" s="71"/>
      <c r="E1526" s="71"/>
      <c r="F1526" s="105"/>
      <c r="G1526" s="71" t="s">
        <v>38</v>
      </c>
      <c r="H1526" s="73">
        <v>39000.0</v>
      </c>
      <c r="I1526" s="96"/>
    </row>
    <row r="1527">
      <c r="A1527" s="70"/>
      <c r="B1527" s="71" t="s">
        <v>6</v>
      </c>
      <c r="C1527" s="99">
        <v>12.0</v>
      </c>
      <c r="D1527" s="71"/>
      <c r="E1527" s="71"/>
      <c r="F1527" s="96"/>
      <c r="G1527" s="96" t="s">
        <v>12</v>
      </c>
      <c r="H1527" s="96"/>
      <c r="I1527" s="96"/>
    </row>
    <row r="1528">
      <c r="A1528" s="70"/>
      <c r="B1528" s="71" t="s">
        <v>7</v>
      </c>
      <c r="C1528" s="99">
        <v>22.0</v>
      </c>
      <c r="D1528" s="71"/>
      <c r="E1528" s="71"/>
      <c r="F1528" s="96"/>
      <c r="G1528" s="96" t="s">
        <v>40</v>
      </c>
      <c r="H1528" s="119">
        <f>SUM(H1524:H1527)</f>
        <v>39000</v>
      </c>
      <c r="I1528" s="96"/>
    </row>
    <row r="1529">
      <c r="A1529" s="70"/>
      <c r="B1529" s="71" t="s">
        <v>31</v>
      </c>
      <c r="C1529" s="99">
        <v>3.0</v>
      </c>
      <c r="D1529" s="71"/>
      <c r="E1529" s="71"/>
      <c r="F1529" s="96"/>
      <c r="G1529" s="96" t="s">
        <v>41</v>
      </c>
      <c r="H1529" s="119">
        <v>18600.0</v>
      </c>
      <c r="I1529" s="96"/>
    </row>
    <row r="1530">
      <c r="A1530" s="96"/>
      <c r="B1530" s="96"/>
      <c r="C1530" s="122">
        <v>54.0</v>
      </c>
      <c r="D1530" s="96"/>
      <c r="E1530" s="96"/>
      <c r="F1530" s="96"/>
      <c r="G1530" s="96"/>
      <c r="H1530" s="96"/>
      <c r="I1530" s="96"/>
    </row>
    <row r="1531">
      <c r="A1531" s="68">
        <v>45272.0</v>
      </c>
      <c r="B1531" s="69"/>
      <c r="C1531" s="69" t="s">
        <v>33</v>
      </c>
      <c r="D1531" s="69" t="s">
        <v>34</v>
      </c>
      <c r="E1531" s="69" t="s">
        <v>11</v>
      </c>
      <c r="F1531" s="91"/>
      <c r="G1531" s="91" t="s">
        <v>35</v>
      </c>
      <c r="H1531" s="91"/>
      <c r="I1531" s="96"/>
    </row>
    <row r="1532">
      <c r="A1532" s="70"/>
      <c r="B1532" s="71" t="s">
        <v>1</v>
      </c>
      <c r="C1532" s="84">
        <v>1.0</v>
      </c>
      <c r="D1532" s="71"/>
      <c r="E1532" s="71"/>
      <c r="F1532" s="96"/>
      <c r="G1532" s="96"/>
      <c r="H1532" s="96"/>
      <c r="I1532" s="96"/>
    </row>
    <row r="1533">
      <c r="A1533" s="70"/>
      <c r="B1533" s="71" t="s">
        <v>2</v>
      </c>
      <c r="C1533" s="99">
        <v>1.0</v>
      </c>
      <c r="D1533" s="71"/>
      <c r="E1533" s="71"/>
      <c r="F1533" s="96"/>
      <c r="G1533" s="100"/>
      <c r="H1533" s="100"/>
      <c r="I1533" s="96"/>
    </row>
    <row r="1534">
      <c r="A1534" s="70"/>
      <c r="B1534" s="71" t="s">
        <v>3</v>
      </c>
      <c r="C1534" s="99">
        <v>2.0</v>
      </c>
      <c r="D1534" s="71"/>
      <c r="E1534" s="71"/>
      <c r="F1534" s="105"/>
      <c r="G1534" s="71" t="s">
        <v>36</v>
      </c>
      <c r="H1534" s="71"/>
      <c r="I1534" s="96"/>
    </row>
    <row r="1535">
      <c r="A1535" s="70"/>
      <c r="B1535" s="71" t="s">
        <v>4</v>
      </c>
      <c r="C1535" s="84">
        <v>7.0</v>
      </c>
      <c r="D1535" s="73"/>
      <c r="E1535" s="71"/>
      <c r="F1535" s="105"/>
      <c r="G1535" s="71" t="s">
        <v>37</v>
      </c>
      <c r="H1535" s="71"/>
      <c r="I1535" s="96"/>
    </row>
    <row r="1536">
      <c r="A1536" s="70"/>
      <c r="B1536" s="71" t="s">
        <v>5</v>
      </c>
      <c r="C1536" s="99">
        <v>5.0</v>
      </c>
      <c r="D1536" s="71"/>
      <c r="E1536" s="71"/>
      <c r="F1536" s="105"/>
      <c r="G1536" s="71" t="s">
        <v>38</v>
      </c>
      <c r="H1536" s="73"/>
      <c r="I1536" s="96"/>
    </row>
    <row r="1537">
      <c r="A1537" s="70"/>
      <c r="B1537" s="71" t="s">
        <v>6</v>
      </c>
      <c r="C1537" s="99">
        <v>12.0</v>
      </c>
      <c r="D1537" s="71"/>
      <c r="E1537" s="71"/>
      <c r="F1537" s="96"/>
      <c r="G1537" s="96" t="s">
        <v>12</v>
      </c>
      <c r="H1537" s="96"/>
      <c r="I1537" s="96"/>
    </row>
    <row r="1538">
      <c r="A1538" s="70"/>
      <c r="B1538" s="71" t="s">
        <v>7</v>
      </c>
      <c r="C1538" s="99">
        <v>22.0</v>
      </c>
      <c r="D1538" s="71"/>
      <c r="E1538" s="71"/>
      <c r="F1538" s="96"/>
      <c r="G1538" s="96" t="s">
        <v>40</v>
      </c>
      <c r="H1538" s="119">
        <f>SUM(H1534:H1537)</f>
        <v>0</v>
      </c>
      <c r="I1538" s="96"/>
    </row>
    <row r="1539">
      <c r="A1539" s="70"/>
      <c r="B1539" s="71" t="s">
        <v>31</v>
      </c>
      <c r="C1539" s="99">
        <v>3.0</v>
      </c>
      <c r="D1539" s="71"/>
      <c r="E1539" s="71"/>
      <c r="F1539" s="96"/>
      <c r="G1539" s="96" t="s">
        <v>41</v>
      </c>
      <c r="H1539" s="119">
        <v>18600.0</v>
      </c>
      <c r="I1539" s="96"/>
    </row>
    <row r="1540">
      <c r="A1540" s="96"/>
      <c r="B1540" s="96"/>
      <c r="C1540" s="122">
        <v>53.0</v>
      </c>
      <c r="D1540" s="96"/>
      <c r="E1540" s="96"/>
      <c r="F1540" s="96"/>
      <c r="G1540" s="96"/>
      <c r="H1540" s="96"/>
      <c r="I1540" s="96"/>
    </row>
    <row r="1541">
      <c r="A1541" s="68">
        <v>45273.0</v>
      </c>
      <c r="B1541" s="69"/>
      <c r="C1541" s="69" t="s">
        <v>33</v>
      </c>
      <c r="D1541" s="69" t="s">
        <v>34</v>
      </c>
      <c r="E1541" s="69" t="s">
        <v>11</v>
      </c>
      <c r="F1541" s="91"/>
      <c r="G1541" s="91" t="s">
        <v>35</v>
      </c>
      <c r="H1541" s="91"/>
      <c r="I1541" s="96"/>
    </row>
    <row r="1542">
      <c r="A1542" s="70"/>
      <c r="B1542" s="71" t="s">
        <v>1</v>
      </c>
      <c r="C1542" s="84">
        <v>1.0</v>
      </c>
      <c r="D1542" s="71"/>
      <c r="E1542" s="71"/>
      <c r="F1542" s="96"/>
      <c r="G1542" s="96"/>
      <c r="H1542" s="96"/>
      <c r="I1542" s="96"/>
    </row>
    <row r="1543">
      <c r="A1543" s="70"/>
      <c r="B1543" s="71" t="s">
        <v>2</v>
      </c>
      <c r="C1543" s="99">
        <v>1.0</v>
      </c>
      <c r="D1543" s="71"/>
      <c r="E1543" s="71"/>
      <c r="F1543" s="96"/>
      <c r="G1543" s="100"/>
      <c r="H1543" s="100"/>
      <c r="I1543" s="96"/>
    </row>
    <row r="1544">
      <c r="A1544" s="70"/>
      <c r="B1544" s="71" t="s">
        <v>3</v>
      </c>
      <c r="C1544" s="99">
        <v>2.0</v>
      </c>
      <c r="D1544" s="71"/>
      <c r="E1544" s="71"/>
      <c r="F1544" s="105"/>
      <c r="G1544" s="71" t="s">
        <v>36</v>
      </c>
      <c r="H1544" s="71"/>
      <c r="I1544" s="96"/>
    </row>
    <row r="1545">
      <c r="A1545" s="70"/>
      <c r="B1545" s="71" t="s">
        <v>4</v>
      </c>
      <c r="C1545" s="84">
        <v>7.0</v>
      </c>
      <c r="D1545" s="73"/>
      <c r="E1545" s="71"/>
      <c r="F1545" s="105"/>
      <c r="G1545" s="71" t="s">
        <v>37</v>
      </c>
      <c r="H1545" s="71"/>
      <c r="I1545" s="96"/>
    </row>
    <row r="1546">
      <c r="A1546" s="70"/>
      <c r="B1546" s="71" t="s">
        <v>5</v>
      </c>
      <c r="C1546" s="99">
        <v>5.0</v>
      </c>
      <c r="D1546" s="71"/>
      <c r="E1546" s="71"/>
      <c r="F1546" s="105"/>
      <c r="G1546" s="71" t="s">
        <v>38</v>
      </c>
      <c r="H1546" s="73"/>
      <c r="I1546" s="96"/>
    </row>
    <row r="1547">
      <c r="A1547" s="70"/>
      <c r="B1547" s="71" t="s">
        <v>6</v>
      </c>
      <c r="C1547" s="99">
        <v>12.0</v>
      </c>
      <c r="D1547" s="71"/>
      <c r="E1547" s="71"/>
      <c r="F1547" s="96"/>
      <c r="G1547" s="96" t="s">
        <v>12</v>
      </c>
      <c r="H1547" s="96"/>
      <c r="I1547" s="96"/>
    </row>
    <row r="1548">
      <c r="A1548" s="70"/>
      <c r="B1548" s="71" t="s">
        <v>7</v>
      </c>
      <c r="C1548" s="99">
        <v>22.0</v>
      </c>
      <c r="D1548" s="71"/>
      <c r="E1548" s="71"/>
      <c r="F1548" s="96"/>
      <c r="G1548" s="96" t="s">
        <v>40</v>
      </c>
      <c r="H1548" s="119">
        <f>SUM(H1544:H1547)</f>
        <v>0</v>
      </c>
      <c r="I1548" s="96"/>
    </row>
    <row r="1549">
      <c r="A1549" s="70"/>
      <c r="B1549" s="71" t="s">
        <v>31</v>
      </c>
      <c r="C1549" s="99">
        <v>3.0</v>
      </c>
      <c r="D1549" s="71"/>
      <c r="E1549" s="71"/>
      <c r="F1549" s="96"/>
      <c r="G1549" s="96" t="s">
        <v>41</v>
      </c>
      <c r="H1549" s="119">
        <v>18600.0</v>
      </c>
      <c r="I1549" s="96"/>
    </row>
    <row r="1550">
      <c r="A1550" s="96"/>
      <c r="B1550" s="96"/>
      <c r="C1550" s="122">
        <v>53.0</v>
      </c>
      <c r="D1550" s="96"/>
      <c r="E1550" s="96"/>
      <c r="F1550" s="96"/>
      <c r="G1550" s="96"/>
      <c r="H1550" s="96"/>
      <c r="I1550" s="96"/>
    </row>
    <row r="1551">
      <c r="A1551" s="68">
        <v>45274.0</v>
      </c>
      <c r="B1551" s="69"/>
      <c r="C1551" s="69" t="s">
        <v>33</v>
      </c>
      <c r="D1551" s="69" t="s">
        <v>34</v>
      </c>
      <c r="E1551" s="69" t="s">
        <v>11</v>
      </c>
      <c r="F1551" s="91"/>
      <c r="G1551" s="91" t="s">
        <v>35</v>
      </c>
      <c r="H1551" s="91"/>
      <c r="I1551" s="96"/>
    </row>
    <row r="1552">
      <c r="A1552" s="70"/>
      <c r="B1552" s="71" t="s">
        <v>1</v>
      </c>
      <c r="C1552" s="84">
        <v>1.0</v>
      </c>
      <c r="D1552" s="71"/>
      <c r="E1552" s="71"/>
      <c r="F1552" s="96"/>
      <c r="G1552" s="96"/>
      <c r="H1552" s="96"/>
      <c r="I1552" s="96"/>
    </row>
    <row r="1553">
      <c r="A1553" s="70"/>
      <c r="B1553" s="71" t="s">
        <v>2</v>
      </c>
      <c r="C1553" s="99">
        <v>1.0</v>
      </c>
      <c r="D1553" s="71"/>
      <c r="E1553" s="71"/>
      <c r="F1553" s="96"/>
      <c r="G1553" s="100"/>
      <c r="H1553" s="100"/>
      <c r="I1553" s="96"/>
    </row>
    <row r="1554">
      <c r="A1554" s="70"/>
      <c r="B1554" s="71" t="s">
        <v>3</v>
      </c>
      <c r="C1554" s="99">
        <v>2.0</v>
      </c>
      <c r="D1554" s="71"/>
      <c r="E1554" s="71"/>
      <c r="F1554" s="105"/>
      <c r="G1554" s="71" t="s">
        <v>36</v>
      </c>
      <c r="H1554" s="71"/>
      <c r="I1554" s="96"/>
    </row>
    <row r="1555">
      <c r="A1555" s="70"/>
      <c r="B1555" s="71" t="s">
        <v>4</v>
      </c>
      <c r="C1555" s="84">
        <v>7.0</v>
      </c>
      <c r="D1555" s="73"/>
      <c r="E1555" s="71"/>
      <c r="F1555" s="105"/>
      <c r="G1555" s="71" t="s">
        <v>37</v>
      </c>
      <c r="H1555" s="71"/>
      <c r="I1555" s="96"/>
    </row>
    <row r="1556">
      <c r="A1556" s="70"/>
      <c r="B1556" s="71" t="s">
        <v>5</v>
      </c>
      <c r="C1556" s="99">
        <v>5.0</v>
      </c>
      <c r="D1556" s="71"/>
      <c r="E1556" s="71"/>
      <c r="F1556" s="105"/>
      <c r="G1556" s="71" t="s">
        <v>38</v>
      </c>
      <c r="H1556" s="73"/>
      <c r="I1556" s="96"/>
    </row>
    <row r="1557">
      <c r="A1557" s="70"/>
      <c r="B1557" s="71" t="s">
        <v>6</v>
      </c>
      <c r="C1557" s="99">
        <v>12.0</v>
      </c>
      <c r="D1557" s="71"/>
      <c r="E1557" s="71"/>
      <c r="F1557" s="96"/>
      <c r="G1557" s="96" t="s">
        <v>12</v>
      </c>
      <c r="H1557" s="96"/>
      <c r="I1557" s="96"/>
    </row>
    <row r="1558">
      <c r="A1558" s="70"/>
      <c r="B1558" s="71" t="s">
        <v>7</v>
      </c>
      <c r="C1558" s="99">
        <v>22.0</v>
      </c>
      <c r="D1558" s="71"/>
      <c r="E1558" s="71"/>
      <c r="F1558" s="96"/>
      <c r="G1558" s="96" t="s">
        <v>40</v>
      </c>
      <c r="H1558" s="119">
        <f>SUM(H1554:H1557)</f>
        <v>0</v>
      </c>
      <c r="I1558" s="96"/>
    </row>
    <row r="1559">
      <c r="A1559" s="70"/>
      <c r="B1559" s="71" t="s">
        <v>31</v>
      </c>
      <c r="C1559" s="99">
        <v>3.0</v>
      </c>
      <c r="D1559" s="71"/>
      <c r="E1559" s="71"/>
      <c r="F1559" s="96"/>
      <c r="G1559" s="96" t="s">
        <v>41</v>
      </c>
      <c r="H1559" s="119">
        <v>18600.0</v>
      </c>
      <c r="I1559" s="96"/>
    </row>
    <row r="1560">
      <c r="A1560" s="96"/>
      <c r="B1560" s="96"/>
      <c r="C1560" s="122">
        <v>53.0</v>
      </c>
      <c r="D1560" s="96"/>
      <c r="E1560" s="96"/>
      <c r="F1560" s="96"/>
      <c r="G1560" s="96"/>
      <c r="H1560" s="96"/>
      <c r="I1560" s="96"/>
    </row>
    <row r="1561">
      <c r="A1561" s="68">
        <v>45275.0</v>
      </c>
      <c r="B1561" s="69"/>
      <c r="C1561" s="69" t="s">
        <v>33</v>
      </c>
      <c r="D1561" s="69" t="s">
        <v>34</v>
      </c>
      <c r="E1561" s="69" t="s">
        <v>11</v>
      </c>
      <c r="F1561" s="91"/>
      <c r="G1561" s="91" t="s">
        <v>35</v>
      </c>
      <c r="H1561" s="91"/>
      <c r="I1561" s="96"/>
    </row>
    <row r="1562">
      <c r="A1562" s="70"/>
      <c r="B1562" s="71" t="s">
        <v>1</v>
      </c>
      <c r="C1562" s="84">
        <v>1.0</v>
      </c>
      <c r="D1562" s="71"/>
      <c r="E1562" s="71"/>
      <c r="F1562" s="96"/>
      <c r="G1562" s="96"/>
      <c r="H1562" s="96"/>
      <c r="I1562" s="96"/>
    </row>
    <row r="1563">
      <c r="A1563" s="70"/>
      <c r="B1563" s="71" t="s">
        <v>2</v>
      </c>
      <c r="C1563" s="99">
        <v>1.0</v>
      </c>
      <c r="D1563" s="71"/>
      <c r="E1563" s="71"/>
      <c r="F1563" s="96"/>
      <c r="G1563" s="100"/>
      <c r="H1563" s="100"/>
      <c r="I1563" s="96"/>
    </row>
    <row r="1564">
      <c r="A1564" s="70"/>
      <c r="B1564" s="71" t="s">
        <v>3</v>
      </c>
      <c r="C1564" s="99">
        <v>2.0</v>
      </c>
      <c r="D1564" s="71"/>
      <c r="E1564" s="71"/>
      <c r="F1564" s="105"/>
      <c r="G1564" s="71" t="s">
        <v>36</v>
      </c>
      <c r="H1564" s="71"/>
      <c r="I1564" s="96"/>
    </row>
    <row r="1565">
      <c r="A1565" s="70"/>
      <c r="B1565" s="71" t="s">
        <v>4</v>
      </c>
      <c r="C1565" s="84">
        <v>7.0</v>
      </c>
      <c r="D1565" s="73"/>
      <c r="E1565" s="71"/>
      <c r="F1565" s="105"/>
      <c r="G1565" s="71" t="s">
        <v>37</v>
      </c>
      <c r="H1565" s="71"/>
      <c r="I1565" s="96"/>
    </row>
    <row r="1566">
      <c r="A1566" s="70"/>
      <c r="B1566" s="71" t="s">
        <v>5</v>
      </c>
      <c r="C1566" s="99">
        <v>5.0</v>
      </c>
      <c r="D1566" s="71"/>
      <c r="E1566" s="71"/>
      <c r="F1566" s="105"/>
      <c r="G1566" s="71" t="s">
        <v>38</v>
      </c>
      <c r="H1566" s="73"/>
      <c r="I1566" s="96"/>
    </row>
    <row r="1567">
      <c r="A1567" s="70"/>
      <c r="B1567" s="71" t="s">
        <v>6</v>
      </c>
      <c r="C1567" s="99">
        <v>12.0</v>
      </c>
      <c r="D1567" s="71"/>
      <c r="E1567" s="71"/>
      <c r="F1567" s="96"/>
      <c r="G1567" s="96" t="s">
        <v>12</v>
      </c>
      <c r="H1567" s="96"/>
      <c r="I1567" s="96"/>
    </row>
    <row r="1568">
      <c r="A1568" s="70"/>
      <c r="B1568" s="71" t="s">
        <v>7</v>
      </c>
      <c r="C1568" s="99">
        <v>22.0</v>
      </c>
      <c r="D1568" s="71"/>
      <c r="E1568" s="71"/>
      <c r="F1568" s="96"/>
      <c r="G1568" s="96" t="s">
        <v>40</v>
      </c>
      <c r="H1568" s="119">
        <f>SUM(H1564:H1567)</f>
        <v>0</v>
      </c>
      <c r="I1568" s="96"/>
    </row>
    <row r="1569">
      <c r="A1569" s="70"/>
      <c r="B1569" s="71" t="s">
        <v>31</v>
      </c>
      <c r="C1569" s="99">
        <v>3.0</v>
      </c>
      <c r="D1569" s="71"/>
      <c r="E1569" s="71"/>
      <c r="F1569" s="96"/>
      <c r="G1569" s="96" t="s">
        <v>41</v>
      </c>
      <c r="H1569" s="119">
        <v>18600.0</v>
      </c>
      <c r="I1569" s="96"/>
    </row>
    <row r="1570">
      <c r="A1570" s="96"/>
      <c r="B1570" s="96"/>
      <c r="C1570" s="122">
        <v>53.0</v>
      </c>
      <c r="D1570" s="96"/>
      <c r="E1570" s="96"/>
      <c r="F1570" s="96"/>
      <c r="G1570" s="96"/>
      <c r="H1570" s="96"/>
      <c r="I1570" s="96"/>
    </row>
    <row r="1571">
      <c r="A1571" s="68">
        <v>45276.0</v>
      </c>
      <c r="B1571" s="69"/>
      <c r="C1571" s="69" t="s">
        <v>33</v>
      </c>
      <c r="D1571" s="69" t="s">
        <v>34</v>
      </c>
      <c r="E1571" s="69" t="s">
        <v>11</v>
      </c>
      <c r="F1571" s="91"/>
      <c r="G1571" s="91" t="s">
        <v>35</v>
      </c>
      <c r="H1571" s="91"/>
      <c r="I1571" s="96"/>
    </row>
    <row r="1572">
      <c r="A1572" s="70"/>
      <c r="B1572" s="71" t="s">
        <v>1</v>
      </c>
      <c r="C1572" s="84">
        <v>1.0</v>
      </c>
      <c r="D1572" s="71"/>
      <c r="E1572" s="71"/>
      <c r="F1572" s="96"/>
      <c r="G1572" s="96"/>
      <c r="H1572" s="96"/>
      <c r="I1572" s="96"/>
    </row>
    <row r="1573">
      <c r="A1573" s="70"/>
      <c r="B1573" s="71" t="s">
        <v>2</v>
      </c>
      <c r="C1573" s="99">
        <v>1.0</v>
      </c>
      <c r="D1573" s="71"/>
      <c r="E1573" s="71"/>
      <c r="F1573" s="96"/>
      <c r="G1573" s="100"/>
      <c r="H1573" s="100"/>
      <c r="I1573" s="96"/>
    </row>
    <row r="1574">
      <c r="A1574" s="70"/>
      <c r="B1574" s="71" t="s">
        <v>3</v>
      </c>
      <c r="C1574" s="99">
        <v>2.0</v>
      </c>
      <c r="D1574" s="71"/>
      <c r="E1574" s="71"/>
      <c r="F1574" s="105"/>
      <c r="G1574" s="71" t="s">
        <v>36</v>
      </c>
      <c r="H1574" s="71"/>
      <c r="I1574" s="96"/>
    </row>
    <row r="1575">
      <c r="A1575" s="70"/>
      <c r="B1575" s="71" t="s">
        <v>4</v>
      </c>
      <c r="C1575" s="84">
        <v>7.0</v>
      </c>
      <c r="D1575" s="73"/>
      <c r="E1575" s="71"/>
      <c r="F1575" s="105"/>
      <c r="G1575" s="71" t="s">
        <v>37</v>
      </c>
      <c r="H1575" s="71"/>
      <c r="I1575" s="96"/>
    </row>
    <row r="1576">
      <c r="A1576" s="70"/>
      <c r="B1576" s="71" t="s">
        <v>5</v>
      </c>
      <c r="C1576" s="99">
        <v>5.0</v>
      </c>
      <c r="D1576" s="71"/>
      <c r="E1576" s="71"/>
      <c r="F1576" s="105"/>
      <c r="G1576" s="71" t="s">
        <v>38</v>
      </c>
      <c r="H1576" s="73"/>
      <c r="I1576" s="96"/>
    </row>
    <row r="1577">
      <c r="A1577" s="70"/>
      <c r="B1577" s="71" t="s">
        <v>6</v>
      </c>
      <c r="C1577" s="99">
        <v>12.0</v>
      </c>
      <c r="D1577" s="71"/>
      <c r="E1577" s="71"/>
      <c r="F1577" s="96"/>
      <c r="G1577" s="96" t="s">
        <v>12</v>
      </c>
      <c r="H1577" s="96"/>
      <c r="I1577" s="96"/>
    </row>
    <row r="1578">
      <c r="A1578" s="70"/>
      <c r="B1578" s="71" t="s">
        <v>7</v>
      </c>
      <c r="C1578" s="99">
        <v>22.0</v>
      </c>
      <c r="D1578" s="71"/>
      <c r="E1578" s="71"/>
      <c r="F1578" s="96"/>
      <c r="G1578" s="96" t="s">
        <v>40</v>
      </c>
      <c r="H1578" s="119">
        <f>SUM(H1574:H1577)</f>
        <v>0</v>
      </c>
      <c r="I1578" s="96"/>
    </row>
    <row r="1579">
      <c r="A1579" s="70"/>
      <c r="B1579" s="71" t="s">
        <v>31</v>
      </c>
      <c r="C1579" s="99">
        <v>3.0</v>
      </c>
      <c r="D1579" s="71"/>
      <c r="E1579" s="71"/>
      <c r="F1579" s="96"/>
      <c r="G1579" s="96" t="s">
        <v>41</v>
      </c>
      <c r="H1579" s="119">
        <v>18600.0</v>
      </c>
      <c r="I1579" s="96"/>
    </row>
    <row r="1580">
      <c r="A1580" s="96"/>
      <c r="B1580" s="96"/>
      <c r="C1580" s="122">
        <v>53.0</v>
      </c>
      <c r="D1580" s="96"/>
      <c r="E1580" s="96"/>
      <c r="F1580" s="96"/>
      <c r="G1580" s="96"/>
      <c r="H1580" s="96"/>
      <c r="I1580" s="96"/>
    </row>
    <row r="1581">
      <c r="A1581" s="68">
        <v>45277.0</v>
      </c>
      <c r="B1581" s="69"/>
      <c r="C1581" s="69" t="s">
        <v>33</v>
      </c>
      <c r="D1581" s="69" t="s">
        <v>34</v>
      </c>
      <c r="E1581" s="69" t="s">
        <v>11</v>
      </c>
      <c r="F1581" s="91"/>
      <c r="G1581" s="91" t="s">
        <v>35</v>
      </c>
      <c r="H1581" s="91"/>
      <c r="I1581" s="96"/>
    </row>
    <row r="1582">
      <c r="A1582" s="70"/>
      <c r="B1582" s="71" t="s">
        <v>1</v>
      </c>
      <c r="C1582" s="84">
        <v>1.0</v>
      </c>
      <c r="D1582" s="71"/>
      <c r="E1582" s="71"/>
      <c r="F1582" s="96"/>
      <c r="G1582" s="96"/>
      <c r="H1582" s="96"/>
      <c r="I1582" s="96"/>
    </row>
    <row r="1583">
      <c r="A1583" s="70"/>
      <c r="B1583" s="71" t="s">
        <v>2</v>
      </c>
      <c r="C1583" s="99">
        <v>1.0</v>
      </c>
      <c r="D1583" s="71"/>
      <c r="E1583" s="71"/>
      <c r="F1583" s="96"/>
      <c r="G1583" s="100"/>
      <c r="H1583" s="100"/>
      <c r="I1583" s="96"/>
    </row>
    <row r="1584">
      <c r="A1584" s="70"/>
      <c r="B1584" s="71" t="s">
        <v>3</v>
      </c>
      <c r="C1584" s="99">
        <v>2.0</v>
      </c>
      <c r="D1584" s="71"/>
      <c r="E1584" s="71"/>
      <c r="F1584" s="105"/>
      <c r="G1584" s="71" t="s">
        <v>36</v>
      </c>
      <c r="H1584" s="71"/>
      <c r="I1584" s="96"/>
    </row>
    <row r="1585">
      <c r="A1585" s="70"/>
      <c r="B1585" s="71" t="s">
        <v>4</v>
      </c>
      <c r="C1585" s="84">
        <v>7.0</v>
      </c>
      <c r="D1585" s="73"/>
      <c r="E1585" s="71"/>
      <c r="F1585" s="105"/>
      <c r="G1585" s="71" t="s">
        <v>37</v>
      </c>
      <c r="H1585" s="71"/>
      <c r="I1585" s="96"/>
    </row>
    <row r="1586">
      <c r="A1586" s="70"/>
      <c r="B1586" s="71" t="s">
        <v>5</v>
      </c>
      <c r="C1586" s="99">
        <v>5.0</v>
      </c>
      <c r="D1586" s="71"/>
      <c r="E1586" s="71"/>
      <c r="F1586" s="105"/>
      <c r="G1586" s="71" t="s">
        <v>38</v>
      </c>
      <c r="H1586" s="73"/>
      <c r="I1586" s="96"/>
    </row>
    <row r="1587">
      <c r="A1587" s="70"/>
      <c r="B1587" s="71" t="s">
        <v>6</v>
      </c>
      <c r="C1587" s="99">
        <v>12.0</v>
      </c>
      <c r="D1587" s="71"/>
      <c r="E1587" s="71"/>
      <c r="F1587" s="96"/>
      <c r="G1587" s="96" t="s">
        <v>12</v>
      </c>
      <c r="H1587" s="96"/>
      <c r="I1587" s="96"/>
    </row>
    <row r="1588">
      <c r="A1588" s="70"/>
      <c r="B1588" s="71" t="s">
        <v>7</v>
      </c>
      <c r="C1588" s="99">
        <v>22.0</v>
      </c>
      <c r="D1588" s="71"/>
      <c r="E1588" s="71"/>
      <c r="F1588" s="96"/>
      <c r="G1588" s="96" t="s">
        <v>40</v>
      </c>
      <c r="H1588" s="119">
        <f>SUM(H1584:H1587)</f>
        <v>0</v>
      </c>
      <c r="I1588" s="96"/>
    </row>
    <row r="1589">
      <c r="A1589" s="70"/>
      <c r="B1589" s="71" t="s">
        <v>31</v>
      </c>
      <c r="C1589" s="99">
        <v>3.0</v>
      </c>
      <c r="D1589" s="71"/>
      <c r="E1589" s="71"/>
      <c r="F1589" s="96"/>
      <c r="G1589" s="96" t="s">
        <v>41</v>
      </c>
      <c r="H1589" s="119">
        <v>18600.0</v>
      </c>
      <c r="I1589" s="96"/>
    </row>
    <row r="1590">
      <c r="A1590" s="96"/>
      <c r="B1590" s="96"/>
      <c r="C1590" s="122">
        <v>53.0</v>
      </c>
      <c r="D1590" s="96"/>
      <c r="E1590" s="96"/>
      <c r="F1590" s="96"/>
      <c r="G1590" s="96"/>
      <c r="H1590" s="96"/>
      <c r="I1590" s="96"/>
    </row>
    <row r="1591">
      <c r="A1591" s="68">
        <v>45278.0</v>
      </c>
      <c r="B1591" s="69"/>
      <c r="C1591" s="69" t="s">
        <v>33</v>
      </c>
      <c r="D1591" s="69" t="s">
        <v>34</v>
      </c>
      <c r="E1591" s="69" t="s">
        <v>11</v>
      </c>
      <c r="F1591" s="91"/>
      <c r="G1591" s="91" t="s">
        <v>35</v>
      </c>
      <c r="H1591" s="91"/>
      <c r="I1591" s="96"/>
    </row>
    <row r="1592">
      <c r="A1592" s="70"/>
      <c r="B1592" s="71" t="s">
        <v>1</v>
      </c>
      <c r="C1592" s="84">
        <v>1.0</v>
      </c>
      <c r="D1592" s="71"/>
      <c r="E1592" s="71"/>
      <c r="F1592" s="96"/>
      <c r="G1592" s="96"/>
      <c r="H1592" s="96"/>
      <c r="I1592" s="96"/>
    </row>
    <row r="1593">
      <c r="A1593" s="70"/>
      <c r="B1593" s="71" t="s">
        <v>2</v>
      </c>
      <c r="C1593" s="99">
        <v>1.0</v>
      </c>
      <c r="D1593" s="71"/>
      <c r="E1593" s="71"/>
      <c r="F1593" s="96"/>
      <c r="G1593" s="100"/>
      <c r="H1593" s="100"/>
      <c r="I1593" s="96"/>
    </row>
    <row r="1594">
      <c r="A1594" s="70"/>
      <c r="B1594" s="71" t="s">
        <v>3</v>
      </c>
      <c r="C1594" s="99">
        <v>2.0</v>
      </c>
      <c r="D1594" s="71"/>
      <c r="E1594" s="71"/>
      <c r="F1594" s="105"/>
      <c r="G1594" s="71" t="s">
        <v>36</v>
      </c>
      <c r="H1594" s="71"/>
      <c r="I1594" s="96"/>
    </row>
    <row r="1595">
      <c r="A1595" s="70"/>
      <c r="B1595" s="71" t="s">
        <v>4</v>
      </c>
      <c r="C1595" s="84">
        <v>7.0</v>
      </c>
      <c r="D1595" s="73"/>
      <c r="E1595" s="71"/>
      <c r="F1595" s="105"/>
      <c r="G1595" s="71" t="s">
        <v>37</v>
      </c>
      <c r="H1595" s="73"/>
      <c r="I1595" s="96"/>
    </row>
    <row r="1596">
      <c r="A1596" s="70"/>
      <c r="B1596" s="71" t="s">
        <v>5</v>
      </c>
      <c r="C1596" s="99">
        <v>5.0</v>
      </c>
      <c r="D1596" s="71"/>
      <c r="E1596" s="71"/>
      <c r="F1596" s="105"/>
      <c r="G1596" s="71" t="s">
        <v>38</v>
      </c>
      <c r="H1596" s="73"/>
      <c r="I1596" s="96"/>
    </row>
    <row r="1597">
      <c r="A1597" s="70"/>
      <c r="B1597" s="71" t="s">
        <v>6</v>
      </c>
      <c r="C1597" s="99">
        <v>12.0</v>
      </c>
      <c r="D1597" s="71"/>
      <c r="E1597" s="71"/>
      <c r="F1597" s="96"/>
      <c r="G1597" s="96" t="s">
        <v>12</v>
      </c>
      <c r="H1597" s="96"/>
      <c r="I1597" s="96"/>
    </row>
    <row r="1598">
      <c r="A1598" s="70"/>
      <c r="B1598" s="71" t="s">
        <v>7</v>
      </c>
      <c r="C1598" s="99">
        <v>22.0</v>
      </c>
      <c r="D1598" s="71"/>
      <c r="E1598" s="71"/>
      <c r="F1598" s="96"/>
      <c r="G1598" s="96" t="s">
        <v>40</v>
      </c>
      <c r="H1598" s="119">
        <f>SUM(H1594:H1597)</f>
        <v>0</v>
      </c>
      <c r="I1598" s="96"/>
    </row>
    <row r="1599">
      <c r="A1599" s="70"/>
      <c r="B1599" s="71" t="s">
        <v>31</v>
      </c>
      <c r="C1599" s="99">
        <v>3.0</v>
      </c>
      <c r="D1599" s="71"/>
      <c r="E1599" s="71"/>
      <c r="F1599" s="96"/>
      <c r="G1599" s="96" t="s">
        <v>41</v>
      </c>
      <c r="H1599" s="119">
        <v>18600.0</v>
      </c>
      <c r="I1599" s="96"/>
    </row>
    <row r="1600">
      <c r="A1600" s="96"/>
      <c r="B1600" s="96"/>
      <c r="C1600" s="122">
        <v>53.0</v>
      </c>
      <c r="D1600" s="96"/>
      <c r="E1600" s="96"/>
      <c r="F1600" s="96"/>
      <c r="G1600" s="96"/>
      <c r="H1600" s="96"/>
      <c r="I1600" s="96"/>
    </row>
    <row r="1601">
      <c r="A1601" s="68">
        <v>45279.0</v>
      </c>
      <c r="B1601" s="69"/>
      <c r="C1601" s="69" t="s">
        <v>33</v>
      </c>
      <c r="D1601" s="69" t="s">
        <v>34</v>
      </c>
      <c r="E1601" s="69" t="s">
        <v>11</v>
      </c>
      <c r="F1601" s="91"/>
      <c r="G1601" s="91" t="s">
        <v>35</v>
      </c>
      <c r="H1601" s="91"/>
      <c r="I1601" s="96"/>
    </row>
    <row r="1602">
      <c r="A1602" s="70"/>
      <c r="B1602" s="71" t="s">
        <v>1</v>
      </c>
      <c r="C1602" s="99">
        <v>1.0</v>
      </c>
      <c r="D1602" s="71"/>
      <c r="E1602" s="71"/>
      <c r="F1602" s="96"/>
      <c r="G1602" s="96"/>
      <c r="H1602" s="96"/>
      <c r="I1602" s="96"/>
    </row>
    <row r="1603">
      <c r="A1603" s="70"/>
      <c r="B1603" s="71" t="s">
        <v>2</v>
      </c>
      <c r="C1603" s="99">
        <v>1.0</v>
      </c>
      <c r="D1603" s="71"/>
      <c r="E1603" s="71"/>
      <c r="F1603" s="96"/>
      <c r="G1603" s="100"/>
      <c r="H1603" s="100"/>
      <c r="I1603" s="96"/>
    </row>
    <row r="1604">
      <c r="A1604" s="70"/>
      <c r="B1604" s="71" t="s">
        <v>3</v>
      </c>
      <c r="C1604" s="99">
        <v>2.0</v>
      </c>
      <c r="D1604" s="71"/>
      <c r="E1604" s="71"/>
      <c r="F1604" s="105"/>
      <c r="G1604" s="71" t="s">
        <v>36</v>
      </c>
      <c r="H1604" s="71"/>
      <c r="I1604" s="96"/>
    </row>
    <row r="1605">
      <c r="A1605" s="70"/>
      <c r="B1605" s="71" t="s">
        <v>4</v>
      </c>
      <c r="C1605" s="99">
        <v>7.0</v>
      </c>
      <c r="D1605" s="99">
        <v>2.0</v>
      </c>
      <c r="E1605" s="71"/>
      <c r="F1605" s="105"/>
      <c r="G1605" s="71" t="s">
        <v>37</v>
      </c>
      <c r="H1605" s="99">
        <v>40500.0</v>
      </c>
      <c r="I1605" s="96"/>
    </row>
    <row r="1606">
      <c r="A1606" s="70"/>
      <c r="B1606" s="71" t="s">
        <v>5</v>
      </c>
      <c r="C1606" s="99">
        <v>5.0</v>
      </c>
      <c r="D1606" s="71"/>
      <c r="E1606" s="71"/>
      <c r="F1606" s="105"/>
      <c r="G1606" s="71" t="s">
        <v>38</v>
      </c>
      <c r="H1606" s="84">
        <v>137700.0</v>
      </c>
      <c r="I1606" s="95"/>
    </row>
    <row r="1607">
      <c r="A1607" s="70"/>
      <c r="B1607" s="71" t="s">
        <v>6</v>
      </c>
      <c r="C1607" s="99">
        <v>12.0</v>
      </c>
      <c r="D1607" s="71"/>
      <c r="E1607" s="71"/>
      <c r="F1607" s="96"/>
      <c r="G1607" s="96" t="s">
        <v>12</v>
      </c>
      <c r="H1607" s="96"/>
      <c r="I1607" s="96"/>
    </row>
    <row r="1608">
      <c r="A1608" s="70"/>
      <c r="B1608" s="71" t="s">
        <v>7</v>
      </c>
      <c r="C1608" s="99">
        <v>22.0</v>
      </c>
      <c r="D1608" s="71"/>
      <c r="E1608" s="71"/>
      <c r="F1608" s="96"/>
      <c r="G1608" s="96" t="s">
        <v>40</v>
      </c>
      <c r="H1608" s="119">
        <f>SUM(H1604:H1607)</f>
        <v>178200</v>
      </c>
      <c r="I1608" s="96"/>
    </row>
    <row r="1609">
      <c r="A1609" s="70"/>
      <c r="B1609" s="71" t="s">
        <v>31</v>
      </c>
      <c r="C1609" s="99">
        <v>3.0</v>
      </c>
      <c r="D1609" s="71"/>
      <c r="E1609" s="71"/>
      <c r="F1609" s="96"/>
      <c r="G1609" s="96" t="s">
        <v>41</v>
      </c>
      <c r="H1609" s="119">
        <v>18600.0</v>
      </c>
      <c r="I1609" s="96"/>
    </row>
    <row r="1610">
      <c r="A1610" s="96"/>
      <c r="B1610" s="96"/>
      <c r="C1610" s="119">
        <v>53.0</v>
      </c>
      <c r="D1610" s="96"/>
      <c r="E1610" s="96"/>
      <c r="F1610" s="96"/>
      <c r="G1610" s="96"/>
      <c r="H1610" s="96"/>
      <c r="I1610" s="96"/>
    </row>
    <row r="1611">
      <c r="A1611" s="68">
        <v>45280.0</v>
      </c>
      <c r="B1611" s="69"/>
      <c r="C1611" s="69" t="s">
        <v>33</v>
      </c>
      <c r="D1611" s="69" t="s">
        <v>34</v>
      </c>
      <c r="E1611" s="69" t="s">
        <v>11</v>
      </c>
      <c r="F1611" s="91"/>
      <c r="G1611" s="91" t="s">
        <v>35</v>
      </c>
      <c r="H1611" s="91"/>
      <c r="I1611" s="96"/>
    </row>
    <row r="1612">
      <c r="A1612" s="70"/>
      <c r="B1612" s="71" t="s">
        <v>1</v>
      </c>
      <c r="C1612" s="84">
        <v>0.0</v>
      </c>
      <c r="D1612" s="71"/>
      <c r="E1612" s="71"/>
      <c r="F1612" s="95" t="s">
        <v>80</v>
      </c>
      <c r="G1612" s="96"/>
      <c r="H1612" s="96"/>
      <c r="I1612" s="96"/>
    </row>
    <row r="1613">
      <c r="A1613" s="70"/>
      <c r="B1613" s="71" t="s">
        <v>2</v>
      </c>
      <c r="C1613" s="99">
        <v>1.0</v>
      </c>
      <c r="D1613" s="71"/>
      <c r="E1613" s="71"/>
      <c r="F1613" s="96"/>
      <c r="G1613" s="100"/>
      <c r="H1613" s="100"/>
      <c r="I1613" s="96"/>
    </row>
    <row r="1614">
      <c r="A1614" s="70"/>
      <c r="B1614" s="71" t="s">
        <v>3</v>
      </c>
      <c r="C1614" s="84">
        <v>0.0</v>
      </c>
      <c r="D1614" s="71"/>
      <c r="E1614" s="71"/>
      <c r="F1614" s="95" t="s">
        <v>81</v>
      </c>
      <c r="G1614" s="102" t="s">
        <v>36</v>
      </c>
      <c r="H1614" s="71"/>
      <c r="I1614" s="96"/>
      <c r="J1614" s="66">
        <v>36500.0</v>
      </c>
    </row>
    <row r="1615">
      <c r="A1615" s="70"/>
      <c r="B1615" s="71" t="s">
        <v>4</v>
      </c>
      <c r="C1615" s="84">
        <v>5.0</v>
      </c>
      <c r="D1615" s="99"/>
      <c r="E1615" s="71"/>
      <c r="F1615" s="105"/>
      <c r="G1615" s="71" t="s">
        <v>37</v>
      </c>
      <c r="H1615" s="99"/>
      <c r="I1615" s="96"/>
    </row>
    <row r="1616">
      <c r="A1616" s="70"/>
      <c r="B1616" s="71" t="s">
        <v>5</v>
      </c>
      <c r="C1616" s="99">
        <v>5.0</v>
      </c>
      <c r="D1616" s="71"/>
      <c r="E1616" s="71"/>
      <c r="F1616" s="105"/>
      <c r="G1616" s="71" t="s">
        <v>38</v>
      </c>
      <c r="H1616" s="99"/>
      <c r="I1616" s="96"/>
    </row>
    <row r="1617">
      <c r="A1617" s="106">
        <v>-1.0</v>
      </c>
      <c r="B1617" s="71" t="s">
        <v>6</v>
      </c>
      <c r="C1617" s="84">
        <v>10.0</v>
      </c>
      <c r="D1617" s="71"/>
      <c r="E1617" s="71"/>
      <c r="F1617" s="95" t="s">
        <v>80</v>
      </c>
      <c r="G1617" s="96" t="s">
        <v>12</v>
      </c>
      <c r="H1617" s="96"/>
      <c r="I1617" s="96"/>
    </row>
    <row r="1618">
      <c r="A1618" s="106">
        <v>-1.0</v>
      </c>
      <c r="B1618" s="71" t="s">
        <v>7</v>
      </c>
      <c r="C1618" s="84">
        <v>21.0</v>
      </c>
      <c r="D1618" s="71"/>
      <c r="E1618" s="71"/>
      <c r="F1618" s="95" t="s">
        <v>81</v>
      </c>
      <c r="G1618" s="96" t="s">
        <v>40</v>
      </c>
      <c r="H1618" s="119">
        <f>SUM(H1614:H1617)</f>
        <v>0</v>
      </c>
      <c r="I1618" s="96"/>
      <c r="J1618" s="66">
        <v>39500.0</v>
      </c>
    </row>
    <row r="1619">
      <c r="A1619" s="70"/>
      <c r="B1619" s="71" t="s">
        <v>31</v>
      </c>
      <c r="C1619" s="99">
        <v>3.0</v>
      </c>
      <c r="D1619" s="71"/>
      <c r="E1619" s="71"/>
      <c r="F1619" s="96"/>
      <c r="G1619" s="96" t="s">
        <v>41</v>
      </c>
      <c r="H1619" s="119">
        <v>18600.0</v>
      </c>
      <c r="I1619" s="96"/>
    </row>
    <row r="1620">
      <c r="A1620" s="96"/>
      <c r="B1620" s="96"/>
      <c r="C1620" s="122">
        <f>SUM(C1612:C1619)</f>
        <v>45</v>
      </c>
      <c r="D1620" s="96"/>
      <c r="E1620" s="96"/>
      <c r="F1620" s="95" t="s">
        <v>82</v>
      </c>
      <c r="G1620" s="96"/>
      <c r="H1620" s="96"/>
      <c r="I1620" s="96"/>
      <c r="J1620" s="66">
        <v>14971.0</v>
      </c>
    </row>
    <row r="1621">
      <c r="A1621" s="68">
        <v>45294.0</v>
      </c>
      <c r="B1621" s="69"/>
      <c r="C1621" s="69" t="s">
        <v>33</v>
      </c>
      <c r="D1621" s="69" t="s">
        <v>34</v>
      </c>
      <c r="E1621" s="69" t="s">
        <v>11</v>
      </c>
      <c r="F1621" s="91"/>
      <c r="G1621" s="91" t="s">
        <v>35</v>
      </c>
      <c r="H1621" s="91"/>
      <c r="I1621" s="125" t="s">
        <v>83</v>
      </c>
      <c r="J1621" s="126">
        <f>SUM(J1614:J1620)+H1619</f>
        <v>109571</v>
      </c>
    </row>
    <row r="1622">
      <c r="A1622" s="70"/>
      <c r="B1622" s="71" t="s">
        <v>1</v>
      </c>
      <c r="C1622" s="84">
        <v>0.0</v>
      </c>
      <c r="D1622" s="71"/>
      <c r="E1622" s="71"/>
      <c r="F1622" s="95"/>
      <c r="G1622" s="96"/>
      <c r="H1622" s="96"/>
      <c r="I1622" s="96"/>
    </row>
    <row r="1623">
      <c r="A1623" s="70"/>
      <c r="B1623" s="71" t="s">
        <v>2</v>
      </c>
      <c r="C1623" s="99">
        <v>1.0</v>
      </c>
      <c r="D1623" s="71"/>
      <c r="E1623" s="71"/>
      <c r="F1623" s="96"/>
      <c r="G1623" s="100"/>
      <c r="H1623" s="100"/>
      <c r="I1623" s="96"/>
    </row>
    <row r="1624">
      <c r="A1624" s="70"/>
      <c r="B1624" s="71" t="s">
        <v>3</v>
      </c>
      <c r="C1624" s="84">
        <v>0.0</v>
      </c>
      <c r="D1624" s="71"/>
      <c r="E1624" s="71"/>
      <c r="F1624" s="95"/>
      <c r="G1624" s="102" t="s">
        <v>36</v>
      </c>
      <c r="H1624" s="71"/>
      <c r="I1624" s="96"/>
    </row>
    <row r="1625">
      <c r="A1625" s="70"/>
      <c r="B1625" s="71" t="s">
        <v>4</v>
      </c>
      <c r="C1625" s="84">
        <v>5.0</v>
      </c>
      <c r="D1625" s="99"/>
      <c r="E1625" s="71"/>
      <c r="F1625" s="105"/>
      <c r="G1625" s="71" t="s">
        <v>37</v>
      </c>
      <c r="H1625" s="99"/>
      <c r="I1625" s="96"/>
    </row>
    <row r="1626">
      <c r="A1626" s="70"/>
      <c r="B1626" s="71" t="s">
        <v>5</v>
      </c>
      <c r="C1626" s="99">
        <v>5.0</v>
      </c>
      <c r="D1626" s="71"/>
      <c r="E1626" s="71"/>
      <c r="F1626" s="105"/>
      <c r="G1626" s="71" t="s">
        <v>38</v>
      </c>
      <c r="H1626" s="99"/>
      <c r="I1626" s="96"/>
    </row>
    <row r="1627">
      <c r="A1627" s="106"/>
      <c r="B1627" s="71" t="s">
        <v>6</v>
      </c>
      <c r="C1627" s="84">
        <v>10.0</v>
      </c>
      <c r="D1627" s="71"/>
      <c r="E1627" s="71"/>
      <c r="F1627" s="95"/>
      <c r="G1627" s="96" t="s">
        <v>12</v>
      </c>
      <c r="H1627" s="96"/>
      <c r="I1627" s="96"/>
    </row>
    <row r="1628">
      <c r="A1628" s="106"/>
      <c r="B1628" s="71" t="s">
        <v>7</v>
      </c>
      <c r="C1628" s="84">
        <v>21.0</v>
      </c>
      <c r="D1628" s="71"/>
      <c r="E1628" s="71"/>
      <c r="F1628" s="95"/>
      <c r="G1628" s="96" t="s">
        <v>40</v>
      </c>
      <c r="H1628" s="119">
        <f>SUM(H1624:H1627)</f>
        <v>0</v>
      </c>
      <c r="I1628" s="96"/>
    </row>
    <row r="1629">
      <c r="A1629" s="70"/>
      <c r="B1629" s="71" t="s">
        <v>31</v>
      </c>
      <c r="C1629" s="99">
        <v>3.0</v>
      </c>
      <c r="D1629" s="71"/>
      <c r="E1629" s="71"/>
      <c r="F1629" s="96"/>
      <c r="G1629" s="96" t="s">
        <v>41</v>
      </c>
      <c r="H1629" s="119">
        <v>18600.0</v>
      </c>
      <c r="I1629" s="96"/>
    </row>
    <row r="1630">
      <c r="A1630" s="96"/>
      <c r="B1630" s="96"/>
      <c r="C1630" s="122">
        <f>SUM(C1622:C1629)</f>
        <v>45</v>
      </c>
      <c r="D1630" s="96"/>
      <c r="E1630" s="96"/>
      <c r="F1630" s="95"/>
      <c r="G1630" s="96"/>
      <c r="H1630" s="96"/>
      <c r="I1630" s="96"/>
    </row>
    <row r="1631">
      <c r="A1631" s="96"/>
      <c r="B1631" s="96"/>
      <c r="C1631" s="119"/>
      <c r="D1631" s="96"/>
      <c r="E1631" s="96"/>
      <c r="F1631" s="96"/>
      <c r="G1631" s="96"/>
      <c r="H1631" s="96"/>
      <c r="I1631" s="96"/>
    </row>
    <row r="1632">
      <c r="A1632" s="96"/>
      <c r="B1632" s="96"/>
      <c r="C1632" s="119"/>
      <c r="D1632" s="96"/>
      <c r="E1632" s="96"/>
      <c r="F1632" s="96"/>
      <c r="G1632" s="96"/>
      <c r="H1632" s="96"/>
      <c r="I1632" s="96"/>
    </row>
    <row r="1633">
      <c r="A1633" s="96"/>
      <c r="B1633" s="96"/>
      <c r="C1633" s="119"/>
      <c r="D1633" s="96"/>
      <c r="E1633" s="96"/>
      <c r="F1633" s="96"/>
      <c r="G1633" s="96"/>
      <c r="H1633" s="96"/>
      <c r="I1633" s="96"/>
    </row>
    <row r="1634">
      <c r="A1634" s="96"/>
      <c r="B1634" s="96"/>
      <c r="C1634" s="119"/>
      <c r="D1634" s="96"/>
      <c r="E1634" s="96"/>
      <c r="F1634" s="96"/>
      <c r="G1634" s="96"/>
      <c r="H1634" s="96"/>
      <c r="I1634" s="96"/>
    </row>
    <row r="1635">
      <c r="A1635" s="96"/>
      <c r="B1635" s="96"/>
      <c r="C1635" s="119"/>
      <c r="D1635" s="96"/>
      <c r="E1635" s="96"/>
      <c r="F1635" s="96"/>
      <c r="G1635" s="96"/>
      <c r="H1635" s="96"/>
      <c r="I1635" s="96"/>
    </row>
    <row r="1636">
      <c r="A1636" s="96"/>
      <c r="B1636" s="96"/>
      <c r="C1636" s="119"/>
      <c r="D1636" s="96"/>
      <c r="E1636" s="96"/>
      <c r="F1636" s="96"/>
      <c r="G1636" s="96"/>
      <c r="H1636" s="96"/>
      <c r="I1636" s="96"/>
    </row>
    <row r="1637">
      <c r="A1637" s="96"/>
      <c r="B1637" s="96"/>
      <c r="C1637" s="119"/>
      <c r="D1637" s="96"/>
      <c r="E1637" s="96"/>
      <c r="F1637" s="96"/>
      <c r="G1637" s="96"/>
      <c r="H1637" s="96"/>
      <c r="I1637" s="96"/>
    </row>
    <row r="1638">
      <c r="A1638" s="96"/>
      <c r="B1638" s="96"/>
      <c r="C1638" s="119"/>
      <c r="D1638" s="96"/>
      <c r="E1638" s="96"/>
      <c r="F1638" s="96"/>
      <c r="G1638" s="96"/>
      <c r="H1638" s="96"/>
      <c r="I1638" s="96"/>
    </row>
    <row r="1639">
      <c r="A1639" s="96"/>
      <c r="B1639" s="96"/>
      <c r="C1639" s="119"/>
      <c r="D1639" s="96"/>
      <c r="E1639" s="96"/>
      <c r="F1639" s="96"/>
      <c r="G1639" s="96"/>
      <c r="H1639" s="96"/>
      <c r="I1639" s="96"/>
    </row>
    <row r="1640">
      <c r="A1640" s="96"/>
      <c r="B1640" s="96"/>
      <c r="C1640" s="119"/>
      <c r="D1640" s="96"/>
      <c r="E1640" s="96"/>
      <c r="F1640" s="96"/>
      <c r="G1640" s="96"/>
      <c r="H1640" s="96"/>
      <c r="I1640" s="96"/>
    </row>
    <row r="1641">
      <c r="A1641" s="96"/>
      <c r="B1641" s="96"/>
      <c r="C1641" s="119"/>
      <c r="D1641" s="96"/>
      <c r="E1641" s="96"/>
      <c r="F1641" s="96"/>
      <c r="G1641" s="96"/>
      <c r="H1641" s="96"/>
      <c r="I1641" s="96"/>
    </row>
    <row r="1642">
      <c r="A1642" s="96"/>
      <c r="B1642" s="96"/>
      <c r="C1642" s="119"/>
      <c r="D1642" s="96"/>
      <c r="E1642" s="96"/>
      <c r="F1642" s="96"/>
      <c r="G1642" s="96"/>
      <c r="H1642" s="96"/>
      <c r="I1642" s="96"/>
    </row>
    <row r="1643">
      <c r="A1643" s="96"/>
      <c r="B1643" s="96"/>
      <c r="C1643" s="119"/>
      <c r="D1643" s="96"/>
      <c r="E1643" s="96"/>
      <c r="F1643" s="96"/>
      <c r="G1643" s="96"/>
      <c r="H1643" s="96"/>
      <c r="I1643" s="96"/>
    </row>
    <row r="1644">
      <c r="A1644" s="96"/>
      <c r="B1644" s="96"/>
      <c r="C1644" s="119"/>
      <c r="D1644" s="96"/>
      <c r="E1644" s="96"/>
      <c r="F1644" s="96"/>
      <c r="G1644" s="96"/>
      <c r="H1644" s="96"/>
      <c r="I1644" s="96"/>
    </row>
    <row r="1645">
      <c r="A1645" s="96"/>
      <c r="B1645" s="96"/>
      <c r="C1645" s="119"/>
      <c r="D1645" s="96"/>
      <c r="E1645" s="96"/>
      <c r="F1645" s="96"/>
      <c r="G1645" s="96"/>
      <c r="H1645" s="96"/>
      <c r="I1645" s="96"/>
    </row>
    <row r="1646">
      <c r="A1646" s="96"/>
      <c r="B1646" s="96"/>
      <c r="C1646" s="119"/>
      <c r="D1646" s="96"/>
      <c r="E1646" s="96"/>
      <c r="F1646" s="96"/>
      <c r="G1646" s="96"/>
      <c r="H1646" s="96"/>
      <c r="I1646" s="96"/>
    </row>
    <row r="1647">
      <c r="A1647" s="96"/>
      <c r="B1647" s="96"/>
      <c r="C1647" s="119"/>
      <c r="D1647" s="96"/>
      <c r="E1647" s="96"/>
      <c r="F1647" s="96"/>
      <c r="G1647" s="96"/>
      <c r="H1647" s="96"/>
      <c r="I1647" s="96"/>
    </row>
    <row r="1648">
      <c r="A1648" s="96"/>
      <c r="B1648" s="96"/>
      <c r="C1648" s="119"/>
      <c r="D1648" s="96"/>
      <c r="E1648" s="96"/>
      <c r="F1648" s="96"/>
      <c r="G1648" s="96"/>
      <c r="H1648" s="96"/>
      <c r="I1648" s="96"/>
    </row>
    <row r="1649">
      <c r="A1649" s="96"/>
      <c r="B1649" s="96"/>
      <c r="C1649" s="119"/>
      <c r="D1649" s="96"/>
      <c r="E1649" s="96"/>
      <c r="F1649" s="96"/>
      <c r="G1649" s="96"/>
      <c r="H1649" s="96"/>
      <c r="I1649" s="96"/>
    </row>
    <row r="1650">
      <c r="A1650" s="96"/>
      <c r="B1650" s="96"/>
      <c r="C1650" s="119"/>
      <c r="D1650" s="96"/>
      <c r="E1650" s="96"/>
      <c r="F1650" s="96"/>
      <c r="G1650" s="96"/>
      <c r="H1650" s="96"/>
      <c r="I1650" s="96"/>
    </row>
    <row r="1651">
      <c r="A1651" s="96"/>
      <c r="B1651" s="96"/>
      <c r="C1651" s="119"/>
      <c r="D1651" s="96"/>
      <c r="E1651" s="96"/>
      <c r="F1651" s="96"/>
      <c r="G1651" s="96"/>
      <c r="H1651" s="96"/>
      <c r="I1651" s="96"/>
    </row>
    <row r="1652">
      <c r="A1652" s="96"/>
      <c r="B1652" s="96"/>
      <c r="C1652" s="119"/>
      <c r="D1652" s="96"/>
      <c r="E1652" s="96"/>
      <c r="F1652" s="96"/>
      <c r="G1652" s="96"/>
      <c r="H1652" s="96"/>
      <c r="I1652" s="96"/>
    </row>
    <row r="1653">
      <c r="A1653" s="96"/>
      <c r="B1653" s="96"/>
      <c r="C1653" s="119"/>
      <c r="D1653" s="96"/>
      <c r="E1653" s="96"/>
      <c r="F1653" s="96"/>
      <c r="G1653" s="96"/>
      <c r="H1653" s="96"/>
      <c r="I1653" s="96"/>
    </row>
    <row r="1654">
      <c r="A1654" s="96"/>
      <c r="B1654" s="96"/>
      <c r="C1654" s="119"/>
      <c r="D1654" s="96"/>
      <c r="E1654" s="96"/>
      <c r="F1654" s="96"/>
      <c r="G1654" s="96"/>
      <c r="H1654" s="96"/>
      <c r="I1654" s="96"/>
    </row>
    <row r="1655">
      <c r="A1655" s="96"/>
      <c r="B1655" s="96"/>
      <c r="C1655" s="119"/>
      <c r="D1655" s="96"/>
      <c r="E1655" s="96"/>
      <c r="F1655" s="96"/>
      <c r="G1655" s="96"/>
      <c r="H1655" s="96"/>
      <c r="I1655" s="96"/>
    </row>
    <row r="1656">
      <c r="A1656" s="96"/>
      <c r="B1656" s="96"/>
      <c r="C1656" s="119"/>
      <c r="D1656" s="96"/>
      <c r="E1656" s="96"/>
      <c r="F1656" s="96"/>
      <c r="G1656" s="96"/>
      <c r="H1656" s="96"/>
      <c r="I1656" s="96"/>
    </row>
    <row r="1657">
      <c r="A1657" s="96"/>
      <c r="B1657" s="96"/>
      <c r="C1657" s="119"/>
      <c r="D1657" s="96"/>
      <c r="E1657" s="96"/>
      <c r="F1657" s="96"/>
      <c r="G1657" s="96"/>
      <c r="H1657" s="96"/>
      <c r="I1657" s="96"/>
    </row>
    <row r="1658">
      <c r="A1658" s="96"/>
      <c r="B1658" s="96"/>
      <c r="C1658" s="119"/>
      <c r="D1658" s="96"/>
      <c r="E1658" s="96"/>
      <c r="F1658" s="96"/>
      <c r="G1658" s="96"/>
      <c r="H1658" s="96"/>
      <c r="I1658" s="96"/>
    </row>
    <row r="1659">
      <c r="A1659" s="96"/>
      <c r="B1659" s="96"/>
      <c r="C1659" s="119"/>
      <c r="D1659" s="96"/>
      <c r="E1659" s="96"/>
      <c r="F1659" s="96"/>
      <c r="G1659" s="96"/>
      <c r="H1659" s="96"/>
      <c r="I1659" s="96"/>
    </row>
    <row r="1660">
      <c r="A1660" s="96"/>
      <c r="B1660" s="96"/>
      <c r="C1660" s="119"/>
      <c r="D1660" s="96"/>
      <c r="E1660" s="96"/>
      <c r="F1660" s="96"/>
      <c r="G1660" s="96"/>
      <c r="H1660" s="96"/>
      <c r="I1660" s="96"/>
    </row>
    <row r="1661">
      <c r="A1661" s="96"/>
      <c r="B1661" s="96"/>
      <c r="C1661" s="119"/>
      <c r="D1661" s="96"/>
      <c r="E1661" s="96"/>
      <c r="F1661" s="96"/>
      <c r="G1661" s="96"/>
      <c r="H1661" s="96"/>
      <c r="I1661" s="96"/>
    </row>
    <row r="1662">
      <c r="A1662" s="96"/>
      <c r="B1662" s="96"/>
      <c r="C1662" s="119"/>
      <c r="D1662" s="96"/>
      <c r="E1662" s="96"/>
      <c r="F1662" s="96"/>
      <c r="G1662" s="96"/>
      <c r="H1662" s="96"/>
      <c r="I1662" s="96"/>
    </row>
    <row r="1663">
      <c r="A1663" s="96"/>
      <c r="B1663" s="96"/>
      <c r="C1663" s="119"/>
      <c r="D1663" s="96"/>
      <c r="E1663" s="96"/>
      <c r="F1663" s="96"/>
      <c r="G1663" s="96"/>
      <c r="H1663" s="96"/>
      <c r="I1663" s="96"/>
    </row>
    <row r="1664">
      <c r="A1664" s="96"/>
      <c r="B1664" s="96"/>
      <c r="C1664" s="119"/>
      <c r="D1664" s="96"/>
      <c r="E1664" s="96"/>
      <c r="F1664" s="96"/>
      <c r="G1664" s="96"/>
      <c r="H1664" s="96"/>
      <c r="I1664" s="96"/>
    </row>
    <row r="1665">
      <c r="A1665" s="96"/>
      <c r="B1665" s="96"/>
      <c r="C1665" s="119"/>
      <c r="D1665" s="96"/>
      <c r="E1665" s="96"/>
      <c r="F1665" s="96"/>
      <c r="G1665" s="96"/>
      <c r="H1665" s="96"/>
      <c r="I1665" s="96"/>
    </row>
    <row r="1666">
      <c r="A1666" s="96"/>
      <c r="B1666" s="96"/>
      <c r="C1666" s="119"/>
      <c r="D1666" s="96"/>
      <c r="E1666" s="96"/>
      <c r="F1666" s="96"/>
      <c r="G1666" s="96"/>
      <c r="H1666" s="96"/>
      <c r="I1666" s="96"/>
    </row>
    <row r="1667">
      <c r="A1667" s="96"/>
      <c r="B1667" s="96"/>
      <c r="C1667" s="119"/>
      <c r="D1667" s="96"/>
      <c r="E1667" s="96"/>
      <c r="F1667" s="96"/>
      <c r="G1667" s="96"/>
      <c r="H1667" s="96"/>
      <c r="I1667" s="96"/>
    </row>
    <row r="1668">
      <c r="A1668" s="96"/>
      <c r="B1668" s="96"/>
      <c r="C1668" s="119"/>
      <c r="D1668" s="96"/>
      <c r="E1668" s="96"/>
      <c r="F1668" s="96"/>
      <c r="G1668" s="96"/>
      <c r="H1668" s="96"/>
      <c r="I1668" s="96"/>
    </row>
    <row r="1669">
      <c r="A1669" s="96"/>
      <c r="B1669" s="96"/>
      <c r="C1669" s="119"/>
      <c r="D1669" s="96"/>
      <c r="E1669" s="96"/>
      <c r="F1669" s="96"/>
      <c r="G1669" s="96"/>
      <c r="H1669" s="96"/>
      <c r="I1669" s="96"/>
    </row>
    <row r="1670">
      <c r="A1670" s="96"/>
      <c r="B1670" s="96"/>
      <c r="C1670" s="119"/>
      <c r="D1670" s="96"/>
      <c r="E1670" s="96"/>
      <c r="F1670" s="96"/>
      <c r="G1670" s="96"/>
      <c r="H1670" s="96"/>
      <c r="I1670" s="96"/>
    </row>
    <row r="1671">
      <c r="A1671" s="96"/>
      <c r="B1671" s="96"/>
      <c r="C1671" s="119"/>
      <c r="D1671" s="96"/>
      <c r="E1671" s="96"/>
      <c r="F1671" s="96"/>
      <c r="G1671" s="96"/>
      <c r="H1671" s="96"/>
      <c r="I1671" s="96"/>
    </row>
    <row r="1672">
      <c r="A1672" s="96"/>
      <c r="B1672" s="96"/>
      <c r="C1672" s="119"/>
      <c r="D1672" s="96"/>
      <c r="E1672" s="96"/>
      <c r="F1672" s="96"/>
      <c r="G1672" s="96"/>
      <c r="H1672" s="96"/>
      <c r="I1672" s="96"/>
    </row>
    <row r="1673">
      <c r="A1673" s="96"/>
      <c r="B1673" s="96"/>
      <c r="C1673" s="119"/>
      <c r="D1673" s="96"/>
      <c r="E1673" s="96"/>
      <c r="F1673" s="96"/>
      <c r="G1673" s="96"/>
      <c r="H1673" s="96"/>
      <c r="I1673" s="96"/>
    </row>
    <row r="1674">
      <c r="A1674" s="96"/>
      <c r="B1674" s="96"/>
      <c r="C1674" s="119"/>
      <c r="D1674" s="96"/>
      <c r="E1674" s="96"/>
      <c r="F1674" s="96"/>
      <c r="G1674" s="96"/>
      <c r="H1674" s="96"/>
      <c r="I1674" s="96"/>
    </row>
    <row r="1675">
      <c r="A1675" s="96"/>
      <c r="B1675" s="96"/>
      <c r="C1675" s="119"/>
      <c r="D1675" s="96"/>
      <c r="E1675" s="96"/>
      <c r="F1675" s="96"/>
      <c r="G1675" s="96"/>
      <c r="H1675" s="96"/>
      <c r="I1675" s="96"/>
    </row>
    <row r="1676">
      <c r="A1676" s="96"/>
      <c r="B1676" s="96"/>
      <c r="C1676" s="119"/>
      <c r="D1676" s="96"/>
      <c r="E1676" s="96"/>
      <c r="F1676" s="96"/>
      <c r="G1676" s="96"/>
      <c r="H1676" s="96"/>
      <c r="I1676" s="96"/>
    </row>
    <row r="1677">
      <c r="A1677" s="96"/>
      <c r="B1677" s="96"/>
      <c r="C1677" s="119"/>
      <c r="D1677" s="96"/>
      <c r="E1677" s="96"/>
      <c r="F1677" s="96"/>
      <c r="G1677" s="96"/>
      <c r="H1677" s="96"/>
      <c r="I1677" s="96"/>
    </row>
    <row r="1678">
      <c r="A1678" s="96"/>
      <c r="B1678" s="96"/>
      <c r="C1678" s="119"/>
      <c r="D1678" s="96"/>
      <c r="E1678" s="96"/>
      <c r="F1678" s="96"/>
      <c r="G1678" s="96"/>
      <c r="H1678" s="96"/>
      <c r="I1678" s="96"/>
    </row>
    <row r="1679">
      <c r="A1679" s="96"/>
      <c r="B1679" s="96"/>
      <c r="C1679" s="119"/>
      <c r="D1679" s="96"/>
      <c r="E1679" s="96"/>
      <c r="F1679" s="96"/>
      <c r="G1679" s="96"/>
      <c r="H1679" s="96"/>
      <c r="I1679" s="96"/>
    </row>
    <row r="1680">
      <c r="A1680" s="96"/>
      <c r="B1680" s="96"/>
      <c r="C1680" s="119"/>
      <c r="D1680" s="96"/>
      <c r="E1680" s="96"/>
      <c r="F1680" s="96"/>
      <c r="G1680" s="96"/>
      <c r="H1680" s="96"/>
      <c r="I1680" s="96"/>
    </row>
    <row r="1681">
      <c r="A1681" s="96"/>
      <c r="B1681" s="96"/>
      <c r="C1681" s="119"/>
      <c r="D1681" s="96"/>
      <c r="E1681" s="96"/>
      <c r="F1681" s="96"/>
      <c r="G1681" s="96"/>
      <c r="H1681" s="96"/>
      <c r="I1681" s="96"/>
    </row>
    <row r="1682">
      <c r="A1682" s="96"/>
      <c r="B1682" s="96"/>
      <c r="C1682" s="119"/>
      <c r="D1682" s="96"/>
      <c r="E1682" s="96"/>
      <c r="F1682" s="96"/>
      <c r="G1682" s="96"/>
      <c r="H1682" s="96"/>
      <c r="I1682" s="96"/>
    </row>
    <row r="1683">
      <c r="A1683" s="96"/>
      <c r="B1683" s="96"/>
      <c r="C1683" s="119"/>
      <c r="D1683" s="96"/>
      <c r="E1683" s="96"/>
      <c r="F1683" s="96"/>
      <c r="G1683" s="96"/>
      <c r="H1683" s="96"/>
      <c r="I1683" s="96"/>
    </row>
    <row r="1684">
      <c r="A1684" s="96"/>
      <c r="B1684" s="96"/>
      <c r="C1684" s="119"/>
      <c r="D1684" s="96"/>
      <c r="E1684" s="96"/>
      <c r="F1684" s="96"/>
      <c r="G1684" s="96"/>
      <c r="H1684" s="96"/>
      <c r="I1684" s="96"/>
    </row>
    <row r="1685">
      <c r="A1685" s="96"/>
      <c r="B1685" s="96"/>
      <c r="C1685" s="119"/>
      <c r="D1685" s="96"/>
      <c r="E1685" s="96"/>
      <c r="F1685" s="96"/>
      <c r="G1685" s="96"/>
      <c r="H1685" s="96"/>
      <c r="I1685" s="96"/>
    </row>
    <row r="1686">
      <c r="A1686" s="96"/>
      <c r="B1686" s="96"/>
      <c r="C1686" s="119"/>
      <c r="D1686" s="96"/>
      <c r="E1686" s="96"/>
      <c r="F1686" s="96"/>
      <c r="G1686" s="96"/>
      <c r="H1686" s="96"/>
      <c r="I1686" s="96"/>
    </row>
    <row r="1687">
      <c r="A1687" s="96"/>
      <c r="B1687" s="96"/>
      <c r="C1687" s="119"/>
      <c r="D1687" s="96"/>
      <c r="E1687" s="96"/>
      <c r="F1687" s="96"/>
      <c r="G1687" s="96"/>
      <c r="H1687" s="96"/>
      <c r="I1687" s="96"/>
    </row>
    <row r="1688">
      <c r="A1688" s="96"/>
      <c r="B1688" s="96"/>
      <c r="C1688" s="119"/>
      <c r="D1688" s="96"/>
      <c r="E1688" s="96"/>
      <c r="F1688" s="96"/>
      <c r="G1688" s="96"/>
      <c r="H1688" s="96"/>
      <c r="I1688" s="96"/>
    </row>
    <row r="1689">
      <c r="A1689" s="96"/>
      <c r="B1689" s="96"/>
      <c r="C1689" s="119"/>
      <c r="D1689" s="96"/>
      <c r="E1689" s="96"/>
      <c r="F1689" s="96"/>
      <c r="G1689" s="96"/>
      <c r="H1689" s="96"/>
      <c r="I1689" s="96"/>
    </row>
    <row r="1690">
      <c r="A1690" s="96"/>
      <c r="B1690" s="96"/>
      <c r="C1690" s="119"/>
      <c r="D1690" s="96"/>
      <c r="E1690" s="96"/>
      <c r="F1690" s="96"/>
      <c r="G1690" s="96"/>
      <c r="H1690" s="96"/>
      <c r="I1690" s="96"/>
    </row>
    <row r="1691">
      <c r="A1691" s="96"/>
      <c r="B1691" s="96"/>
      <c r="C1691" s="119"/>
      <c r="D1691" s="96"/>
      <c r="E1691" s="96"/>
      <c r="F1691" s="96"/>
      <c r="G1691" s="96"/>
      <c r="H1691" s="96"/>
      <c r="I1691" s="96"/>
    </row>
    <row r="1692">
      <c r="A1692" s="96"/>
      <c r="B1692" s="96"/>
      <c r="C1692" s="119"/>
      <c r="D1692" s="96"/>
      <c r="E1692" s="96"/>
      <c r="F1692" s="96"/>
      <c r="G1692" s="96"/>
      <c r="H1692" s="96"/>
      <c r="I1692" s="96"/>
    </row>
    <row r="1693">
      <c r="A1693" s="96"/>
      <c r="B1693" s="96"/>
      <c r="C1693" s="119"/>
      <c r="D1693" s="96"/>
      <c r="E1693" s="96"/>
      <c r="F1693" s="96"/>
      <c r="G1693" s="96"/>
      <c r="H1693" s="96"/>
      <c r="I1693" s="96"/>
    </row>
    <row r="1694">
      <c r="A1694" s="96"/>
      <c r="B1694" s="96"/>
      <c r="C1694" s="119"/>
      <c r="D1694" s="96"/>
      <c r="E1694" s="96"/>
      <c r="F1694" s="96"/>
      <c r="G1694" s="96"/>
      <c r="H1694" s="96"/>
      <c r="I1694" s="96"/>
    </row>
    <row r="1695">
      <c r="A1695" s="96"/>
      <c r="B1695" s="96"/>
      <c r="C1695" s="119"/>
      <c r="D1695" s="96"/>
      <c r="E1695" s="96"/>
      <c r="F1695" s="96"/>
      <c r="G1695" s="96"/>
      <c r="H1695" s="96"/>
      <c r="I1695" s="96"/>
    </row>
    <row r="1696">
      <c r="A1696" s="96"/>
      <c r="B1696" s="96"/>
      <c r="C1696" s="119"/>
      <c r="D1696" s="96"/>
      <c r="E1696" s="96"/>
      <c r="F1696" s="96"/>
      <c r="G1696" s="96"/>
      <c r="H1696" s="96"/>
      <c r="I1696" s="96"/>
    </row>
    <row r="1697">
      <c r="A1697" s="96"/>
      <c r="B1697" s="96"/>
      <c r="C1697" s="119"/>
      <c r="D1697" s="96"/>
      <c r="E1697" s="96"/>
      <c r="F1697" s="96"/>
      <c r="G1697" s="96"/>
      <c r="H1697" s="96"/>
      <c r="I1697" s="96"/>
    </row>
    <row r="1698">
      <c r="A1698" s="96"/>
      <c r="B1698" s="96"/>
      <c r="C1698" s="119"/>
      <c r="D1698" s="96"/>
      <c r="E1698" s="96"/>
      <c r="F1698" s="96"/>
      <c r="G1698" s="96"/>
      <c r="H1698" s="96"/>
      <c r="I1698" s="96"/>
    </row>
    <row r="1699">
      <c r="A1699" s="96"/>
      <c r="B1699" s="96"/>
      <c r="C1699" s="119"/>
      <c r="D1699" s="96"/>
      <c r="E1699" s="96"/>
      <c r="F1699" s="96"/>
      <c r="G1699" s="96"/>
      <c r="H1699" s="96"/>
      <c r="I1699" s="96"/>
    </row>
    <row r="1700">
      <c r="A1700" s="96"/>
      <c r="B1700" s="96"/>
      <c r="C1700" s="119"/>
      <c r="D1700" s="96"/>
      <c r="E1700" s="96"/>
      <c r="F1700" s="96"/>
      <c r="G1700" s="96"/>
      <c r="H1700" s="96"/>
      <c r="I1700" s="96"/>
    </row>
    <row r="1701">
      <c r="A1701" s="96"/>
      <c r="B1701" s="96"/>
      <c r="C1701" s="119"/>
      <c r="D1701" s="96"/>
      <c r="E1701" s="96"/>
      <c r="F1701" s="96"/>
      <c r="G1701" s="96"/>
      <c r="H1701" s="96"/>
      <c r="I1701" s="96"/>
    </row>
    <row r="1702">
      <c r="A1702" s="96"/>
      <c r="B1702" s="96"/>
      <c r="C1702" s="119"/>
      <c r="D1702" s="96"/>
      <c r="E1702" s="96"/>
      <c r="F1702" s="96"/>
      <c r="G1702" s="96"/>
      <c r="H1702" s="96"/>
      <c r="I1702" s="96"/>
    </row>
    <row r="1703">
      <c r="A1703" s="96"/>
      <c r="B1703" s="96"/>
      <c r="C1703" s="119"/>
      <c r="D1703" s="96"/>
      <c r="E1703" s="96"/>
      <c r="F1703" s="96"/>
      <c r="G1703" s="96"/>
      <c r="H1703" s="96"/>
      <c r="I1703" s="96"/>
    </row>
    <row r="1704">
      <c r="A1704" s="96"/>
      <c r="B1704" s="96"/>
      <c r="C1704" s="119"/>
      <c r="D1704" s="96"/>
      <c r="E1704" s="96"/>
      <c r="F1704" s="96"/>
      <c r="G1704" s="96"/>
      <c r="H1704" s="96"/>
      <c r="I1704" s="96"/>
    </row>
    <row r="1705">
      <c r="A1705" s="96"/>
      <c r="B1705" s="96"/>
      <c r="C1705" s="119"/>
      <c r="D1705" s="96"/>
      <c r="E1705" s="96"/>
      <c r="F1705" s="96"/>
      <c r="G1705" s="96"/>
      <c r="H1705" s="96"/>
      <c r="I1705" s="96"/>
    </row>
    <row r="1706">
      <c r="A1706" s="96"/>
      <c r="B1706" s="96"/>
      <c r="C1706" s="119"/>
      <c r="D1706" s="96"/>
      <c r="E1706" s="96"/>
      <c r="F1706" s="96"/>
      <c r="G1706" s="96"/>
      <c r="H1706" s="96"/>
      <c r="I1706" s="96"/>
    </row>
    <row r="1707">
      <c r="A1707" s="96"/>
      <c r="B1707" s="96"/>
      <c r="C1707" s="119"/>
      <c r="D1707" s="96"/>
      <c r="E1707" s="96"/>
      <c r="F1707" s="96"/>
      <c r="G1707" s="96"/>
      <c r="H1707" s="96"/>
      <c r="I1707" s="96"/>
    </row>
    <row r="1708">
      <c r="A1708" s="96"/>
      <c r="B1708" s="96"/>
      <c r="C1708" s="119"/>
      <c r="D1708" s="96"/>
      <c r="E1708" s="96"/>
      <c r="F1708" s="96"/>
      <c r="G1708" s="96"/>
      <c r="H1708" s="96"/>
      <c r="I1708" s="96"/>
    </row>
    <row r="1709">
      <c r="A1709" s="96"/>
      <c r="B1709" s="96"/>
      <c r="C1709" s="119"/>
      <c r="D1709" s="96"/>
      <c r="E1709" s="96"/>
      <c r="F1709" s="96"/>
      <c r="G1709" s="96"/>
      <c r="H1709" s="96"/>
      <c r="I1709" s="96"/>
    </row>
    <row r="1710">
      <c r="A1710" s="96"/>
      <c r="B1710" s="96"/>
      <c r="C1710" s="119"/>
      <c r="D1710" s="96"/>
      <c r="E1710" s="96"/>
      <c r="F1710" s="96"/>
      <c r="G1710" s="96"/>
      <c r="H1710" s="96"/>
      <c r="I1710" s="96"/>
    </row>
    <row r="1711">
      <c r="A1711" s="96"/>
      <c r="B1711" s="96"/>
      <c r="C1711" s="119"/>
      <c r="D1711" s="96"/>
      <c r="E1711" s="96"/>
      <c r="F1711" s="96"/>
      <c r="G1711" s="96"/>
      <c r="H1711" s="96"/>
      <c r="I1711" s="96"/>
    </row>
    <row r="1712">
      <c r="A1712" s="96"/>
      <c r="B1712" s="96"/>
      <c r="C1712" s="119"/>
      <c r="D1712" s="96"/>
      <c r="E1712" s="96"/>
      <c r="F1712" s="96"/>
      <c r="G1712" s="96"/>
      <c r="H1712" s="96"/>
      <c r="I1712" s="96"/>
    </row>
    <row r="1713">
      <c r="A1713" s="96"/>
      <c r="B1713" s="96"/>
      <c r="C1713" s="119"/>
      <c r="D1713" s="96"/>
      <c r="E1713" s="96"/>
      <c r="F1713" s="96"/>
      <c r="G1713" s="96"/>
      <c r="H1713" s="96"/>
      <c r="I1713" s="96"/>
    </row>
    <row r="1714">
      <c r="A1714" s="96"/>
      <c r="B1714" s="96"/>
      <c r="C1714" s="119"/>
      <c r="D1714" s="96"/>
      <c r="E1714" s="96"/>
      <c r="F1714" s="96"/>
      <c r="G1714" s="96"/>
      <c r="H1714" s="96"/>
      <c r="I1714" s="96"/>
    </row>
    <row r="1715">
      <c r="A1715" s="96"/>
      <c r="B1715" s="96"/>
      <c r="C1715" s="119"/>
      <c r="D1715" s="96"/>
      <c r="E1715" s="96"/>
      <c r="F1715" s="96"/>
      <c r="G1715" s="96"/>
      <c r="H1715" s="96"/>
      <c r="I1715" s="96"/>
    </row>
    <row r="1716">
      <c r="A1716" s="96"/>
      <c r="B1716" s="96"/>
      <c r="C1716" s="119"/>
      <c r="D1716" s="96"/>
      <c r="E1716" s="96"/>
      <c r="F1716" s="96"/>
      <c r="G1716" s="96"/>
      <c r="H1716" s="96"/>
      <c r="I1716" s="96"/>
    </row>
    <row r="1717">
      <c r="A1717" s="96"/>
      <c r="B1717" s="96"/>
      <c r="C1717" s="119"/>
      <c r="D1717" s="96"/>
      <c r="E1717" s="96"/>
      <c r="F1717" s="96"/>
      <c r="G1717" s="96"/>
      <c r="H1717" s="96"/>
      <c r="I1717" s="96"/>
    </row>
    <row r="1718">
      <c r="A1718" s="96"/>
      <c r="B1718" s="96"/>
      <c r="C1718" s="119"/>
      <c r="D1718" s="96"/>
      <c r="E1718" s="96"/>
      <c r="F1718" s="96"/>
      <c r="G1718" s="96"/>
      <c r="H1718" s="96"/>
      <c r="I1718" s="96"/>
    </row>
    <row r="1719">
      <c r="A1719" s="96"/>
      <c r="B1719" s="96"/>
      <c r="C1719" s="119"/>
      <c r="D1719" s="96"/>
      <c r="E1719" s="96"/>
      <c r="F1719" s="96"/>
      <c r="G1719" s="96"/>
      <c r="H1719" s="96"/>
      <c r="I1719" s="96"/>
    </row>
    <row r="1720">
      <c r="A1720" s="96"/>
      <c r="B1720" s="96"/>
      <c r="C1720" s="119"/>
      <c r="D1720" s="96"/>
      <c r="E1720" s="96"/>
      <c r="F1720" s="96"/>
      <c r="G1720" s="96"/>
      <c r="H1720" s="96"/>
      <c r="I1720" s="96"/>
    </row>
    <row r="1721">
      <c r="A1721" s="96"/>
      <c r="B1721" s="96"/>
      <c r="C1721" s="119"/>
      <c r="D1721" s="96"/>
      <c r="E1721" s="96"/>
      <c r="F1721" s="96"/>
      <c r="G1721" s="96"/>
      <c r="H1721" s="96"/>
      <c r="I1721" s="96"/>
    </row>
    <row r="1722">
      <c r="A1722" s="96"/>
      <c r="B1722" s="96"/>
      <c r="C1722" s="119"/>
      <c r="D1722" s="96"/>
      <c r="E1722" s="96"/>
      <c r="F1722" s="96"/>
      <c r="G1722" s="96"/>
      <c r="H1722" s="96"/>
      <c r="I1722" s="96"/>
    </row>
    <row r="1723">
      <c r="A1723" s="96"/>
      <c r="B1723" s="96"/>
      <c r="C1723" s="119"/>
      <c r="D1723" s="96"/>
      <c r="E1723" s="96"/>
      <c r="F1723" s="96"/>
      <c r="G1723" s="96"/>
      <c r="H1723" s="96"/>
      <c r="I1723" s="96"/>
    </row>
    <row r="1724">
      <c r="A1724" s="96"/>
      <c r="B1724" s="96"/>
      <c r="C1724" s="119"/>
      <c r="D1724" s="96"/>
      <c r="E1724" s="96"/>
      <c r="F1724" s="96"/>
      <c r="G1724" s="96"/>
      <c r="H1724" s="96"/>
      <c r="I1724" s="96"/>
    </row>
    <row r="1725">
      <c r="A1725" s="96"/>
      <c r="B1725" s="96"/>
      <c r="C1725" s="119"/>
      <c r="D1725" s="96"/>
      <c r="E1725" s="96"/>
      <c r="F1725" s="96"/>
      <c r="G1725" s="96"/>
      <c r="H1725" s="96"/>
      <c r="I1725" s="96"/>
    </row>
    <row r="1726">
      <c r="A1726" s="96"/>
      <c r="B1726" s="96"/>
      <c r="C1726" s="119"/>
      <c r="D1726" s="96"/>
      <c r="E1726" s="96"/>
      <c r="F1726" s="96"/>
      <c r="G1726" s="96"/>
      <c r="H1726" s="96"/>
      <c r="I1726" s="96"/>
    </row>
    <row r="1727">
      <c r="A1727" s="96"/>
      <c r="B1727" s="96"/>
      <c r="C1727" s="119"/>
      <c r="D1727" s="96"/>
      <c r="E1727" s="96"/>
      <c r="F1727" s="96"/>
      <c r="G1727" s="96"/>
      <c r="H1727" s="96"/>
      <c r="I1727" s="96"/>
    </row>
    <row r="1728">
      <c r="A1728" s="96"/>
      <c r="B1728" s="96"/>
      <c r="C1728" s="119"/>
      <c r="D1728" s="96"/>
      <c r="E1728" s="96"/>
      <c r="F1728" s="96"/>
      <c r="G1728" s="96"/>
      <c r="H1728" s="96"/>
      <c r="I1728" s="96"/>
    </row>
    <row r="1729">
      <c r="A1729" s="96"/>
      <c r="B1729" s="96"/>
      <c r="C1729" s="119"/>
      <c r="D1729" s="96"/>
      <c r="E1729" s="96"/>
      <c r="F1729" s="96"/>
      <c r="G1729" s="96"/>
      <c r="H1729" s="96"/>
      <c r="I1729" s="96"/>
    </row>
    <row r="1730">
      <c r="A1730" s="96"/>
      <c r="B1730" s="96"/>
      <c r="C1730" s="119"/>
      <c r="D1730" s="96"/>
      <c r="E1730" s="96"/>
      <c r="F1730" s="96"/>
      <c r="G1730" s="96"/>
      <c r="H1730" s="96"/>
      <c r="I1730" s="96"/>
    </row>
    <row r="1731">
      <c r="A1731" s="96"/>
      <c r="B1731" s="96"/>
      <c r="C1731" s="119"/>
      <c r="D1731" s="96"/>
      <c r="E1731" s="96"/>
      <c r="F1731" s="96"/>
      <c r="G1731" s="96"/>
      <c r="H1731" s="96"/>
      <c r="I1731" s="96"/>
    </row>
    <row r="1732">
      <c r="A1732" s="96"/>
      <c r="B1732" s="96"/>
      <c r="C1732" s="119"/>
      <c r="D1732" s="96"/>
      <c r="E1732" s="96"/>
      <c r="F1732" s="96"/>
      <c r="G1732" s="96"/>
      <c r="H1732" s="96"/>
      <c r="I1732" s="96"/>
    </row>
    <row r="1733">
      <c r="A1733" s="96"/>
      <c r="B1733" s="96"/>
      <c r="C1733" s="119"/>
      <c r="D1733" s="96"/>
      <c r="E1733" s="96"/>
      <c r="F1733" s="96"/>
      <c r="G1733" s="96"/>
      <c r="H1733" s="96"/>
      <c r="I1733" s="96"/>
    </row>
    <row r="1734">
      <c r="A1734" s="96"/>
      <c r="B1734" s="96"/>
      <c r="C1734" s="119"/>
      <c r="D1734" s="96"/>
      <c r="E1734" s="96"/>
      <c r="F1734" s="96"/>
      <c r="G1734" s="96"/>
      <c r="H1734" s="96"/>
      <c r="I1734" s="96"/>
    </row>
    <row r="1735">
      <c r="A1735" s="96"/>
      <c r="B1735" s="96"/>
      <c r="C1735" s="119"/>
      <c r="D1735" s="96"/>
      <c r="E1735" s="96"/>
      <c r="F1735" s="96"/>
      <c r="G1735" s="96"/>
      <c r="H1735" s="96"/>
      <c r="I1735" s="96"/>
    </row>
    <row r="1736">
      <c r="A1736" s="96"/>
      <c r="B1736" s="96"/>
      <c r="C1736" s="119"/>
      <c r="D1736" s="96"/>
      <c r="E1736" s="96"/>
      <c r="F1736" s="96"/>
      <c r="G1736" s="96"/>
      <c r="H1736" s="96"/>
      <c r="I1736" s="96"/>
    </row>
    <row r="1737">
      <c r="A1737" s="96"/>
      <c r="B1737" s="96"/>
      <c r="C1737" s="119"/>
      <c r="D1737" s="96"/>
      <c r="E1737" s="96"/>
      <c r="F1737" s="96"/>
      <c r="G1737" s="96"/>
      <c r="H1737" s="96"/>
      <c r="I1737" s="96"/>
    </row>
    <row r="1738">
      <c r="A1738" s="96"/>
      <c r="B1738" s="96"/>
      <c r="C1738" s="119"/>
      <c r="D1738" s="96"/>
      <c r="E1738" s="96"/>
      <c r="F1738" s="96"/>
      <c r="G1738" s="96"/>
      <c r="H1738" s="96"/>
      <c r="I1738" s="96"/>
    </row>
    <row r="1739">
      <c r="A1739" s="96"/>
      <c r="B1739" s="96"/>
      <c r="C1739" s="119"/>
      <c r="D1739" s="96"/>
      <c r="E1739" s="96"/>
      <c r="F1739" s="96"/>
      <c r="G1739" s="96"/>
      <c r="H1739" s="96"/>
      <c r="I1739" s="96"/>
    </row>
    <row r="1740">
      <c r="A1740" s="96"/>
      <c r="B1740" s="96"/>
      <c r="C1740" s="119"/>
      <c r="D1740" s="96"/>
      <c r="E1740" s="96"/>
      <c r="F1740" s="96"/>
      <c r="G1740" s="96"/>
      <c r="H1740" s="96"/>
      <c r="I1740" s="96"/>
    </row>
    <row r="1741">
      <c r="A1741" s="96"/>
      <c r="B1741" s="96"/>
      <c r="C1741" s="119"/>
      <c r="D1741" s="96"/>
      <c r="E1741" s="96"/>
      <c r="F1741" s="96"/>
      <c r="G1741" s="96"/>
      <c r="H1741" s="96"/>
      <c r="I1741" s="96"/>
    </row>
    <row r="1742">
      <c r="A1742" s="96"/>
      <c r="B1742" s="96"/>
      <c r="C1742" s="119"/>
      <c r="D1742" s="96"/>
      <c r="E1742" s="96"/>
      <c r="F1742" s="96"/>
      <c r="G1742" s="96"/>
      <c r="H1742" s="96"/>
      <c r="I1742" s="96"/>
    </row>
    <row r="1743">
      <c r="A1743" s="96"/>
      <c r="B1743" s="96"/>
      <c r="C1743" s="119"/>
      <c r="D1743" s="96"/>
      <c r="E1743" s="96"/>
      <c r="F1743" s="96"/>
      <c r="G1743" s="96"/>
      <c r="H1743" s="96"/>
      <c r="I1743" s="96"/>
    </row>
    <row r="1744">
      <c r="A1744" s="96"/>
      <c r="B1744" s="96"/>
      <c r="C1744" s="119"/>
      <c r="D1744" s="96"/>
      <c r="E1744" s="96"/>
      <c r="F1744" s="96"/>
      <c r="G1744" s="96"/>
      <c r="H1744" s="96"/>
      <c r="I1744" s="96"/>
    </row>
    <row r="1745">
      <c r="A1745" s="96"/>
      <c r="B1745" s="96"/>
      <c r="C1745" s="119"/>
      <c r="D1745" s="96"/>
      <c r="E1745" s="96"/>
      <c r="F1745" s="96"/>
      <c r="G1745" s="96"/>
      <c r="H1745" s="96"/>
      <c r="I1745" s="96"/>
    </row>
    <row r="1746">
      <c r="A1746" s="96"/>
      <c r="B1746" s="96"/>
      <c r="C1746" s="119"/>
      <c r="D1746" s="96"/>
      <c r="E1746" s="96"/>
      <c r="F1746" s="96"/>
      <c r="G1746" s="96"/>
      <c r="H1746" s="96"/>
      <c r="I1746" s="96"/>
    </row>
    <row r="1747">
      <c r="A1747" s="96"/>
      <c r="B1747" s="96"/>
      <c r="C1747" s="119"/>
      <c r="D1747" s="96"/>
      <c r="E1747" s="96"/>
      <c r="F1747" s="96"/>
      <c r="G1747" s="96"/>
      <c r="H1747" s="96"/>
      <c r="I1747" s="96"/>
    </row>
    <row r="1748">
      <c r="A1748" s="96"/>
      <c r="B1748" s="96"/>
      <c r="C1748" s="119"/>
      <c r="D1748" s="96"/>
      <c r="E1748" s="96"/>
      <c r="F1748" s="96"/>
      <c r="G1748" s="96"/>
      <c r="H1748" s="96"/>
      <c r="I1748" s="96"/>
    </row>
    <row r="1749">
      <c r="A1749" s="96"/>
      <c r="B1749" s="96"/>
      <c r="C1749" s="119"/>
      <c r="D1749" s="96"/>
      <c r="E1749" s="96"/>
      <c r="F1749" s="96"/>
      <c r="G1749" s="96"/>
      <c r="H1749" s="96"/>
      <c r="I1749" s="96"/>
    </row>
    <row r="1750">
      <c r="A1750" s="96"/>
      <c r="B1750" s="96"/>
      <c r="C1750" s="119"/>
      <c r="D1750" s="96"/>
      <c r="E1750" s="96"/>
      <c r="F1750" s="96"/>
      <c r="G1750" s="96"/>
      <c r="H1750" s="96"/>
      <c r="I1750" s="96"/>
    </row>
    <row r="1751">
      <c r="A1751" s="96"/>
      <c r="B1751" s="96"/>
      <c r="C1751" s="119"/>
      <c r="D1751" s="96"/>
      <c r="E1751" s="96"/>
      <c r="F1751" s="96"/>
      <c r="G1751" s="96"/>
      <c r="H1751" s="96"/>
      <c r="I1751" s="96"/>
    </row>
    <row r="1752">
      <c r="A1752" s="96"/>
      <c r="B1752" s="96"/>
      <c r="C1752" s="119"/>
      <c r="D1752" s="96"/>
      <c r="E1752" s="96"/>
      <c r="F1752" s="96"/>
      <c r="G1752" s="96"/>
      <c r="H1752" s="96"/>
      <c r="I1752" s="96"/>
    </row>
    <row r="1753">
      <c r="A1753" s="96"/>
      <c r="B1753" s="96"/>
      <c r="C1753" s="119"/>
      <c r="D1753" s="96"/>
      <c r="E1753" s="96"/>
      <c r="F1753" s="96"/>
      <c r="G1753" s="96"/>
      <c r="H1753" s="96"/>
      <c r="I1753" s="96"/>
    </row>
    <row r="1754">
      <c r="A1754" s="96"/>
      <c r="B1754" s="96"/>
      <c r="C1754" s="119"/>
      <c r="D1754" s="96"/>
      <c r="E1754" s="96"/>
      <c r="F1754" s="96"/>
      <c r="G1754" s="96"/>
      <c r="H1754" s="96"/>
      <c r="I1754" s="96"/>
    </row>
    <row r="1755">
      <c r="A1755" s="96"/>
      <c r="B1755" s="96"/>
      <c r="C1755" s="119"/>
      <c r="D1755" s="96"/>
      <c r="E1755" s="96"/>
      <c r="F1755" s="96"/>
      <c r="G1755" s="96"/>
      <c r="H1755" s="96"/>
      <c r="I1755" s="96"/>
    </row>
    <row r="1756">
      <c r="A1756" s="96"/>
      <c r="B1756" s="96"/>
      <c r="C1756" s="119"/>
      <c r="D1756" s="96"/>
      <c r="E1756" s="96"/>
      <c r="F1756" s="96"/>
      <c r="G1756" s="96"/>
      <c r="H1756" s="96"/>
      <c r="I1756" s="96"/>
    </row>
    <row r="1757">
      <c r="A1757" s="96"/>
      <c r="B1757" s="96"/>
      <c r="C1757" s="119"/>
      <c r="D1757" s="96"/>
      <c r="E1757" s="96"/>
      <c r="F1757" s="96"/>
      <c r="G1757" s="96"/>
      <c r="H1757" s="96"/>
      <c r="I1757" s="96"/>
    </row>
    <row r="1758">
      <c r="A1758" s="96"/>
      <c r="B1758" s="96"/>
      <c r="C1758" s="119"/>
      <c r="D1758" s="96"/>
      <c r="E1758" s="96"/>
      <c r="F1758" s="96"/>
      <c r="G1758" s="96"/>
      <c r="H1758" s="96"/>
      <c r="I1758" s="96"/>
    </row>
    <row r="1759">
      <c r="A1759" s="96"/>
      <c r="B1759" s="96"/>
      <c r="C1759" s="119"/>
      <c r="D1759" s="96"/>
      <c r="E1759" s="96"/>
      <c r="F1759" s="96"/>
      <c r="G1759" s="96"/>
      <c r="H1759" s="96"/>
      <c r="I1759" s="96"/>
    </row>
    <row r="1760">
      <c r="A1760" s="96"/>
      <c r="B1760" s="96"/>
      <c r="C1760" s="119"/>
      <c r="D1760" s="96"/>
      <c r="E1760" s="96"/>
      <c r="F1760" s="96"/>
      <c r="G1760" s="96"/>
      <c r="H1760" s="96"/>
      <c r="I1760" s="96"/>
    </row>
    <row r="1761">
      <c r="A1761" s="96"/>
      <c r="B1761" s="96"/>
      <c r="C1761" s="119"/>
      <c r="D1761" s="96"/>
      <c r="E1761" s="96"/>
      <c r="F1761" s="96"/>
      <c r="G1761" s="96"/>
      <c r="H1761" s="96"/>
      <c r="I1761" s="96"/>
    </row>
    <row r="1762">
      <c r="A1762" s="96"/>
      <c r="B1762" s="96"/>
      <c r="C1762" s="119"/>
      <c r="D1762" s="96"/>
      <c r="E1762" s="96"/>
      <c r="F1762" s="96"/>
      <c r="G1762" s="96"/>
      <c r="H1762" s="96"/>
      <c r="I1762" s="96"/>
    </row>
    <row r="1763">
      <c r="A1763" s="96"/>
      <c r="B1763" s="96"/>
      <c r="C1763" s="119"/>
      <c r="D1763" s="96"/>
      <c r="E1763" s="96"/>
      <c r="F1763" s="96"/>
      <c r="G1763" s="96"/>
      <c r="H1763" s="96"/>
      <c r="I1763" s="96"/>
    </row>
    <row r="1764">
      <c r="A1764" s="96"/>
      <c r="B1764" s="96"/>
      <c r="C1764" s="119"/>
      <c r="D1764" s="96"/>
      <c r="E1764" s="96"/>
      <c r="F1764" s="96"/>
      <c r="G1764" s="96"/>
      <c r="H1764" s="96"/>
      <c r="I1764" s="96"/>
    </row>
    <row r="1765">
      <c r="A1765" s="96"/>
      <c r="B1765" s="96"/>
      <c r="C1765" s="119"/>
      <c r="D1765" s="96"/>
      <c r="E1765" s="96"/>
      <c r="F1765" s="96"/>
      <c r="G1765" s="96"/>
      <c r="H1765" s="96"/>
      <c r="I1765" s="96"/>
    </row>
    <row r="1766">
      <c r="A1766" s="96"/>
      <c r="B1766" s="96"/>
      <c r="C1766" s="119"/>
      <c r="D1766" s="96"/>
      <c r="E1766" s="96"/>
      <c r="F1766" s="96"/>
      <c r="G1766" s="96"/>
      <c r="H1766" s="96"/>
      <c r="I1766" s="96"/>
    </row>
    <row r="1767">
      <c r="A1767" s="96"/>
      <c r="B1767" s="96"/>
      <c r="C1767" s="119"/>
      <c r="D1767" s="96"/>
      <c r="E1767" s="96"/>
      <c r="F1767" s="96"/>
      <c r="G1767" s="96"/>
      <c r="H1767" s="96"/>
      <c r="I1767" s="96"/>
    </row>
    <row r="1768">
      <c r="A1768" s="96"/>
      <c r="B1768" s="96"/>
      <c r="C1768" s="119"/>
      <c r="D1768" s="96"/>
      <c r="E1768" s="96"/>
      <c r="F1768" s="96"/>
      <c r="G1768" s="96"/>
      <c r="H1768" s="96"/>
      <c r="I1768" s="96"/>
    </row>
    <row r="1769">
      <c r="A1769" s="96"/>
      <c r="B1769" s="96"/>
      <c r="C1769" s="119"/>
      <c r="D1769" s="96"/>
      <c r="E1769" s="96"/>
      <c r="F1769" s="96"/>
      <c r="G1769" s="96"/>
      <c r="H1769" s="96"/>
      <c r="I1769" s="96"/>
    </row>
    <row r="1770">
      <c r="A1770" s="96"/>
      <c r="B1770" s="96"/>
      <c r="C1770" s="119"/>
      <c r="D1770" s="96"/>
      <c r="E1770" s="96"/>
      <c r="F1770" s="96"/>
      <c r="G1770" s="96"/>
      <c r="H1770" s="96"/>
      <c r="I1770" s="96"/>
    </row>
    <row r="1771">
      <c r="A1771" s="96"/>
      <c r="B1771" s="96"/>
      <c r="C1771" s="119"/>
      <c r="D1771" s="96"/>
      <c r="E1771" s="96"/>
      <c r="F1771" s="96"/>
      <c r="G1771" s="96"/>
      <c r="H1771" s="96"/>
      <c r="I1771" s="96"/>
    </row>
    <row r="1772">
      <c r="A1772" s="96"/>
      <c r="B1772" s="96"/>
      <c r="C1772" s="119"/>
      <c r="D1772" s="96"/>
      <c r="E1772" s="96"/>
      <c r="F1772" s="96"/>
      <c r="G1772" s="96"/>
      <c r="H1772" s="96"/>
      <c r="I1772" s="96"/>
    </row>
    <row r="1773">
      <c r="A1773" s="96"/>
      <c r="B1773" s="96"/>
      <c r="C1773" s="119"/>
      <c r="D1773" s="96"/>
      <c r="E1773" s="96"/>
      <c r="F1773" s="96"/>
      <c r="G1773" s="96"/>
      <c r="H1773" s="96"/>
      <c r="I1773" s="96"/>
    </row>
    <row r="1774">
      <c r="A1774" s="96"/>
      <c r="B1774" s="96"/>
      <c r="C1774" s="119"/>
      <c r="D1774" s="96"/>
      <c r="E1774" s="96"/>
      <c r="F1774" s="96"/>
      <c r="G1774" s="96"/>
      <c r="H1774" s="96"/>
      <c r="I1774" s="96"/>
    </row>
    <row r="1775">
      <c r="A1775" s="96"/>
      <c r="B1775" s="96"/>
      <c r="C1775" s="119"/>
      <c r="D1775" s="96"/>
      <c r="E1775" s="96"/>
      <c r="F1775" s="96"/>
      <c r="G1775" s="96"/>
      <c r="H1775" s="96"/>
      <c r="I1775" s="96"/>
    </row>
    <row r="1776">
      <c r="A1776" s="96"/>
      <c r="B1776" s="96"/>
      <c r="C1776" s="119"/>
      <c r="D1776" s="96"/>
      <c r="E1776" s="96"/>
      <c r="F1776" s="96"/>
      <c r="G1776" s="96"/>
      <c r="H1776" s="96"/>
      <c r="I1776" s="96"/>
    </row>
    <row r="1777">
      <c r="A1777" s="96"/>
      <c r="B1777" s="96"/>
      <c r="C1777" s="119"/>
      <c r="D1777" s="96"/>
      <c r="E1777" s="96"/>
      <c r="F1777" s="96"/>
      <c r="G1777" s="96"/>
      <c r="H1777" s="96"/>
      <c r="I1777" s="96"/>
    </row>
    <row r="1778">
      <c r="A1778" s="96"/>
      <c r="B1778" s="96"/>
      <c r="C1778" s="119"/>
      <c r="D1778" s="96"/>
      <c r="E1778" s="96"/>
      <c r="F1778" s="96"/>
      <c r="G1778" s="96"/>
      <c r="H1778" s="96"/>
      <c r="I1778" s="96"/>
    </row>
    <row r="1779">
      <c r="A1779" s="96"/>
      <c r="B1779" s="96"/>
      <c r="C1779" s="119"/>
      <c r="D1779" s="96"/>
      <c r="E1779" s="96"/>
      <c r="F1779" s="96"/>
      <c r="G1779" s="96"/>
      <c r="H1779" s="96"/>
      <c r="I1779" s="96"/>
    </row>
    <row r="1780">
      <c r="A1780" s="96"/>
      <c r="B1780" s="96"/>
      <c r="C1780" s="119"/>
      <c r="D1780" s="96"/>
      <c r="E1780" s="96"/>
      <c r="F1780" s="96"/>
      <c r="G1780" s="96"/>
      <c r="H1780" s="96"/>
      <c r="I1780" s="96"/>
    </row>
    <row r="1781">
      <c r="A1781" s="96"/>
      <c r="B1781" s="96"/>
      <c r="C1781" s="119"/>
      <c r="D1781" s="96"/>
      <c r="E1781" s="96"/>
      <c r="F1781" s="96"/>
      <c r="G1781" s="96"/>
      <c r="H1781" s="96"/>
      <c r="I1781" s="96"/>
    </row>
    <row r="1782">
      <c r="A1782" s="96"/>
      <c r="B1782" s="96"/>
      <c r="C1782" s="119"/>
      <c r="D1782" s="96"/>
      <c r="E1782" s="96"/>
      <c r="F1782" s="96"/>
      <c r="G1782" s="96"/>
      <c r="H1782" s="96"/>
      <c r="I1782" s="96"/>
    </row>
    <row r="1783">
      <c r="A1783" s="96"/>
      <c r="B1783" s="96"/>
      <c r="C1783" s="119"/>
      <c r="D1783" s="96"/>
      <c r="E1783" s="96"/>
      <c r="F1783" s="96"/>
      <c r="G1783" s="96"/>
      <c r="H1783" s="96"/>
      <c r="I1783" s="96"/>
    </row>
    <row r="1784">
      <c r="A1784" s="96"/>
      <c r="B1784" s="96"/>
      <c r="C1784" s="119"/>
      <c r="D1784" s="96"/>
      <c r="E1784" s="96"/>
      <c r="F1784" s="96"/>
      <c r="G1784" s="96"/>
      <c r="H1784" s="96"/>
      <c r="I1784" s="96"/>
    </row>
    <row r="1785">
      <c r="A1785" s="96"/>
      <c r="B1785" s="96"/>
      <c r="C1785" s="119"/>
      <c r="D1785" s="96"/>
      <c r="E1785" s="96"/>
      <c r="F1785" s="96"/>
      <c r="G1785" s="96"/>
      <c r="H1785" s="96"/>
      <c r="I1785" s="96"/>
    </row>
    <row r="1786">
      <c r="A1786" s="96"/>
      <c r="B1786" s="96"/>
      <c r="C1786" s="119"/>
      <c r="D1786" s="96"/>
      <c r="E1786" s="96"/>
      <c r="F1786" s="96"/>
      <c r="G1786" s="96"/>
      <c r="H1786" s="96"/>
      <c r="I1786" s="96"/>
    </row>
    <row r="1787">
      <c r="A1787" s="96"/>
      <c r="B1787" s="96"/>
      <c r="C1787" s="119"/>
      <c r="D1787" s="96"/>
      <c r="E1787" s="96"/>
      <c r="F1787" s="96"/>
      <c r="G1787" s="96"/>
      <c r="H1787" s="96"/>
      <c r="I1787" s="96"/>
    </row>
    <row r="1788">
      <c r="A1788" s="96"/>
      <c r="B1788" s="96"/>
      <c r="C1788" s="119"/>
      <c r="D1788" s="96"/>
      <c r="E1788" s="96"/>
      <c r="F1788" s="96"/>
      <c r="G1788" s="96"/>
      <c r="H1788" s="96"/>
      <c r="I1788" s="96"/>
    </row>
    <row r="1789">
      <c r="A1789" s="96"/>
      <c r="B1789" s="96"/>
      <c r="C1789" s="119"/>
      <c r="D1789" s="96"/>
      <c r="E1789" s="96"/>
      <c r="F1789" s="96"/>
      <c r="G1789" s="96"/>
      <c r="H1789" s="96"/>
      <c r="I1789" s="96"/>
    </row>
    <row r="1790">
      <c r="A1790" s="96"/>
      <c r="B1790" s="96"/>
      <c r="C1790" s="119"/>
      <c r="D1790" s="96"/>
      <c r="E1790" s="96"/>
      <c r="F1790" s="96"/>
      <c r="G1790" s="96"/>
      <c r="H1790" s="96"/>
      <c r="I1790" s="96"/>
    </row>
    <row r="1791">
      <c r="A1791" s="96"/>
      <c r="B1791" s="96"/>
      <c r="C1791" s="119"/>
      <c r="D1791" s="96"/>
      <c r="E1791" s="96"/>
      <c r="F1791" s="96"/>
      <c r="G1791" s="96"/>
      <c r="H1791" s="96"/>
      <c r="I1791" s="96"/>
    </row>
    <row r="1792">
      <c r="A1792" s="96"/>
      <c r="B1792" s="96"/>
      <c r="C1792" s="119"/>
      <c r="D1792" s="96"/>
      <c r="E1792" s="96"/>
      <c r="F1792" s="96"/>
      <c r="G1792" s="96"/>
      <c r="H1792" s="96"/>
      <c r="I1792" s="96"/>
    </row>
    <row r="1793">
      <c r="A1793" s="96"/>
      <c r="B1793" s="96"/>
      <c r="C1793" s="119"/>
      <c r="D1793" s="96"/>
      <c r="E1793" s="96"/>
      <c r="F1793" s="96"/>
      <c r="G1793" s="96"/>
      <c r="H1793" s="96"/>
      <c r="I1793" s="96"/>
    </row>
    <row r="1794">
      <c r="A1794" s="96"/>
      <c r="B1794" s="96"/>
      <c r="C1794" s="119"/>
      <c r="D1794" s="96"/>
      <c r="E1794" s="96"/>
      <c r="F1794" s="96"/>
      <c r="G1794" s="96"/>
      <c r="H1794" s="96"/>
      <c r="I1794" s="96"/>
    </row>
    <row r="1795">
      <c r="A1795" s="96"/>
      <c r="B1795" s="96"/>
      <c r="C1795" s="119"/>
      <c r="D1795" s="96"/>
      <c r="E1795" s="96"/>
      <c r="F1795" s="96"/>
      <c r="G1795" s="96"/>
      <c r="H1795" s="96"/>
      <c r="I1795" s="96"/>
    </row>
    <row r="1796">
      <c r="A1796" s="96"/>
      <c r="B1796" s="96"/>
      <c r="C1796" s="119"/>
      <c r="D1796" s="96"/>
      <c r="E1796" s="96"/>
      <c r="F1796" s="96"/>
      <c r="G1796" s="96"/>
      <c r="H1796" s="96"/>
      <c r="I1796" s="96"/>
    </row>
    <row r="1797">
      <c r="A1797" s="96"/>
      <c r="B1797" s="96"/>
      <c r="C1797" s="119"/>
      <c r="D1797" s="96"/>
      <c r="E1797" s="96"/>
      <c r="F1797" s="96"/>
      <c r="G1797" s="96"/>
      <c r="H1797" s="96"/>
      <c r="I1797" s="96"/>
    </row>
    <row r="1798">
      <c r="A1798" s="96"/>
      <c r="B1798" s="96"/>
      <c r="C1798" s="119"/>
      <c r="D1798" s="96"/>
      <c r="E1798" s="96"/>
      <c r="F1798" s="96"/>
      <c r="G1798" s="96"/>
      <c r="H1798" s="96"/>
      <c r="I1798" s="96"/>
    </row>
    <row r="1799">
      <c r="A1799" s="96"/>
      <c r="B1799" s="96"/>
      <c r="C1799" s="119"/>
      <c r="D1799" s="96"/>
      <c r="E1799" s="96"/>
      <c r="F1799" s="96"/>
      <c r="G1799" s="96"/>
      <c r="H1799" s="96"/>
      <c r="I1799" s="96"/>
    </row>
    <row r="1800">
      <c r="A1800" s="96"/>
      <c r="B1800" s="96"/>
      <c r="C1800" s="119"/>
      <c r="D1800" s="96"/>
      <c r="E1800" s="96"/>
      <c r="F1800" s="96"/>
      <c r="G1800" s="96"/>
      <c r="H1800" s="96"/>
      <c r="I1800" s="96"/>
    </row>
    <row r="1801">
      <c r="A1801" s="96"/>
      <c r="B1801" s="96"/>
      <c r="C1801" s="119"/>
      <c r="D1801" s="96"/>
      <c r="E1801" s="96"/>
      <c r="F1801" s="96"/>
      <c r="G1801" s="96"/>
      <c r="H1801" s="96"/>
      <c r="I1801" s="96"/>
    </row>
    <row r="1802">
      <c r="A1802" s="96"/>
      <c r="B1802" s="96"/>
      <c r="C1802" s="119"/>
      <c r="D1802" s="96"/>
      <c r="E1802" s="96"/>
      <c r="F1802" s="96"/>
      <c r="G1802" s="96"/>
      <c r="H1802" s="96"/>
      <c r="I1802" s="96"/>
    </row>
    <row r="1803">
      <c r="A1803" s="96"/>
      <c r="B1803" s="96"/>
      <c r="C1803" s="119"/>
      <c r="D1803" s="96"/>
      <c r="E1803" s="96"/>
      <c r="F1803" s="96"/>
      <c r="G1803" s="96"/>
      <c r="H1803" s="96"/>
      <c r="I1803" s="96"/>
    </row>
    <row r="1804">
      <c r="A1804" s="96"/>
      <c r="B1804" s="96"/>
      <c r="C1804" s="119"/>
      <c r="D1804" s="96"/>
      <c r="E1804" s="96"/>
      <c r="F1804" s="96"/>
      <c r="G1804" s="96"/>
      <c r="H1804" s="96"/>
      <c r="I1804" s="96"/>
    </row>
    <row r="1805">
      <c r="A1805" s="96"/>
      <c r="B1805" s="96"/>
      <c r="C1805" s="119"/>
      <c r="D1805" s="96"/>
      <c r="E1805" s="96"/>
      <c r="F1805" s="96"/>
      <c r="G1805" s="96"/>
      <c r="H1805" s="96"/>
      <c r="I1805" s="96"/>
    </row>
    <row r="1806">
      <c r="A1806" s="96"/>
      <c r="B1806" s="96"/>
      <c r="C1806" s="119"/>
      <c r="D1806" s="96"/>
      <c r="E1806" s="96"/>
      <c r="F1806" s="96"/>
      <c r="G1806" s="96"/>
      <c r="H1806" s="96"/>
      <c r="I1806" s="96"/>
    </row>
    <row r="1807">
      <c r="A1807" s="96"/>
      <c r="B1807" s="96"/>
      <c r="C1807" s="119"/>
      <c r="D1807" s="96"/>
      <c r="E1807" s="96"/>
      <c r="F1807" s="96"/>
      <c r="G1807" s="96"/>
      <c r="H1807" s="96"/>
      <c r="I1807" s="96"/>
    </row>
    <row r="1808">
      <c r="A1808" s="96"/>
      <c r="B1808" s="96"/>
      <c r="C1808" s="119"/>
      <c r="D1808" s="96"/>
      <c r="E1808" s="96"/>
      <c r="F1808" s="96"/>
      <c r="G1808" s="96"/>
      <c r="H1808" s="96"/>
      <c r="I1808" s="96"/>
    </row>
    <row r="1809">
      <c r="A1809" s="96"/>
      <c r="B1809" s="96"/>
      <c r="C1809" s="119"/>
      <c r="D1809" s="96"/>
      <c r="E1809" s="96"/>
      <c r="F1809" s="96"/>
      <c r="G1809" s="96"/>
      <c r="H1809" s="96"/>
      <c r="I1809" s="96"/>
    </row>
    <row r="1810">
      <c r="A1810" s="96"/>
      <c r="B1810" s="96"/>
      <c r="C1810" s="119"/>
      <c r="D1810" s="96"/>
      <c r="E1810" s="96"/>
      <c r="F1810" s="96"/>
      <c r="G1810" s="96"/>
      <c r="H1810" s="96"/>
      <c r="I1810" s="96"/>
    </row>
    <row r="1811">
      <c r="A1811" s="96"/>
      <c r="B1811" s="96"/>
      <c r="C1811" s="119"/>
      <c r="D1811" s="96"/>
      <c r="E1811" s="96"/>
      <c r="F1811" s="96"/>
      <c r="G1811" s="96"/>
      <c r="H1811" s="96"/>
      <c r="I1811" s="96"/>
    </row>
    <row r="1812">
      <c r="A1812" s="96"/>
      <c r="B1812" s="96"/>
      <c r="C1812" s="119"/>
      <c r="D1812" s="96"/>
      <c r="E1812" s="96"/>
      <c r="F1812" s="96"/>
      <c r="G1812" s="96"/>
      <c r="H1812" s="96"/>
      <c r="I1812" s="96"/>
    </row>
    <row r="1813">
      <c r="A1813" s="96"/>
      <c r="B1813" s="96"/>
      <c r="C1813" s="119"/>
      <c r="D1813" s="96"/>
      <c r="E1813" s="96"/>
      <c r="F1813" s="96"/>
      <c r="G1813" s="96"/>
      <c r="H1813" s="96"/>
      <c r="I1813" s="96"/>
    </row>
    <row r="1814">
      <c r="A1814" s="96"/>
      <c r="B1814" s="96"/>
      <c r="C1814" s="119"/>
      <c r="D1814" s="96"/>
      <c r="E1814" s="96"/>
      <c r="F1814" s="96"/>
      <c r="G1814" s="96"/>
      <c r="H1814" s="96"/>
      <c r="I1814" s="96"/>
    </row>
    <row r="1815">
      <c r="A1815" s="96"/>
      <c r="B1815" s="96"/>
      <c r="C1815" s="119"/>
      <c r="D1815" s="96"/>
      <c r="E1815" s="96"/>
      <c r="F1815" s="96"/>
      <c r="G1815" s="96"/>
      <c r="H1815" s="96"/>
      <c r="I1815" s="96"/>
    </row>
    <row r="1816">
      <c r="A1816" s="96"/>
      <c r="B1816" s="96"/>
      <c r="C1816" s="119"/>
      <c r="D1816" s="96"/>
      <c r="E1816" s="96"/>
      <c r="F1816" s="96"/>
      <c r="G1816" s="96"/>
      <c r="H1816" s="96"/>
      <c r="I1816" s="96"/>
    </row>
    <row r="1817">
      <c r="A1817" s="96"/>
      <c r="B1817" s="96"/>
      <c r="C1817" s="119"/>
      <c r="D1817" s="96"/>
      <c r="E1817" s="96"/>
      <c r="F1817" s="96"/>
      <c r="G1817" s="96"/>
      <c r="H1817" s="96"/>
      <c r="I1817" s="96"/>
    </row>
    <row r="1818">
      <c r="A1818" s="96"/>
      <c r="B1818" s="96"/>
      <c r="C1818" s="119"/>
      <c r="D1818" s="96"/>
      <c r="E1818" s="96"/>
      <c r="F1818" s="96"/>
      <c r="G1818" s="96"/>
      <c r="H1818" s="96"/>
      <c r="I1818" s="96"/>
    </row>
    <row r="1819">
      <c r="A1819" s="96"/>
      <c r="B1819" s="96"/>
      <c r="C1819" s="119"/>
      <c r="D1819" s="96"/>
      <c r="E1819" s="96"/>
      <c r="F1819" s="96"/>
      <c r="G1819" s="96"/>
      <c r="H1819" s="96"/>
      <c r="I1819" s="96"/>
    </row>
    <row r="1820">
      <c r="A1820" s="96"/>
      <c r="B1820" s="96"/>
      <c r="C1820" s="119"/>
      <c r="D1820" s="96"/>
      <c r="E1820" s="96"/>
      <c r="F1820" s="96"/>
      <c r="G1820" s="96"/>
      <c r="H1820" s="96"/>
      <c r="I1820" s="96"/>
    </row>
    <row r="1821">
      <c r="A1821" s="96"/>
      <c r="B1821" s="96"/>
      <c r="C1821" s="119"/>
      <c r="D1821" s="96"/>
      <c r="E1821" s="96"/>
      <c r="F1821" s="96"/>
      <c r="G1821" s="96"/>
      <c r="H1821" s="96"/>
      <c r="I1821" s="96"/>
    </row>
    <row r="1822">
      <c r="A1822" s="96"/>
      <c r="B1822" s="96"/>
      <c r="C1822" s="119"/>
      <c r="D1822" s="96"/>
      <c r="E1822" s="96"/>
      <c r="F1822" s="96"/>
      <c r="G1822" s="96"/>
      <c r="H1822" s="96"/>
      <c r="I1822" s="96"/>
    </row>
    <row r="1823">
      <c r="A1823" s="96"/>
      <c r="B1823" s="96"/>
      <c r="C1823" s="119"/>
      <c r="D1823" s="96"/>
      <c r="E1823" s="96"/>
      <c r="F1823" s="96"/>
      <c r="G1823" s="96"/>
      <c r="H1823" s="96"/>
      <c r="I1823" s="96"/>
    </row>
    <row r="1824">
      <c r="A1824" s="96"/>
      <c r="B1824" s="96"/>
      <c r="C1824" s="119"/>
      <c r="D1824" s="96"/>
      <c r="E1824" s="96"/>
      <c r="F1824" s="96"/>
      <c r="G1824" s="96"/>
      <c r="H1824" s="96"/>
      <c r="I1824" s="96"/>
    </row>
    <row r="1825">
      <c r="A1825" s="96"/>
      <c r="B1825" s="96"/>
      <c r="C1825" s="119"/>
      <c r="D1825" s="96"/>
      <c r="E1825" s="96"/>
      <c r="F1825" s="96"/>
      <c r="G1825" s="96"/>
      <c r="H1825" s="96"/>
      <c r="I1825" s="96"/>
    </row>
    <row r="1826">
      <c r="A1826" s="96"/>
      <c r="B1826" s="96"/>
      <c r="C1826" s="119"/>
      <c r="D1826" s="96"/>
      <c r="E1826" s="96"/>
      <c r="F1826" s="96"/>
      <c r="G1826" s="96"/>
      <c r="H1826" s="96"/>
      <c r="I1826" s="96"/>
    </row>
    <row r="1827">
      <c r="A1827" s="96"/>
      <c r="B1827" s="96"/>
      <c r="C1827" s="119"/>
      <c r="D1827" s="96"/>
      <c r="E1827" s="96"/>
      <c r="F1827" s="96"/>
      <c r="G1827" s="96"/>
      <c r="H1827" s="96"/>
      <c r="I1827" s="96"/>
    </row>
    <row r="1828">
      <c r="A1828" s="96"/>
      <c r="B1828" s="96"/>
      <c r="C1828" s="119"/>
      <c r="D1828" s="96"/>
      <c r="E1828" s="96"/>
      <c r="F1828" s="96"/>
      <c r="G1828" s="96"/>
      <c r="H1828" s="96"/>
      <c r="I1828" s="96"/>
    </row>
    <row r="1829">
      <c r="A1829" s="96"/>
      <c r="B1829" s="96"/>
      <c r="C1829" s="119"/>
      <c r="D1829" s="96"/>
      <c r="E1829" s="96"/>
      <c r="F1829" s="96"/>
      <c r="G1829" s="96"/>
      <c r="H1829" s="96"/>
      <c r="I1829" s="96"/>
    </row>
    <row r="1830">
      <c r="A1830" s="96"/>
      <c r="B1830" s="96"/>
      <c r="C1830" s="119"/>
      <c r="D1830" s="96"/>
      <c r="E1830" s="96"/>
      <c r="F1830" s="96"/>
      <c r="G1830" s="96"/>
      <c r="H1830" s="96"/>
      <c r="I1830" s="96"/>
    </row>
    <row r="1831">
      <c r="A1831" s="96"/>
      <c r="B1831" s="96"/>
      <c r="C1831" s="119"/>
      <c r="D1831" s="96"/>
      <c r="E1831" s="96"/>
      <c r="F1831" s="96"/>
      <c r="G1831" s="96"/>
      <c r="H1831" s="96"/>
      <c r="I1831" s="96"/>
    </row>
    <row r="1832">
      <c r="A1832" s="96"/>
      <c r="B1832" s="96"/>
      <c r="C1832" s="119"/>
      <c r="D1832" s="96"/>
      <c r="E1832" s="96"/>
      <c r="F1832" s="96"/>
      <c r="G1832" s="96"/>
      <c r="H1832" s="96"/>
      <c r="I1832" s="96"/>
    </row>
    <row r="1833">
      <c r="A1833" s="96"/>
      <c r="B1833" s="96"/>
      <c r="C1833" s="119"/>
      <c r="D1833" s="96"/>
      <c r="E1833" s="96"/>
      <c r="F1833" s="96"/>
      <c r="G1833" s="96"/>
      <c r="H1833" s="96"/>
      <c r="I1833" s="96"/>
    </row>
    <row r="1834">
      <c r="A1834" s="96"/>
      <c r="B1834" s="96"/>
      <c r="C1834" s="119"/>
      <c r="D1834" s="96"/>
      <c r="E1834" s="96"/>
      <c r="F1834" s="96"/>
      <c r="G1834" s="96"/>
      <c r="H1834" s="96"/>
      <c r="I1834" s="96"/>
    </row>
    <row r="1835">
      <c r="A1835" s="96"/>
      <c r="B1835" s="96"/>
      <c r="C1835" s="119"/>
      <c r="D1835" s="96"/>
      <c r="E1835" s="96"/>
      <c r="F1835" s="96"/>
      <c r="G1835" s="96"/>
      <c r="H1835" s="96"/>
      <c r="I1835" s="96"/>
    </row>
    <row r="1836">
      <c r="A1836" s="96"/>
      <c r="B1836" s="96"/>
      <c r="C1836" s="119"/>
      <c r="D1836" s="96"/>
      <c r="E1836" s="96"/>
      <c r="F1836" s="96"/>
      <c r="G1836" s="96"/>
      <c r="H1836" s="96"/>
      <c r="I1836" s="96"/>
    </row>
    <row r="1837">
      <c r="A1837" s="96"/>
      <c r="B1837" s="96"/>
      <c r="C1837" s="119"/>
      <c r="D1837" s="96"/>
      <c r="E1837" s="96"/>
      <c r="F1837" s="96"/>
      <c r="G1837" s="96"/>
      <c r="H1837" s="96"/>
      <c r="I1837" s="96"/>
    </row>
    <row r="1838">
      <c r="A1838" s="96"/>
      <c r="B1838" s="96"/>
      <c r="C1838" s="119"/>
      <c r="D1838" s="96"/>
      <c r="E1838" s="96"/>
      <c r="F1838" s="96"/>
      <c r="G1838" s="96"/>
      <c r="H1838" s="96"/>
      <c r="I1838" s="96"/>
    </row>
    <row r="1839">
      <c r="A1839" s="96"/>
      <c r="B1839" s="96"/>
      <c r="C1839" s="119"/>
      <c r="D1839" s="96"/>
      <c r="E1839" s="96"/>
      <c r="F1839" s="96"/>
      <c r="G1839" s="96"/>
      <c r="H1839" s="96"/>
      <c r="I1839" s="96"/>
    </row>
    <row r="1840">
      <c r="A1840" s="96"/>
      <c r="B1840" s="96"/>
      <c r="C1840" s="119"/>
      <c r="D1840" s="96"/>
      <c r="E1840" s="96"/>
      <c r="F1840" s="96"/>
      <c r="G1840" s="96"/>
      <c r="H1840" s="96"/>
      <c r="I1840" s="96"/>
    </row>
    <row r="1841">
      <c r="A1841" s="96"/>
      <c r="B1841" s="96"/>
      <c r="C1841" s="119"/>
      <c r="D1841" s="96"/>
      <c r="E1841" s="96"/>
      <c r="F1841" s="96"/>
      <c r="G1841" s="96"/>
      <c r="H1841" s="96"/>
      <c r="I1841" s="96"/>
    </row>
    <row r="1842">
      <c r="A1842" s="96"/>
      <c r="B1842" s="96"/>
      <c r="C1842" s="119"/>
      <c r="D1842" s="96"/>
      <c r="E1842" s="96"/>
      <c r="F1842" s="96"/>
      <c r="G1842" s="96"/>
      <c r="H1842" s="96"/>
      <c r="I1842" s="96"/>
    </row>
    <row r="1843">
      <c r="A1843" s="96"/>
      <c r="B1843" s="96"/>
      <c r="C1843" s="119"/>
      <c r="D1843" s="96"/>
      <c r="E1843" s="96"/>
      <c r="F1843" s="96"/>
      <c r="G1843" s="96"/>
      <c r="H1843" s="96"/>
      <c r="I1843" s="96"/>
    </row>
    <row r="1844">
      <c r="A1844" s="96"/>
      <c r="B1844" s="96"/>
      <c r="C1844" s="119"/>
      <c r="D1844" s="96"/>
      <c r="E1844" s="96"/>
      <c r="F1844" s="96"/>
      <c r="G1844" s="96"/>
      <c r="H1844" s="96"/>
      <c r="I1844" s="96"/>
    </row>
    <row r="1845">
      <c r="A1845" s="96"/>
      <c r="B1845" s="96"/>
      <c r="C1845" s="119"/>
      <c r="D1845" s="96"/>
      <c r="E1845" s="96"/>
      <c r="F1845" s="96"/>
      <c r="G1845" s="96"/>
      <c r="H1845" s="96"/>
      <c r="I1845" s="96"/>
    </row>
    <row r="1846">
      <c r="A1846" s="96"/>
      <c r="B1846" s="96"/>
      <c r="C1846" s="119"/>
      <c r="D1846" s="96"/>
      <c r="E1846" s="96"/>
      <c r="F1846" s="96"/>
      <c r="G1846" s="96"/>
      <c r="H1846" s="96"/>
      <c r="I1846" s="96"/>
    </row>
    <row r="1847">
      <c r="A1847" s="96"/>
      <c r="B1847" s="96"/>
      <c r="C1847" s="119"/>
      <c r="D1847" s="96"/>
      <c r="E1847" s="96"/>
      <c r="F1847" s="96"/>
      <c r="G1847" s="96"/>
      <c r="H1847" s="96"/>
      <c r="I1847" s="96"/>
    </row>
    <row r="1848">
      <c r="A1848" s="96"/>
      <c r="B1848" s="96"/>
      <c r="C1848" s="119"/>
      <c r="D1848" s="96"/>
      <c r="E1848" s="96"/>
      <c r="F1848" s="96"/>
      <c r="G1848" s="96"/>
      <c r="H1848" s="96"/>
      <c r="I1848" s="96"/>
    </row>
    <row r="1849">
      <c r="A1849" s="96"/>
      <c r="B1849" s="96"/>
      <c r="C1849" s="119"/>
      <c r="D1849" s="96"/>
      <c r="E1849" s="96"/>
      <c r="F1849" s="96"/>
      <c r="G1849" s="96"/>
      <c r="H1849" s="96"/>
      <c r="I1849" s="96"/>
    </row>
    <row r="1850">
      <c r="A1850" s="96"/>
      <c r="B1850" s="96"/>
      <c r="C1850" s="119"/>
      <c r="D1850" s="96"/>
      <c r="E1850" s="96"/>
      <c r="F1850" s="96"/>
      <c r="G1850" s="96"/>
      <c r="H1850" s="96"/>
      <c r="I1850" s="96"/>
    </row>
    <row r="1851">
      <c r="A1851" s="96"/>
      <c r="B1851" s="96"/>
      <c r="C1851" s="119"/>
      <c r="D1851" s="96"/>
      <c r="E1851" s="96"/>
      <c r="F1851" s="96"/>
      <c r="G1851" s="96"/>
      <c r="H1851" s="96"/>
      <c r="I1851" s="96"/>
    </row>
    <row r="1852">
      <c r="A1852" s="96"/>
      <c r="B1852" s="96"/>
      <c r="C1852" s="119"/>
      <c r="D1852" s="96"/>
      <c r="E1852" s="96"/>
      <c r="F1852" s="96"/>
      <c r="G1852" s="96"/>
      <c r="H1852" s="96"/>
      <c r="I1852" s="96"/>
    </row>
    <row r="1853">
      <c r="A1853" s="96"/>
      <c r="B1853" s="96"/>
      <c r="C1853" s="119"/>
      <c r="D1853" s="96"/>
      <c r="E1853" s="96"/>
      <c r="F1853" s="96"/>
      <c r="G1853" s="96"/>
      <c r="H1853" s="96"/>
      <c r="I1853" s="96"/>
    </row>
    <row r="1854">
      <c r="A1854" s="96"/>
      <c r="B1854" s="96"/>
      <c r="C1854" s="119"/>
      <c r="D1854" s="96"/>
      <c r="E1854" s="96"/>
      <c r="F1854" s="96"/>
      <c r="G1854" s="96"/>
      <c r="H1854" s="96"/>
      <c r="I1854" s="96"/>
    </row>
    <row r="1855">
      <c r="A1855" s="96"/>
      <c r="B1855" s="96"/>
      <c r="C1855" s="119"/>
      <c r="D1855" s="96"/>
      <c r="E1855" s="96"/>
      <c r="F1855" s="96"/>
      <c r="G1855" s="96"/>
      <c r="H1855" s="96"/>
      <c r="I1855" s="96"/>
    </row>
    <row r="1856">
      <c r="A1856" s="96"/>
      <c r="B1856" s="96"/>
      <c r="C1856" s="119"/>
      <c r="D1856" s="96"/>
      <c r="E1856" s="96"/>
      <c r="F1856" s="96"/>
      <c r="G1856" s="96"/>
      <c r="H1856" s="96"/>
      <c r="I1856" s="96"/>
    </row>
    <row r="1857">
      <c r="A1857" s="96"/>
      <c r="B1857" s="96"/>
      <c r="C1857" s="119"/>
      <c r="D1857" s="96"/>
      <c r="E1857" s="96"/>
      <c r="F1857" s="96"/>
      <c r="G1857" s="96"/>
      <c r="H1857" s="96"/>
      <c r="I1857" s="96"/>
    </row>
    <row r="1858">
      <c r="A1858" s="96"/>
      <c r="B1858" s="96"/>
      <c r="C1858" s="119"/>
      <c r="D1858" s="96"/>
      <c r="E1858" s="96"/>
      <c r="F1858" s="96"/>
      <c r="G1858" s="96"/>
      <c r="H1858" s="96"/>
      <c r="I1858" s="96"/>
    </row>
    <row r="1859">
      <c r="A1859" s="96"/>
      <c r="B1859" s="96"/>
      <c r="C1859" s="119"/>
      <c r="D1859" s="96"/>
      <c r="E1859" s="96"/>
      <c r="F1859" s="96"/>
      <c r="G1859" s="96"/>
      <c r="H1859" s="96"/>
      <c r="I1859" s="96"/>
    </row>
    <row r="1860">
      <c r="A1860" s="96"/>
      <c r="B1860" s="96"/>
      <c r="C1860" s="119"/>
      <c r="D1860" s="96"/>
      <c r="E1860" s="96"/>
      <c r="F1860" s="96"/>
      <c r="G1860" s="96"/>
      <c r="H1860" s="96"/>
      <c r="I1860" s="96"/>
    </row>
    <row r="1861">
      <c r="A1861" s="96"/>
      <c r="B1861" s="96"/>
      <c r="C1861" s="119"/>
      <c r="D1861" s="96"/>
      <c r="E1861" s="96"/>
      <c r="F1861" s="96"/>
      <c r="G1861" s="96"/>
      <c r="H1861" s="96"/>
      <c r="I1861" s="96"/>
    </row>
    <row r="1862">
      <c r="A1862" s="96"/>
      <c r="B1862" s="96"/>
      <c r="C1862" s="119"/>
      <c r="D1862" s="96"/>
      <c r="E1862" s="96"/>
      <c r="F1862" s="96"/>
      <c r="G1862" s="96"/>
      <c r="H1862" s="96"/>
      <c r="I1862" s="96"/>
    </row>
    <row r="1863">
      <c r="A1863" s="96"/>
      <c r="B1863" s="96"/>
      <c r="C1863" s="119"/>
      <c r="D1863" s="96"/>
      <c r="E1863" s="96"/>
      <c r="F1863" s="96"/>
      <c r="G1863" s="96"/>
      <c r="H1863" s="96"/>
      <c r="I1863" s="96"/>
    </row>
    <row r="1864">
      <c r="A1864" s="96"/>
      <c r="B1864" s="96"/>
      <c r="C1864" s="119"/>
      <c r="D1864" s="96"/>
      <c r="E1864" s="96"/>
      <c r="F1864" s="96"/>
      <c r="G1864" s="96"/>
      <c r="H1864" s="96"/>
      <c r="I1864" s="96"/>
    </row>
    <row r="1865">
      <c r="A1865" s="96"/>
      <c r="B1865" s="96"/>
      <c r="C1865" s="119"/>
      <c r="D1865" s="96"/>
      <c r="E1865" s="96"/>
      <c r="F1865" s="96"/>
      <c r="G1865" s="96"/>
      <c r="H1865" s="96"/>
      <c r="I1865" s="96"/>
    </row>
    <row r="1866">
      <c r="A1866" s="96"/>
      <c r="B1866" s="96"/>
      <c r="C1866" s="119"/>
      <c r="D1866" s="96"/>
      <c r="E1866" s="96"/>
      <c r="F1866" s="96"/>
      <c r="G1866" s="96"/>
      <c r="H1866" s="96"/>
      <c r="I1866" s="96"/>
    </row>
    <row r="1867">
      <c r="A1867" s="96"/>
      <c r="B1867" s="96"/>
      <c r="C1867" s="119"/>
      <c r="D1867" s="96"/>
      <c r="E1867" s="96"/>
      <c r="F1867" s="96"/>
      <c r="G1867" s="96"/>
      <c r="H1867" s="96"/>
      <c r="I1867" s="96"/>
    </row>
    <row r="1868">
      <c r="A1868" s="96"/>
      <c r="B1868" s="96"/>
      <c r="C1868" s="119"/>
      <c r="D1868" s="96"/>
      <c r="E1868" s="96"/>
      <c r="F1868" s="96"/>
      <c r="G1868" s="96"/>
      <c r="H1868" s="96"/>
      <c r="I1868" s="96"/>
    </row>
    <row r="1869">
      <c r="A1869" s="96"/>
      <c r="B1869" s="96"/>
      <c r="C1869" s="119"/>
      <c r="D1869" s="96"/>
      <c r="E1869" s="96"/>
      <c r="F1869" s="96"/>
      <c r="G1869" s="96"/>
      <c r="H1869" s="96"/>
      <c r="I1869" s="96"/>
    </row>
    <row r="1870">
      <c r="A1870" s="96"/>
      <c r="B1870" s="96"/>
      <c r="C1870" s="119"/>
      <c r="D1870" s="96"/>
      <c r="E1870" s="96"/>
      <c r="F1870" s="96"/>
      <c r="G1870" s="96"/>
      <c r="H1870" s="96"/>
      <c r="I1870" s="96"/>
    </row>
    <row r="1871">
      <c r="A1871" s="96"/>
      <c r="B1871" s="96"/>
      <c r="C1871" s="119"/>
      <c r="D1871" s="96"/>
      <c r="E1871" s="96"/>
      <c r="F1871" s="96"/>
      <c r="G1871" s="96"/>
      <c r="H1871" s="96"/>
      <c r="I1871" s="96"/>
    </row>
    <row r="1872">
      <c r="A1872" s="96"/>
      <c r="B1872" s="96"/>
      <c r="C1872" s="119"/>
      <c r="D1872" s="96"/>
      <c r="E1872" s="96"/>
      <c r="F1872" s="96"/>
      <c r="G1872" s="96"/>
      <c r="H1872" s="96"/>
      <c r="I1872" s="96"/>
    </row>
    <row r="1873">
      <c r="A1873" s="96"/>
      <c r="B1873" s="96"/>
      <c r="C1873" s="119"/>
      <c r="D1873" s="96"/>
      <c r="E1873" s="96"/>
      <c r="F1873" s="96"/>
      <c r="G1873" s="96"/>
      <c r="H1873" s="96"/>
      <c r="I1873" s="96"/>
    </row>
    <row r="1874">
      <c r="A1874" s="96"/>
      <c r="B1874" s="96"/>
      <c r="C1874" s="119"/>
      <c r="D1874" s="96"/>
      <c r="E1874" s="96"/>
      <c r="F1874" s="96"/>
      <c r="G1874" s="96"/>
      <c r="H1874" s="96"/>
      <c r="I1874" s="96"/>
    </row>
    <row r="1875">
      <c r="A1875" s="96"/>
      <c r="B1875" s="96"/>
      <c r="C1875" s="119"/>
      <c r="D1875" s="96"/>
      <c r="E1875" s="96"/>
      <c r="F1875" s="96"/>
      <c r="G1875" s="96"/>
      <c r="H1875" s="96"/>
      <c r="I1875" s="96"/>
    </row>
    <row r="1876">
      <c r="A1876" s="96"/>
      <c r="B1876" s="96"/>
      <c r="C1876" s="119"/>
      <c r="D1876" s="96"/>
      <c r="E1876" s="96"/>
      <c r="F1876" s="96"/>
      <c r="G1876" s="96"/>
      <c r="H1876" s="96"/>
      <c r="I1876" s="96"/>
    </row>
    <row r="1877">
      <c r="A1877" s="96"/>
      <c r="B1877" s="96"/>
      <c r="C1877" s="119"/>
      <c r="D1877" s="96"/>
      <c r="E1877" s="96"/>
      <c r="F1877" s="96"/>
      <c r="G1877" s="96"/>
      <c r="H1877" s="96"/>
      <c r="I1877" s="96"/>
    </row>
    <row r="1878">
      <c r="A1878" s="96"/>
      <c r="B1878" s="96"/>
      <c r="C1878" s="119"/>
      <c r="D1878" s="96"/>
      <c r="E1878" s="96"/>
      <c r="F1878" s="96"/>
      <c r="G1878" s="96"/>
      <c r="H1878" s="96"/>
      <c r="I1878" s="96"/>
    </row>
    <row r="1879">
      <c r="A1879" s="96"/>
      <c r="B1879" s="96"/>
      <c r="C1879" s="119"/>
      <c r="D1879" s="96"/>
      <c r="E1879" s="96"/>
      <c r="F1879" s="96"/>
      <c r="G1879" s="96"/>
      <c r="H1879" s="96"/>
      <c r="I1879" s="96"/>
    </row>
    <row r="1880">
      <c r="A1880" s="96"/>
      <c r="B1880" s="96"/>
      <c r="C1880" s="119"/>
      <c r="D1880" s="96"/>
      <c r="E1880" s="96"/>
      <c r="F1880" s="96"/>
      <c r="G1880" s="96"/>
      <c r="H1880" s="96"/>
      <c r="I1880" s="96"/>
    </row>
    <row r="1881">
      <c r="A1881" s="96"/>
      <c r="B1881" s="96"/>
      <c r="C1881" s="119"/>
      <c r="D1881" s="96"/>
      <c r="E1881" s="96"/>
      <c r="F1881" s="96"/>
      <c r="G1881" s="96"/>
      <c r="H1881" s="96"/>
      <c r="I1881" s="96"/>
    </row>
    <row r="1882">
      <c r="A1882" s="96"/>
      <c r="B1882" s="96"/>
      <c r="C1882" s="119"/>
      <c r="D1882" s="96"/>
      <c r="E1882" s="96"/>
      <c r="F1882" s="96"/>
      <c r="G1882" s="96"/>
      <c r="H1882" s="96"/>
      <c r="I1882" s="96"/>
    </row>
    <row r="1883">
      <c r="A1883" s="96"/>
      <c r="B1883" s="96"/>
      <c r="C1883" s="119"/>
      <c r="D1883" s="96"/>
      <c r="E1883" s="96"/>
      <c r="F1883" s="96"/>
      <c r="G1883" s="96"/>
      <c r="H1883" s="96"/>
      <c r="I1883" s="96"/>
    </row>
    <row r="1884">
      <c r="A1884" s="96"/>
      <c r="B1884" s="96"/>
      <c r="C1884" s="119"/>
      <c r="D1884" s="96"/>
      <c r="E1884" s="96"/>
      <c r="F1884" s="96"/>
      <c r="G1884" s="96"/>
      <c r="H1884" s="96"/>
      <c r="I1884" s="96"/>
    </row>
    <row r="1885">
      <c r="A1885" s="96"/>
      <c r="B1885" s="96"/>
      <c r="C1885" s="119"/>
      <c r="D1885" s="96"/>
      <c r="E1885" s="96"/>
      <c r="F1885" s="96"/>
      <c r="G1885" s="96"/>
      <c r="H1885" s="96"/>
      <c r="I1885" s="96"/>
    </row>
    <row r="1886">
      <c r="A1886" s="96"/>
      <c r="B1886" s="96"/>
      <c r="C1886" s="119"/>
      <c r="D1886" s="96"/>
      <c r="E1886" s="96"/>
      <c r="F1886" s="96"/>
      <c r="G1886" s="96"/>
      <c r="H1886" s="96"/>
      <c r="I1886" s="96"/>
    </row>
    <row r="1887">
      <c r="A1887" s="96"/>
      <c r="B1887" s="96"/>
      <c r="C1887" s="119"/>
      <c r="D1887" s="96"/>
      <c r="E1887" s="96"/>
      <c r="F1887" s="96"/>
      <c r="G1887" s="96"/>
      <c r="H1887" s="96"/>
      <c r="I1887" s="96"/>
    </row>
    <row r="1888">
      <c r="A1888" s="96"/>
      <c r="B1888" s="96"/>
      <c r="C1888" s="119"/>
      <c r="D1888" s="96"/>
      <c r="E1888" s="96"/>
      <c r="F1888" s="96"/>
      <c r="G1888" s="96"/>
      <c r="H1888" s="96"/>
      <c r="I1888" s="96"/>
    </row>
    <row r="1889">
      <c r="A1889" s="96"/>
      <c r="B1889" s="96"/>
      <c r="C1889" s="119"/>
      <c r="D1889" s="96"/>
      <c r="E1889" s="96"/>
      <c r="F1889" s="96"/>
      <c r="G1889" s="96"/>
      <c r="H1889" s="96"/>
      <c r="I1889" s="96"/>
    </row>
    <row r="1890">
      <c r="A1890" s="96"/>
      <c r="B1890" s="96"/>
      <c r="C1890" s="119"/>
      <c r="D1890" s="96"/>
      <c r="E1890" s="96"/>
      <c r="F1890" s="96"/>
      <c r="G1890" s="96"/>
      <c r="H1890" s="96"/>
      <c r="I1890" s="96"/>
    </row>
    <row r="1891">
      <c r="A1891" s="96"/>
      <c r="B1891" s="96"/>
      <c r="C1891" s="119"/>
      <c r="D1891" s="96"/>
      <c r="E1891" s="96"/>
      <c r="F1891" s="96"/>
      <c r="G1891" s="96"/>
      <c r="H1891" s="96"/>
      <c r="I1891" s="96"/>
    </row>
    <row r="1892">
      <c r="A1892" s="96"/>
      <c r="B1892" s="96"/>
      <c r="C1892" s="119"/>
      <c r="D1892" s="96"/>
      <c r="E1892" s="96"/>
      <c r="F1892" s="96"/>
      <c r="G1892" s="96"/>
      <c r="H1892" s="96"/>
      <c r="I1892" s="96"/>
    </row>
    <row r="1893">
      <c r="A1893" s="96"/>
      <c r="B1893" s="96"/>
      <c r="C1893" s="119"/>
      <c r="D1893" s="96"/>
      <c r="E1893" s="96"/>
      <c r="F1893" s="96"/>
      <c r="G1893" s="96"/>
      <c r="H1893" s="96"/>
      <c r="I1893" s="96"/>
    </row>
    <row r="1894">
      <c r="A1894" s="96"/>
      <c r="B1894" s="96"/>
      <c r="C1894" s="119"/>
      <c r="D1894" s="96"/>
      <c r="E1894" s="96"/>
      <c r="F1894" s="96"/>
      <c r="G1894" s="96"/>
      <c r="H1894" s="96"/>
      <c r="I1894" s="96"/>
    </row>
    <row r="1895">
      <c r="A1895" s="96"/>
      <c r="B1895" s="96"/>
      <c r="C1895" s="119"/>
      <c r="D1895" s="96"/>
      <c r="E1895" s="96"/>
      <c r="F1895" s="96"/>
      <c r="G1895" s="96"/>
      <c r="H1895" s="96"/>
      <c r="I1895" s="96"/>
    </row>
    <row r="1896">
      <c r="A1896" s="96"/>
      <c r="B1896" s="96"/>
      <c r="C1896" s="119"/>
      <c r="D1896" s="96"/>
      <c r="E1896" s="96"/>
      <c r="F1896" s="96"/>
      <c r="G1896" s="96"/>
      <c r="H1896" s="96"/>
      <c r="I1896" s="96"/>
    </row>
    <row r="1897">
      <c r="A1897" s="96"/>
      <c r="B1897" s="96"/>
      <c r="C1897" s="119"/>
      <c r="D1897" s="96"/>
      <c r="E1897" s="96"/>
      <c r="F1897" s="96"/>
      <c r="G1897" s="96"/>
      <c r="H1897" s="96"/>
      <c r="I1897" s="96"/>
    </row>
    <row r="1898">
      <c r="A1898" s="96"/>
      <c r="B1898" s="96"/>
      <c r="C1898" s="119"/>
      <c r="D1898" s="96"/>
      <c r="E1898" s="96"/>
      <c r="F1898" s="96"/>
      <c r="G1898" s="96"/>
      <c r="H1898" s="96"/>
      <c r="I1898" s="96"/>
    </row>
    <row r="1899">
      <c r="A1899" s="96"/>
      <c r="B1899" s="96"/>
      <c r="C1899" s="119"/>
      <c r="D1899" s="96"/>
      <c r="E1899" s="96"/>
      <c r="F1899" s="96"/>
      <c r="G1899" s="96"/>
      <c r="H1899" s="96"/>
      <c r="I1899" s="96"/>
    </row>
    <row r="1900">
      <c r="A1900" s="96"/>
      <c r="B1900" s="96"/>
      <c r="C1900" s="119"/>
      <c r="D1900" s="96"/>
      <c r="E1900" s="96"/>
      <c r="F1900" s="96"/>
      <c r="G1900" s="96"/>
      <c r="H1900" s="96"/>
      <c r="I1900" s="96"/>
    </row>
    <row r="1901">
      <c r="A1901" s="96"/>
      <c r="B1901" s="96"/>
      <c r="C1901" s="119"/>
      <c r="D1901" s="96"/>
      <c r="E1901" s="96"/>
      <c r="F1901" s="96"/>
      <c r="G1901" s="96"/>
      <c r="H1901" s="96"/>
      <c r="I1901" s="96"/>
    </row>
    <row r="1902">
      <c r="A1902" s="96"/>
      <c r="B1902" s="96"/>
      <c r="C1902" s="119"/>
      <c r="D1902" s="96"/>
      <c r="E1902" s="96"/>
      <c r="F1902" s="96"/>
      <c r="G1902" s="96"/>
      <c r="H1902" s="96"/>
      <c r="I1902" s="96"/>
    </row>
    <row r="1903">
      <c r="A1903" s="96"/>
      <c r="B1903" s="96"/>
      <c r="C1903" s="119"/>
      <c r="D1903" s="96"/>
      <c r="E1903" s="96"/>
      <c r="F1903" s="96"/>
      <c r="G1903" s="96"/>
      <c r="H1903" s="96"/>
      <c r="I1903" s="96"/>
    </row>
    <row r="1904">
      <c r="A1904" s="96"/>
      <c r="B1904" s="96"/>
      <c r="C1904" s="119"/>
      <c r="D1904" s="96"/>
      <c r="E1904" s="96"/>
      <c r="F1904" s="96"/>
      <c r="G1904" s="96"/>
      <c r="H1904" s="96"/>
      <c r="I1904" s="96"/>
    </row>
    <row r="1905">
      <c r="A1905" s="96"/>
      <c r="B1905" s="96"/>
      <c r="C1905" s="119"/>
      <c r="D1905" s="96"/>
      <c r="E1905" s="96"/>
      <c r="F1905" s="96"/>
      <c r="G1905" s="96"/>
      <c r="H1905" s="96"/>
      <c r="I1905" s="96"/>
    </row>
    <row r="1906">
      <c r="A1906" s="96"/>
      <c r="B1906" s="96"/>
      <c r="C1906" s="119"/>
      <c r="D1906" s="96"/>
      <c r="E1906" s="96"/>
      <c r="F1906" s="96"/>
      <c r="G1906" s="96"/>
      <c r="H1906" s="96"/>
      <c r="I1906" s="96"/>
    </row>
    <row r="1907">
      <c r="A1907" s="96"/>
      <c r="B1907" s="96"/>
      <c r="C1907" s="119"/>
      <c r="D1907" s="96"/>
      <c r="E1907" s="96"/>
      <c r="F1907" s="96"/>
      <c r="G1907" s="96"/>
      <c r="H1907" s="96"/>
      <c r="I1907" s="96"/>
    </row>
    <row r="1908">
      <c r="A1908" s="96"/>
      <c r="B1908" s="96"/>
      <c r="C1908" s="119"/>
      <c r="D1908" s="96"/>
      <c r="E1908" s="96"/>
      <c r="F1908" s="96"/>
      <c r="G1908" s="96"/>
      <c r="H1908" s="96"/>
      <c r="I1908" s="96"/>
    </row>
    <row r="1909">
      <c r="A1909" s="96"/>
      <c r="B1909" s="96"/>
      <c r="C1909" s="119"/>
      <c r="D1909" s="96"/>
      <c r="E1909" s="96"/>
      <c r="F1909" s="96"/>
      <c r="G1909" s="96"/>
      <c r="H1909" s="96"/>
      <c r="I1909" s="96"/>
    </row>
    <row r="1910">
      <c r="A1910" s="96"/>
      <c r="B1910" s="96"/>
      <c r="C1910" s="119"/>
      <c r="D1910" s="96"/>
      <c r="E1910" s="96"/>
      <c r="F1910" s="96"/>
      <c r="G1910" s="96"/>
      <c r="H1910" s="96"/>
      <c r="I1910" s="96"/>
    </row>
    <row r="1911">
      <c r="A1911" s="96"/>
      <c r="B1911" s="96"/>
      <c r="C1911" s="119"/>
      <c r="D1911" s="96"/>
      <c r="E1911" s="96"/>
      <c r="F1911" s="96"/>
      <c r="G1911" s="96"/>
      <c r="H1911" s="96"/>
      <c r="I1911" s="96"/>
    </row>
    <row r="1912">
      <c r="A1912" s="96"/>
      <c r="B1912" s="96"/>
      <c r="C1912" s="119"/>
      <c r="D1912" s="96"/>
      <c r="E1912" s="96"/>
      <c r="F1912" s="96"/>
      <c r="G1912" s="96"/>
      <c r="H1912" s="96"/>
      <c r="I1912" s="96"/>
    </row>
    <row r="1913">
      <c r="A1913" s="96"/>
      <c r="B1913" s="96"/>
      <c r="C1913" s="119"/>
      <c r="D1913" s="96"/>
      <c r="E1913" s="96"/>
      <c r="F1913" s="96"/>
      <c r="G1913" s="96"/>
      <c r="H1913" s="96"/>
      <c r="I1913" s="96"/>
    </row>
    <row r="1914">
      <c r="A1914" s="96"/>
      <c r="B1914" s="96"/>
      <c r="C1914" s="119"/>
      <c r="D1914" s="96"/>
      <c r="E1914" s="96"/>
      <c r="F1914" s="96"/>
      <c r="G1914" s="96"/>
      <c r="H1914" s="96"/>
      <c r="I1914" s="96"/>
    </row>
    <row r="1915">
      <c r="A1915" s="96"/>
      <c r="B1915" s="96"/>
      <c r="C1915" s="119"/>
      <c r="D1915" s="96"/>
      <c r="E1915" s="96"/>
      <c r="F1915" s="96"/>
      <c r="G1915" s="96"/>
      <c r="H1915" s="96"/>
      <c r="I1915" s="96"/>
    </row>
    <row r="1916">
      <c r="A1916" s="96"/>
      <c r="B1916" s="96"/>
      <c r="C1916" s="119"/>
      <c r="D1916" s="96"/>
      <c r="E1916" s="96"/>
      <c r="F1916" s="96"/>
      <c r="G1916" s="96"/>
      <c r="H1916" s="96"/>
      <c r="I1916" s="96"/>
    </row>
    <row r="1917">
      <c r="A1917" s="96"/>
      <c r="B1917" s="96"/>
      <c r="C1917" s="119"/>
      <c r="D1917" s="96"/>
      <c r="E1917" s="96"/>
      <c r="F1917" s="96"/>
      <c r="G1917" s="96"/>
      <c r="H1917" s="96"/>
      <c r="I1917" s="96"/>
    </row>
    <row r="1918">
      <c r="A1918" s="96"/>
      <c r="B1918" s="96"/>
      <c r="C1918" s="119"/>
      <c r="D1918" s="96"/>
      <c r="E1918" s="96"/>
      <c r="F1918" s="96"/>
      <c r="G1918" s="96"/>
      <c r="H1918" s="96"/>
      <c r="I1918" s="96"/>
    </row>
    <row r="1919">
      <c r="A1919" s="96"/>
      <c r="B1919" s="96"/>
      <c r="C1919" s="119"/>
      <c r="D1919" s="96"/>
      <c r="E1919" s="96"/>
      <c r="F1919" s="96"/>
      <c r="G1919" s="96"/>
      <c r="H1919" s="96"/>
      <c r="I1919" s="96"/>
    </row>
    <row r="1920">
      <c r="A1920" s="96"/>
      <c r="B1920" s="96"/>
      <c r="C1920" s="119"/>
      <c r="D1920" s="96"/>
      <c r="E1920" s="96"/>
      <c r="F1920" s="96"/>
      <c r="G1920" s="96"/>
      <c r="H1920" s="96"/>
      <c r="I1920" s="96"/>
    </row>
    <row r="1921">
      <c r="A1921" s="96"/>
      <c r="B1921" s="96"/>
      <c r="C1921" s="119"/>
      <c r="D1921" s="96"/>
      <c r="E1921" s="96"/>
      <c r="F1921" s="96"/>
      <c r="G1921" s="96"/>
      <c r="H1921" s="96"/>
      <c r="I1921" s="96"/>
    </row>
    <row r="1922">
      <c r="A1922" s="96"/>
      <c r="B1922" s="96"/>
      <c r="C1922" s="119"/>
      <c r="D1922" s="96"/>
      <c r="E1922" s="96"/>
      <c r="F1922" s="96"/>
      <c r="G1922" s="96"/>
      <c r="H1922" s="96"/>
      <c r="I1922" s="96"/>
    </row>
    <row r="1923">
      <c r="A1923" s="96"/>
      <c r="B1923" s="96"/>
      <c r="C1923" s="119"/>
      <c r="D1923" s="96"/>
      <c r="E1923" s="96"/>
      <c r="F1923" s="96"/>
      <c r="G1923" s="96"/>
      <c r="H1923" s="96"/>
      <c r="I1923" s="96"/>
    </row>
    <row r="1924">
      <c r="A1924" s="96"/>
      <c r="B1924" s="96"/>
      <c r="C1924" s="119"/>
      <c r="D1924" s="96"/>
      <c r="E1924" s="96"/>
      <c r="F1924" s="96"/>
      <c r="G1924" s="96"/>
      <c r="H1924" s="96"/>
      <c r="I1924" s="96"/>
    </row>
    <row r="1925">
      <c r="A1925" s="96"/>
      <c r="B1925" s="96"/>
      <c r="C1925" s="119"/>
      <c r="D1925" s="96"/>
      <c r="E1925" s="96"/>
      <c r="F1925" s="96"/>
      <c r="G1925" s="96"/>
      <c r="H1925" s="96"/>
      <c r="I1925" s="96"/>
    </row>
    <row r="1926">
      <c r="A1926" s="96"/>
      <c r="B1926" s="96"/>
      <c r="C1926" s="119"/>
      <c r="D1926" s="96"/>
      <c r="E1926" s="96"/>
      <c r="F1926" s="96"/>
      <c r="G1926" s="96"/>
      <c r="H1926" s="96"/>
      <c r="I1926" s="96"/>
    </row>
    <row r="1927">
      <c r="A1927" s="96"/>
      <c r="B1927" s="96"/>
      <c r="C1927" s="119"/>
      <c r="D1927" s="96"/>
      <c r="E1927" s="96"/>
      <c r="F1927" s="96"/>
      <c r="G1927" s="96"/>
      <c r="H1927" s="96"/>
      <c r="I1927" s="96"/>
    </row>
    <row r="1928">
      <c r="A1928" s="96"/>
      <c r="B1928" s="96"/>
      <c r="C1928" s="119"/>
      <c r="D1928" s="96"/>
      <c r="E1928" s="96"/>
      <c r="F1928" s="96"/>
      <c r="G1928" s="96"/>
      <c r="H1928" s="96"/>
      <c r="I1928" s="96"/>
    </row>
    <row r="1929">
      <c r="A1929" s="96"/>
      <c r="B1929" s="96"/>
      <c r="C1929" s="119"/>
      <c r="D1929" s="96"/>
      <c r="E1929" s="96"/>
      <c r="F1929" s="96"/>
      <c r="G1929" s="96"/>
      <c r="H1929" s="96"/>
      <c r="I1929" s="96"/>
    </row>
    <row r="1930">
      <c r="A1930" s="96"/>
      <c r="B1930" s="96"/>
      <c r="C1930" s="119"/>
      <c r="D1930" s="96"/>
      <c r="E1930" s="96"/>
      <c r="F1930" s="96"/>
      <c r="G1930" s="96"/>
      <c r="H1930" s="96"/>
      <c r="I1930" s="96"/>
    </row>
    <row r="1931">
      <c r="A1931" s="96"/>
      <c r="B1931" s="96"/>
      <c r="C1931" s="119"/>
      <c r="D1931" s="96"/>
      <c r="E1931" s="96"/>
      <c r="F1931" s="96"/>
      <c r="G1931" s="96"/>
      <c r="H1931" s="96"/>
      <c r="I1931" s="96"/>
    </row>
    <row r="1932">
      <c r="A1932" s="96"/>
      <c r="B1932" s="96"/>
      <c r="C1932" s="119"/>
      <c r="D1932" s="96"/>
      <c r="E1932" s="96"/>
      <c r="F1932" s="96"/>
      <c r="G1932" s="96"/>
      <c r="H1932" s="96"/>
      <c r="I1932" s="96"/>
    </row>
    <row r="1933">
      <c r="A1933" s="96"/>
      <c r="B1933" s="96"/>
      <c r="C1933" s="119"/>
      <c r="D1933" s="96"/>
      <c r="E1933" s="96"/>
      <c r="F1933" s="96"/>
      <c r="G1933" s="96"/>
      <c r="H1933" s="96"/>
      <c r="I1933" s="96"/>
    </row>
    <row r="1934">
      <c r="A1934" s="96"/>
      <c r="B1934" s="96"/>
      <c r="C1934" s="119"/>
      <c r="D1934" s="96"/>
      <c r="E1934" s="96"/>
      <c r="F1934" s="96"/>
      <c r="G1934" s="96"/>
      <c r="H1934" s="96"/>
      <c r="I1934" s="96"/>
    </row>
    <row r="1935">
      <c r="A1935" s="96"/>
      <c r="B1935" s="96"/>
      <c r="C1935" s="119"/>
      <c r="D1935" s="96"/>
      <c r="E1935" s="96"/>
      <c r="F1935" s="96"/>
      <c r="G1935" s="96"/>
      <c r="H1935" s="96"/>
      <c r="I1935" s="96"/>
    </row>
    <row r="1936">
      <c r="A1936" s="96"/>
      <c r="B1936" s="96"/>
      <c r="C1936" s="119"/>
      <c r="D1936" s="96"/>
      <c r="E1936" s="96"/>
      <c r="F1936" s="96"/>
      <c r="G1936" s="96"/>
      <c r="H1936" s="96"/>
      <c r="I1936" s="96"/>
    </row>
    <row r="1937">
      <c r="A1937" s="96"/>
      <c r="B1937" s="96"/>
      <c r="C1937" s="119"/>
      <c r="D1937" s="96"/>
      <c r="E1937" s="96"/>
      <c r="F1937" s="96"/>
      <c r="G1937" s="96"/>
      <c r="H1937" s="96"/>
      <c r="I1937" s="96"/>
    </row>
    <row r="1938">
      <c r="A1938" s="96"/>
      <c r="B1938" s="96"/>
      <c r="C1938" s="119"/>
      <c r="D1938" s="96"/>
      <c r="E1938" s="96"/>
      <c r="F1938" s="96"/>
      <c r="G1938" s="96"/>
      <c r="H1938" s="96"/>
      <c r="I1938" s="96"/>
    </row>
    <row r="1939">
      <c r="A1939" s="96"/>
      <c r="B1939" s="96"/>
      <c r="C1939" s="119"/>
      <c r="D1939" s="96"/>
      <c r="E1939" s="96"/>
      <c r="F1939" s="96"/>
      <c r="G1939" s="96"/>
      <c r="H1939" s="96"/>
      <c r="I1939" s="96"/>
    </row>
    <row r="1940">
      <c r="A1940" s="96"/>
      <c r="B1940" s="96"/>
      <c r="C1940" s="119"/>
      <c r="D1940" s="96"/>
      <c r="E1940" s="96"/>
      <c r="F1940" s="96"/>
      <c r="G1940" s="96"/>
      <c r="H1940" s="96"/>
      <c r="I1940" s="96"/>
    </row>
    <row r="1941">
      <c r="A1941" s="96"/>
      <c r="B1941" s="96"/>
      <c r="C1941" s="119"/>
      <c r="D1941" s="96"/>
      <c r="E1941" s="96"/>
      <c r="F1941" s="96"/>
      <c r="G1941" s="96"/>
      <c r="H1941" s="96"/>
      <c r="I1941" s="96"/>
    </row>
    <row r="1942">
      <c r="A1942" s="96"/>
      <c r="B1942" s="96"/>
      <c r="C1942" s="119"/>
      <c r="D1942" s="96"/>
      <c r="E1942" s="96"/>
      <c r="F1942" s="96"/>
      <c r="G1942" s="96"/>
      <c r="H1942" s="96"/>
      <c r="I1942" s="96"/>
    </row>
    <row r="1943">
      <c r="A1943" s="96"/>
      <c r="B1943" s="96"/>
      <c r="C1943" s="119"/>
      <c r="D1943" s="96"/>
      <c r="E1943" s="96"/>
      <c r="F1943" s="96"/>
      <c r="G1943" s="96"/>
      <c r="H1943" s="96"/>
      <c r="I1943" s="96"/>
    </row>
    <row r="1944">
      <c r="A1944" s="96"/>
      <c r="B1944" s="96"/>
      <c r="C1944" s="119"/>
      <c r="D1944" s="96"/>
      <c r="E1944" s="96"/>
      <c r="F1944" s="96"/>
      <c r="G1944" s="96"/>
      <c r="H1944" s="96"/>
      <c r="I1944" s="96"/>
    </row>
    <row r="1945">
      <c r="A1945" s="96"/>
      <c r="B1945" s="96"/>
      <c r="C1945" s="119"/>
      <c r="D1945" s="96"/>
      <c r="E1945" s="96"/>
      <c r="F1945" s="96"/>
      <c r="G1945" s="96"/>
      <c r="H1945" s="96"/>
      <c r="I1945" s="96"/>
    </row>
    <row r="1946">
      <c r="A1946" s="96"/>
      <c r="B1946" s="96"/>
      <c r="C1946" s="119"/>
      <c r="D1946" s="96"/>
      <c r="E1946" s="96"/>
      <c r="F1946" s="96"/>
      <c r="G1946" s="96"/>
      <c r="H1946" s="96"/>
      <c r="I1946" s="96"/>
    </row>
    <row r="1947">
      <c r="A1947" s="96"/>
      <c r="B1947" s="96"/>
      <c r="C1947" s="119"/>
      <c r="D1947" s="96"/>
      <c r="E1947" s="96"/>
      <c r="F1947" s="96"/>
      <c r="G1947" s="96"/>
      <c r="H1947" s="96"/>
      <c r="I1947" s="96"/>
    </row>
    <row r="1948">
      <c r="A1948" s="96"/>
      <c r="B1948" s="96"/>
      <c r="C1948" s="119"/>
      <c r="D1948" s="96"/>
      <c r="E1948" s="96"/>
      <c r="F1948" s="96"/>
      <c r="G1948" s="96"/>
      <c r="H1948" s="96"/>
      <c r="I1948" s="96"/>
    </row>
    <row r="1949">
      <c r="A1949" s="96"/>
      <c r="B1949" s="96"/>
      <c r="C1949" s="119"/>
      <c r="D1949" s="96"/>
      <c r="E1949" s="96"/>
      <c r="F1949" s="96"/>
      <c r="G1949" s="96"/>
      <c r="H1949" s="96"/>
      <c r="I1949" s="96"/>
    </row>
    <row r="1950">
      <c r="A1950" s="96"/>
      <c r="B1950" s="96"/>
      <c r="C1950" s="119"/>
      <c r="D1950" s="96"/>
      <c r="E1950" s="96"/>
      <c r="F1950" s="96"/>
      <c r="G1950" s="96"/>
      <c r="H1950" s="96"/>
      <c r="I1950" s="96"/>
    </row>
    <row r="1951">
      <c r="A1951" s="96"/>
      <c r="B1951" s="96"/>
      <c r="C1951" s="119"/>
      <c r="D1951" s="96"/>
      <c r="E1951" s="96"/>
      <c r="F1951" s="96"/>
      <c r="G1951" s="96"/>
      <c r="H1951" s="96"/>
      <c r="I1951" s="96"/>
    </row>
    <row r="1952">
      <c r="A1952" s="96"/>
      <c r="B1952" s="96"/>
      <c r="C1952" s="119"/>
      <c r="D1952" s="96"/>
      <c r="E1952" s="96"/>
      <c r="F1952" s="96"/>
      <c r="G1952" s="96"/>
      <c r="H1952" s="96"/>
      <c r="I1952" s="96"/>
    </row>
    <row r="1953">
      <c r="A1953" s="96"/>
      <c r="B1953" s="96"/>
      <c r="C1953" s="119"/>
      <c r="D1953" s="96"/>
      <c r="E1953" s="96"/>
      <c r="F1953" s="96"/>
      <c r="G1953" s="96"/>
      <c r="H1953" s="96"/>
      <c r="I1953" s="96"/>
    </row>
    <row r="1954">
      <c r="A1954" s="96"/>
      <c r="B1954" s="96"/>
      <c r="C1954" s="119"/>
      <c r="D1954" s="96"/>
      <c r="E1954" s="96"/>
      <c r="F1954" s="96"/>
      <c r="G1954" s="96"/>
      <c r="H1954" s="96"/>
      <c r="I1954" s="96"/>
    </row>
    <row r="1955">
      <c r="A1955" s="96"/>
      <c r="B1955" s="96"/>
      <c r="C1955" s="119"/>
      <c r="D1955" s="96"/>
      <c r="E1955" s="96"/>
      <c r="F1955" s="96"/>
      <c r="G1955" s="96"/>
      <c r="H1955" s="96"/>
      <c r="I1955" s="96"/>
    </row>
    <row r="1956">
      <c r="A1956" s="96"/>
      <c r="B1956" s="96"/>
      <c r="C1956" s="119"/>
      <c r="D1956" s="96"/>
      <c r="E1956" s="96"/>
      <c r="F1956" s="96"/>
      <c r="G1956" s="96"/>
      <c r="H1956" s="96"/>
      <c r="I1956" s="96"/>
    </row>
    <row r="1957">
      <c r="A1957" s="96"/>
      <c r="B1957" s="96"/>
      <c r="C1957" s="119"/>
      <c r="D1957" s="96"/>
      <c r="E1957" s="96"/>
      <c r="F1957" s="96"/>
      <c r="G1957" s="96"/>
      <c r="H1957" s="96"/>
      <c r="I1957" s="96"/>
    </row>
    <row r="1958">
      <c r="A1958" s="96"/>
      <c r="B1958" s="96"/>
      <c r="C1958" s="119"/>
      <c r="D1958" s="96"/>
      <c r="E1958" s="96"/>
      <c r="F1958" s="96"/>
      <c r="G1958" s="96"/>
      <c r="H1958" s="96"/>
      <c r="I1958" s="96"/>
    </row>
    <row r="1959">
      <c r="A1959" s="96"/>
      <c r="B1959" s="96"/>
      <c r="C1959" s="119"/>
      <c r="D1959" s="96"/>
      <c r="E1959" s="96"/>
      <c r="F1959" s="96"/>
      <c r="G1959" s="96"/>
      <c r="H1959" s="96"/>
      <c r="I1959" s="96"/>
    </row>
    <row r="1960">
      <c r="A1960" s="96"/>
      <c r="B1960" s="96"/>
      <c r="C1960" s="119"/>
      <c r="D1960" s="96"/>
      <c r="E1960" s="96"/>
      <c r="F1960" s="96"/>
      <c r="G1960" s="96"/>
      <c r="H1960" s="96"/>
      <c r="I1960" s="96"/>
    </row>
    <row r="1961">
      <c r="A1961" s="96"/>
      <c r="B1961" s="96"/>
      <c r="C1961" s="119"/>
      <c r="D1961" s="96"/>
      <c r="E1961" s="96"/>
      <c r="F1961" s="96"/>
      <c r="G1961" s="96"/>
      <c r="H1961" s="96"/>
      <c r="I1961" s="96"/>
    </row>
    <row r="1962">
      <c r="A1962" s="96"/>
      <c r="B1962" s="96"/>
      <c r="C1962" s="119"/>
      <c r="D1962" s="96"/>
      <c r="E1962" s="96"/>
      <c r="F1962" s="96"/>
      <c r="G1962" s="96"/>
      <c r="H1962" s="96"/>
      <c r="I1962" s="96"/>
    </row>
    <row r="1963">
      <c r="A1963" s="96"/>
      <c r="B1963" s="96"/>
      <c r="C1963" s="119"/>
      <c r="D1963" s="96"/>
      <c r="E1963" s="96"/>
      <c r="F1963" s="96"/>
      <c r="G1963" s="96"/>
      <c r="H1963" s="96"/>
      <c r="I1963" s="96"/>
    </row>
    <row r="1964">
      <c r="A1964" s="96"/>
      <c r="B1964" s="96"/>
      <c r="C1964" s="119"/>
      <c r="D1964" s="96"/>
      <c r="E1964" s="96"/>
      <c r="F1964" s="96"/>
      <c r="G1964" s="96"/>
      <c r="H1964" s="96"/>
      <c r="I1964" s="96"/>
    </row>
    <row r="1965">
      <c r="A1965" s="96"/>
      <c r="B1965" s="96"/>
      <c r="C1965" s="119"/>
      <c r="D1965" s="96"/>
      <c r="E1965" s="96"/>
      <c r="F1965" s="96"/>
      <c r="G1965" s="96"/>
      <c r="H1965" s="96"/>
      <c r="I1965" s="96"/>
    </row>
    <row r="1966">
      <c r="A1966" s="96"/>
      <c r="B1966" s="96"/>
      <c r="C1966" s="119"/>
      <c r="D1966" s="96"/>
      <c r="E1966" s="96"/>
      <c r="F1966" s="96"/>
      <c r="G1966" s="96"/>
      <c r="H1966" s="96"/>
      <c r="I1966" s="96"/>
    </row>
    <row r="1967">
      <c r="A1967" s="96"/>
      <c r="B1967" s="96"/>
      <c r="C1967" s="119"/>
      <c r="D1967" s="96"/>
      <c r="E1967" s="96"/>
      <c r="F1967" s="96"/>
      <c r="G1967" s="96"/>
      <c r="H1967" s="96"/>
      <c r="I1967" s="96"/>
    </row>
    <row r="1968">
      <c r="A1968" s="96"/>
      <c r="B1968" s="96"/>
      <c r="C1968" s="119"/>
      <c r="D1968" s="96"/>
      <c r="E1968" s="96"/>
      <c r="F1968" s="96"/>
      <c r="G1968" s="96"/>
      <c r="H1968" s="96"/>
      <c r="I1968" s="96"/>
    </row>
    <row r="1969">
      <c r="A1969" s="96"/>
      <c r="B1969" s="96"/>
      <c r="C1969" s="119"/>
      <c r="D1969" s="96"/>
      <c r="E1969" s="96"/>
      <c r="F1969" s="96"/>
      <c r="G1969" s="96"/>
      <c r="H1969" s="96"/>
      <c r="I1969" s="96"/>
    </row>
    <row r="1970">
      <c r="A1970" s="96"/>
      <c r="B1970" s="96"/>
      <c r="C1970" s="119"/>
      <c r="D1970" s="96"/>
      <c r="E1970" s="96"/>
      <c r="F1970" s="96"/>
      <c r="G1970" s="96"/>
      <c r="H1970" s="96"/>
      <c r="I1970" s="96"/>
    </row>
    <row r="1971">
      <c r="A1971" s="96"/>
      <c r="B1971" s="96"/>
      <c r="C1971" s="119"/>
      <c r="D1971" s="96"/>
      <c r="E1971" s="96"/>
      <c r="F1971" s="96"/>
      <c r="G1971" s="96"/>
      <c r="H1971" s="96"/>
      <c r="I1971" s="96"/>
    </row>
    <row r="1972">
      <c r="A1972" s="96"/>
      <c r="B1972" s="96"/>
      <c r="C1972" s="119"/>
      <c r="D1972" s="96"/>
      <c r="E1972" s="96"/>
      <c r="F1972" s="96"/>
      <c r="G1972" s="96"/>
      <c r="H1972" s="96"/>
      <c r="I1972" s="96"/>
    </row>
    <row r="1973">
      <c r="A1973" s="96"/>
      <c r="B1973" s="96"/>
      <c r="C1973" s="119"/>
      <c r="D1973" s="96"/>
      <c r="E1973" s="96"/>
      <c r="F1973" s="96"/>
      <c r="G1973" s="96"/>
      <c r="H1973" s="96"/>
      <c r="I1973" s="96"/>
    </row>
    <row r="1974">
      <c r="A1974" s="96"/>
      <c r="B1974" s="96"/>
      <c r="C1974" s="119"/>
      <c r="D1974" s="96"/>
      <c r="E1974" s="96"/>
      <c r="F1974" s="96"/>
      <c r="G1974" s="96"/>
      <c r="H1974" s="96"/>
      <c r="I1974" s="96"/>
    </row>
    <row r="1975">
      <c r="A1975" s="96"/>
      <c r="B1975" s="96"/>
      <c r="C1975" s="119"/>
      <c r="D1975" s="96"/>
      <c r="E1975" s="96"/>
      <c r="F1975" s="96"/>
      <c r="G1975" s="96"/>
      <c r="H1975" s="96"/>
      <c r="I1975" s="96"/>
    </row>
    <row r="1976">
      <c r="A1976" s="96"/>
      <c r="B1976" s="96"/>
      <c r="C1976" s="119"/>
      <c r="D1976" s="96"/>
      <c r="E1976" s="96"/>
      <c r="F1976" s="96"/>
      <c r="G1976" s="96"/>
      <c r="H1976" s="96"/>
      <c r="I1976" s="96"/>
    </row>
    <row r="1977">
      <c r="A1977" s="96"/>
      <c r="B1977" s="96"/>
      <c r="C1977" s="119"/>
      <c r="D1977" s="96"/>
      <c r="E1977" s="96"/>
      <c r="F1977" s="96"/>
      <c r="G1977" s="96"/>
      <c r="H1977" s="96"/>
      <c r="I1977" s="96"/>
    </row>
    <row r="1978">
      <c r="A1978" s="96"/>
      <c r="B1978" s="96"/>
      <c r="C1978" s="119"/>
      <c r="D1978" s="96"/>
      <c r="E1978" s="96"/>
      <c r="F1978" s="96"/>
      <c r="G1978" s="96"/>
      <c r="H1978" s="96"/>
      <c r="I1978" s="96"/>
    </row>
    <row r="1979">
      <c r="A1979" s="96"/>
      <c r="B1979" s="96"/>
      <c r="C1979" s="119"/>
      <c r="D1979" s="96"/>
      <c r="E1979" s="96"/>
      <c r="F1979" s="96"/>
      <c r="G1979" s="96"/>
      <c r="H1979" s="96"/>
      <c r="I1979" s="96"/>
    </row>
    <row r="1980">
      <c r="A1980" s="96"/>
      <c r="B1980" s="96"/>
      <c r="C1980" s="119"/>
      <c r="D1980" s="96"/>
      <c r="E1980" s="96"/>
      <c r="F1980" s="96"/>
      <c r="G1980" s="96"/>
      <c r="H1980" s="96"/>
      <c r="I1980" s="96"/>
    </row>
    <row r="1981">
      <c r="A1981" s="96"/>
      <c r="B1981" s="96"/>
      <c r="C1981" s="119"/>
      <c r="D1981" s="96"/>
      <c r="E1981" s="96"/>
      <c r="F1981" s="96"/>
      <c r="G1981" s="96"/>
      <c r="H1981" s="96"/>
      <c r="I1981" s="96"/>
    </row>
    <row r="1982">
      <c r="A1982" s="96"/>
      <c r="B1982" s="96"/>
      <c r="C1982" s="119"/>
      <c r="D1982" s="96"/>
      <c r="E1982" s="96"/>
      <c r="F1982" s="96"/>
      <c r="G1982" s="96"/>
      <c r="H1982" s="96"/>
      <c r="I1982" s="96"/>
    </row>
    <row r="1983">
      <c r="A1983" s="96"/>
      <c r="B1983" s="96"/>
      <c r="C1983" s="119"/>
      <c r="D1983" s="96"/>
      <c r="E1983" s="96"/>
      <c r="F1983" s="96"/>
      <c r="G1983" s="96"/>
      <c r="H1983" s="96"/>
      <c r="I1983" s="96"/>
    </row>
    <row r="1984">
      <c r="A1984" s="96"/>
      <c r="B1984" s="96"/>
      <c r="C1984" s="119"/>
      <c r="D1984" s="96"/>
      <c r="E1984" s="96"/>
      <c r="F1984" s="96"/>
      <c r="G1984" s="96"/>
      <c r="H1984" s="96"/>
      <c r="I1984" s="96"/>
    </row>
    <row r="1985">
      <c r="A1985" s="96"/>
      <c r="B1985" s="96"/>
      <c r="C1985" s="119"/>
      <c r="D1985" s="96"/>
      <c r="E1985" s="96"/>
      <c r="F1985" s="96"/>
      <c r="G1985" s="96"/>
      <c r="H1985" s="96"/>
      <c r="I1985" s="96"/>
    </row>
    <row r="1986">
      <c r="A1986" s="96"/>
      <c r="B1986" s="96"/>
      <c r="C1986" s="119"/>
      <c r="D1986" s="96"/>
      <c r="E1986" s="96"/>
      <c r="F1986" s="96"/>
      <c r="G1986" s="96"/>
      <c r="H1986" s="96"/>
      <c r="I1986" s="96"/>
    </row>
    <row r="1987">
      <c r="A1987" s="96"/>
      <c r="B1987" s="96"/>
      <c r="C1987" s="119"/>
      <c r="D1987" s="96"/>
      <c r="E1987" s="96"/>
      <c r="F1987" s="96"/>
      <c r="G1987" s="96"/>
      <c r="H1987" s="96"/>
      <c r="I1987" s="96"/>
    </row>
    <row r="1988">
      <c r="A1988" s="96"/>
      <c r="B1988" s="96"/>
      <c r="C1988" s="119"/>
      <c r="D1988" s="96"/>
      <c r="E1988" s="96"/>
      <c r="F1988" s="96"/>
      <c r="G1988" s="96"/>
      <c r="H1988" s="96"/>
      <c r="I1988" s="96"/>
    </row>
    <row r="1989">
      <c r="A1989" s="96"/>
      <c r="B1989" s="96"/>
      <c r="C1989" s="119"/>
      <c r="D1989" s="96"/>
      <c r="E1989" s="96"/>
      <c r="F1989" s="96"/>
      <c r="G1989" s="96"/>
      <c r="H1989" s="96"/>
      <c r="I1989" s="96"/>
    </row>
    <row r="1990">
      <c r="A1990" s="96"/>
      <c r="B1990" s="96"/>
      <c r="C1990" s="119"/>
      <c r="D1990" s="96"/>
      <c r="E1990" s="96"/>
      <c r="F1990" s="96"/>
      <c r="G1990" s="96"/>
      <c r="H1990" s="96"/>
      <c r="I1990" s="96"/>
    </row>
    <row r="1991">
      <c r="A1991" s="96"/>
      <c r="B1991" s="96"/>
      <c r="C1991" s="119"/>
      <c r="D1991" s="96"/>
      <c r="E1991" s="96"/>
      <c r="F1991" s="96"/>
      <c r="G1991" s="96"/>
      <c r="H1991" s="96"/>
      <c r="I1991" s="96"/>
    </row>
    <row r="1992">
      <c r="A1992" s="96"/>
      <c r="B1992" s="96"/>
      <c r="C1992" s="119"/>
      <c r="D1992" s="96"/>
      <c r="E1992" s="96"/>
      <c r="F1992" s="96"/>
      <c r="G1992" s="96"/>
      <c r="H1992" s="96"/>
      <c r="I1992" s="96"/>
    </row>
    <row r="1993">
      <c r="A1993" s="96"/>
      <c r="B1993" s="96"/>
      <c r="C1993" s="119"/>
      <c r="D1993" s="96"/>
      <c r="E1993" s="96"/>
      <c r="F1993" s="96"/>
      <c r="G1993" s="96"/>
      <c r="H1993" s="96"/>
      <c r="I1993" s="96"/>
    </row>
    <row r="1994">
      <c r="A1994" s="96"/>
      <c r="B1994" s="96"/>
      <c r="C1994" s="119"/>
      <c r="D1994" s="96"/>
      <c r="E1994" s="96"/>
      <c r="F1994" s="96"/>
      <c r="G1994" s="96"/>
      <c r="H1994" s="96"/>
      <c r="I1994" s="96"/>
    </row>
    <row r="1995">
      <c r="A1995" s="96"/>
      <c r="B1995" s="96"/>
      <c r="C1995" s="119"/>
      <c r="D1995" s="96"/>
      <c r="E1995" s="96"/>
      <c r="F1995" s="96"/>
      <c r="G1995" s="96"/>
      <c r="H1995" s="96"/>
      <c r="I1995" s="96"/>
    </row>
    <row r="1996">
      <c r="A1996" s="96"/>
      <c r="B1996" s="96"/>
      <c r="C1996" s="119"/>
      <c r="D1996" s="96"/>
      <c r="E1996" s="96"/>
      <c r="F1996" s="96"/>
      <c r="G1996" s="96"/>
      <c r="H1996" s="96"/>
      <c r="I1996" s="96"/>
    </row>
    <row r="1997">
      <c r="A1997" s="96"/>
      <c r="B1997" s="96"/>
      <c r="C1997" s="119"/>
      <c r="D1997" s="96"/>
      <c r="E1997" s="96"/>
      <c r="F1997" s="96"/>
      <c r="G1997" s="96"/>
      <c r="H1997" s="96"/>
      <c r="I1997" s="96"/>
    </row>
    <row r="1998">
      <c r="A1998" s="96"/>
      <c r="B1998" s="96"/>
      <c r="C1998" s="119"/>
      <c r="D1998" s="96"/>
      <c r="E1998" s="96"/>
      <c r="F1998" s="96"/>
      <c r="G1998" s="96"/>
      <c r="H1998" s="96"/>
      <c r="I1998" s="96"/>
    </row>
    <row r="1999">
      <c r="A1999" s="96"/>
      <c r="B1999" s="96"/>
      <c r="C1999" s="119"/>
      <c r="D1999" s="96"/>
      <c r="E1999" s="96"/>
      <c r="F1999" s="96"/>
      <c r="G1999" s="96"/>
      <c r="H1999" s="96"/>
      <c r="I1999" s="96"/>
    </row>
    <row r="2000">
      <c r="A2000" s="96"/>
      <c r="B2000" s="96"/>
      <c r="C2000" s="119"/>
      <c r="D2000" s="96"/>
      <c r="E2000" s="96"/>
      <c r="F2000" s="96"/>
      <c r="G2000" s="96"/>
      <c r="H2000" s="96"/>
      <c r="I2000" s="96"/>
    </row>
    <row r="2001">
      <c r="A2001" s="96"/>
      <c r="B2001" s="96"/>
      <c r="C2001" s="119"/>
      <c r="D2001" s="96"/>
      <c r="E2001" s="96"/>
      <c r="F2001" s="96"/>
      <c r="G2001" s="96"/>
      <c r="H2001" s="96"/>
      <c r="I2001" s="96"/>
    </row>
    <row r="2002">
      <c r="A2002" s="96"/>
      <c r="B2002" s="96"/>
      <c r="C2002" s="119"/>
      <c r="D2002" s="96"/>
      <c r="E2002" s="96"/>
      <c r="F2002" s="96"/>
      <c r="G2002" s="96"/>
      <c r="H2002" s="96"/>
      <c r="I2002" s="96"/>
    </row>
    <row r="2003">
      <c r="A2003" s="96"/>
      <c r="B2003" s="96"/>
      <c r="C2003" s="119"/>
      <c r="D2003" s="96"/>
      <c r="E2003" s="96"/>
      <c r="F2003" s="96"/>
      <c r="G2003" s="96"/>
      <c r="H2003" s="96"/>
      <c r="I2003" s="96"/>
    </row>
    <row r="2004">
      <c r="A2004" s="96"/>
      <c r="B2004" s="96"/>
      <c r="C2004" s="119"/>
      <c r="D2004" s="96"/>
      <c r="E2004" s="96"/>
      <c r="F2004" s="96"/>
      <c r="G2004" s="96"/>
      <c r="H2004" s="96"/>
      <c r="I2004" s="96"/>
    </row>
    <row r="2005">
      <c r="A2005" s="96"/>
      <c r="B2005" s="96"/>
      <c r="C2005" s="119"/>
      <c r="D2005" s="96"/>
      <c r="E2005" s="96"/>
      <c r="F2005" s="96"/>
      <c r="G2005" s="96"/>
      <c r="H2005" s="96"/>
      <c r="I2005" s="96"/>
    </row>
    <row r="2006">
      <c r="A2006" s="96"/>
      <c r="B2006" s="96"/>
      <c r="C2006" s="119"/>
      <c r="D2006" s="96"/>
      <c r="E2006" s="96"/>
      <c r="F2006" s="96"/>
      <c r="G2006" s="96"/>
      <c r="H2006" s="96"/>
      <c r="I2006" s="96"/>
    </row>
    <row r="2007">
      <c r="A2007" s="96"/>
      <c r="B2007" s="96"/>
      <c r="C2007" s="119"/>
      <c r="D2007" s="96"/>
      <c r="E2007" s="96"/>
      <c r="F2007" s="96"/>
      <c r="G2007" s="96"/>
      <c r="H2007" s="96"/>
      <c r="I2007" s="96"/>
    </row>
    <row r="2008">
      <c r="A2008" s="96"/>
      <c r="B2008" s="96"/>
      <c r="C2008" s="119"/>
      <c r="D2008" s="96"/>
      <c r="E2008" s="96"/>
      <c r="F2008" s="96"/>
      <c r="G2008" s="96"/>
      <c r="H2008" s="96"/>
      <c r="I2008" s="96"/>
    </row>
    <row r="2009">
      <c r="A2009" s="96"/>
      <c r="B2009" s="96"/>
      <c r="C2009" s="119"/>
      <c r="D2009" s="96"/>
      <c r="E2009" s="96"/>
      <c r="F2009" s="96"/>
      <c r="G2009" s="96"/>
      <c r="H2009" s="96"/>
      <c r="I2009" s="96"/>
    </row>
    <row r="2010">
      <c r="A2010" s="96"/>
      <c r="B2010" s="96"/>
      <c r="C2010" s="119"/>
      <c r="D2010" s="96"/>
      <c r="E2010" s="96"/>
      <c r="F2010" s="96"/>
      <c r="G2010" s="96"/>
      <c r="H2010" s="96"/>
      <c r="I2010" s="96"/>
    </row>
    <row r="2011">
      <c r="A2011" s="96"/>
      <c r="B2011" s="96"/>
      <c r="C2011" s="119"/>
      <c r="D2011" s="96"/>
      <c r="E2011" s="96"/>
      <c r="F2011" s="96"/>
      <c r="G2011" s="96"/>
      <c r="H2011" s="96"/>
      <c r="I2011" s="96"/>
    </row>
    <row r="2012">
      <c r="A2012" s="96"/>
      <c r="B2012" s="96"/>
      <c r="C2012" s="119"/>
      <c r="D2012" s="96"/>
      <c r="E2012" s="96"/>
      <c r="F2012" s="96"/>
      <c r="G2012" s="96"/>
      <c r="H2012" s="96"/>
      <c r="I2012" s="96"/>
    </row>
    <row r="2013">
      <c r="A2013" s="96"/>
      <c r="B2013" s="96"/>
      <c r="C2013" s="119"/>
      <c r="D2013" s="96"/>
      <c r="E2013" s="96"/>
      <c r="F2013" s="96"/>
      <c r="G2013" s="96"/>
      <c r="H2013" s="96"/>
      <c r="I2013" s="96"/>
    </row>
    <row r="2014">
      <c r="A2014" s="96"/>
      <c r="B2014" s="96"/>
      <c r="C2014" s="119"/>
      <c r="D2014" s="96"/>
      <c r="E2014" s="96"/>
      <c r="F2014" s="96"/>
      <c r="G2014" s="96"/>
      <c r="H2014" s="96"/>
      <c r="I2014" s="96"/>
    </row>
    <row r="2015">
      <c r="A2015" s="96"/>
      <c r="B2015" s="96"/>
      <c r="C2015" s="119"/>
      <c r="D2015" s="96"/>
      <c r="E2015" s="96"/>
      <c r="F2015" s="96"/>
      <c r="G2015" s="96"/>
      <c r="H2015" s="96"/>
      <c r="I2015" s="96"/>
    </row>
    <row r="2016">
      <c r="A2016" s="96"/>
      <c r="B2016" s="96"/>
      <c r="C2016" s="119"/>
      <c r="D2016" s="96"/>
      <c r="E2016" s="96"/>
      <c r="F2016" s="96"/>
      <c r="G2016" s="96"/>
      <c r="H2016" s="96"/>
      <c r="I2016" s="96"/>
    </row>
    <row r="2017">
      <c r="A2017" s="96"/>
      <c r="B2017" s="96"/>
      <c r="C2017" s="119"/>
      <c r="D2017" s="96"/>
      <c r="E2017" s="96"/>
      <c r="F2017" s="96"/>
      <c r="G2017" s="96"/>
      <c r="H2017" s="96"/>
      <c r="I2017" s="96"/>
    </row>
    <row r="2018">
      <c r="A2018" s="96"/>
      <c r="B2018" s="96"/>
      <c r="C2018" s="119"/>
      <c r="D2018" s="96"/>
      <c r="E2018" s="96"/>
      <c r="F2018" s="96"/>
      <c r="G2018" s="96"/>
      <c r="H2018" s="96"/>
      <c r="I2018" s="96"/>
    </row>
    <row r="2019">
      <c r="A2019" s="96"/>
      <c r="B2019" s="96"/>
      <c r="C2019" s="119"/>
      <c r="D2019" s="96"/>
      <c r="E2019" s="96"/>
      <c r="F2019" s="96"/>
      <c r="G2019" s="96"/>
      <c r="H2019" s="96"/>
      <c r="I2019" s="96"/>
    </row>
    <row r="2020">
      <c r="A2020" s="96"/>
      <c r="B2020" s="96"/>
      <c r="C2020" s="119"/>
      <c r="D2020" s="96"/>
      <c r="E2020" s="96"/>
      <c r="F2020" s="96"/>
      <c r="G2020" s="96"/>
      <c r="H2020" s="96"/>
      <c r="I2020" s="96"/>
    </row>
    <row r="2021">
      <c r="A2021" s="96"/>
      <c r="B2021" s="96"/>
      <c r="C2021" s="119"/>
      <c r="D2021" s="96"/>
      <c r="E2021" s="96"/>
      <c r="F2021" s="96"/>
      <c r="G2021" s="96"/>
      <c r="H2021" s="96"/>
      <c r="I2021" s="96"/>
    </row>
    <row r="2022">
      <c r="A2022" s="96"/>
      <c r="B2022" s="96"/>
      <c r="C2022" s="119"/>
      <c r="D2022" s="96"/>
      <c r="E2022" s="96"/>
      <c r="F2022" s="96"/>
      <c r="G2022" s="96"/>
      <c r="H2022" s="96"/>
      <c r="I2022" s="96"/>
    </row>
  </sheetData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2" width="9.88"/>
    <col customWidth="1" min="3" max="3" width="10.0"/>
    <col customWidth="1" min="4" max="4" width="13.88"/>
    <col customWidth="1" min="5" max="5" width="10.13"/>
    <col customWidth="1" min="7" max="7" width="19.88"/>
    <col customWidth="1" min="9" max="9" width="15.38"/>
    <col customWidth="1" min="17" max="17" width="16.25"/>
  </cols>
  <sheetData>
    <row r="1">
      <c r="A1" s="66" t="s">
        <v>15</v>
      </c>
      <c r="C1" s="66"/>
    </row>
    <row r="2">
      <c r="A2" s="86">
        <v>45117.0</v>
      </c>
      <c r="B2" s="87"/>
      <c r="C2" s="88" t="s">
        <v>33</v>
      </c>
      <c r="D2" s="88" t="s">
        <v>34</v>
      </c>
      <c r="E2" s="88" t="s">
        <v>11</v>
      </c>
      <c r="F2" s="87"/>
      <c r="G2" s="89" t="s">
        <v>35</v>
      </c>
      <c r="H2" s="87"/>
      <c r="I2" s="90"/>
      <c r="K2" s="68">
        <v>45294.0</v>
      </c>
      <c r="L2" s="69"/>
      <c r="M2" s="69" t="s">
        <v>33</v>
      </c>
      <c r="N2" s="69" t="s">
        <v>34</v>
      </c>
      <c r="O2" s="69" t="s">
        <v>11</v>
      </c>
      <c r="P2" s="91"/>
      <c r="Q2" s="91" t="s">
        <v>35</v>
      </c>
      <c r="R2" s="91"/>
      <c r="S2" s="92"/>
    </row>
    <row r="3">
      <c r="A3" s="93"/>
      <c r="B3" s="61" t="s">
        <v>1</v>
      </c>
      <c r="C3" s="61">
        <v>11.0</v>
      </c>
      <c r="D3" s="61"/>
      <c r="E3" s="62"/>
      <c r="I3" s="94"/>
      <c r="K3" s="70"/>
      <c r="L3" s="71" t="s">
        <v>1</v>
      </c>
      <c r="M3" s="84">
        <v>6.0</v>
      </c>
      <c r="N3" s="84"/>
      <c r="O3" s="71"/>
      <c r="P3" s="96"/>
      <c r="Q3" s="96"/>
      <c r="R3" s="96"/>
      <c r="S3" s="97"/>
    </row>
    <row r="4">
      <c r="A4" s="93"/>
      <c r="B4" s="61" t="s">
        <v>3</v>
      </c>
      <c r="C4" s="61">
        <v>7.0</v>
      </c>
      <c r="D4" s="61"/>
      <c r="E4" s="62"/>
      <c r="G4" s="61" t="s">
        <v>36</v>
      </c>
      <c r="H4" s="61">
        <v>0.0</v>
      </c>
      <c r="I4" s="98"/>
      <c r="K4" s="70"/>
      <c r="L4" s="71" t="s">
        <v>3</v>
      </c>
      <c r="M4" s="99">
        <v>10.0</v>
      </c>
      <c r="N4" s="71"/>
      <c r="O4" s="71"/>
      <c r="P4" s="96"/>
      <c r="Q4" s="96"/>
      <c r="R4" s="96"/>
      <c r="S4" s="97"/>
    </row>
    <row r="5">
      <c r="A5" s="93"/>
      <c r="B5" s="61" t="s">
        <v>4</v>
      </c>
      <c r="C5" s="61">
        <v>4.0</v>
      </c>
      <c r="D5" s="62"/>
      <c r="E5" s="62"/>
      <c r="G5" s="61" t="s">
        <v>37</v>
      </c>
      <c r="H5" s="61">
        <v>0.0</v>
      </c>
      <c r="I5" s="98"/>
      <c r="K5" s="70"/>
      <c r="L5" s="71" t="s">
        <v>4</v>
      </c>
      <c r="M5" s="84">
        <v>8.0</v>
      </c>
      <c r="N5" s="73"/>
      <c r="O5" s="71"/>
      <c r="P5" s="95"/>
      <c r="Q5" s="100"/>
      <c r="R5" s="100"/>
      <c r="S5" s="97"/>
    </row>
    <row r="6">
      <c r="A6" s="93"/>
      <c r="B6" s="61" t="s">
        <v>5</v>
      </c>
      <c r="C6" s="61">
        <v>4.0</v>
      </c>
      <c r="D6" s="62"/>
      <c r="E6" s="62"/>
      <c r="G6" s="61" t="s">
        <v>38</v>
      </c>
      <c r="H6" s="61">
        <v>0.0</v>
      </c>
      <c r="I6" s="94"/>
      <c r="K6" s="70"/>
      <c r="L6" s="71" t="s">
        <v>5</v>
      </c>
      <c r="M6" s="84">
        <v>21.0</v>
      </c>
      <c r="N6" s="73">
        <v>1.0</v>
      </c>
      <c r="O6" s="71"/>
      <c r="P6" s="105"/>
      <c r="Q6" s="71" t="s">
        <v>36</v>
      </c>
      <c r="R6" s="71"/>
      <c r="S6" s="97"/>
    </row>
    <row r="7">
      <c r="A7" s="93"/>
      <c r="B7" s="61" t="s">
        <v>6</v>
      </c>
      <c r="C7" s="61">
        <v>23.0</v>
      </c>
      <c r="D7" s="62"/>
      <c r="E7" s="62"/>
      <c r="G7" s="66" t="s">
        <v>12</v>
      </c>
      <c r="I7" s="94"/>
      <c r="K7" s="70"/>
      <c r="L7" s="71" t="s">
        <v>6</v>
      </c>
      <c r="M7" s="84">
        <v>7.0</v>
      </c>
      <c r="N7" s="73"/>
      <c r="O7" s="71"/>
      <c r="P7" s="105"/>
      <c r="Q7" s="71" t="s">
        <v>37</v>
      </c>
      <c r="R7" s="71"/>
      <c r="S7" s="97"/>
    </row>
    <row r="8">
      <c r="A8" s="93"/>
      <c r="B8" s="61" t="s">
        <v>7</v>
      </c>
      <c r="C8" s="61">
        <v>0.0</v>
      </c>
      <c r="D8" s="62"/>
      <c r="E8" s="62"/>
      <c r="G8" s="66" t="s">
        <v>40</v>
      </c>
      <c r="H8" s="67">
        <f>SUM(H4:H6)</f>
        <v>0</v>
      </c>
      <c r="I8" s="94"/>
      <c r="K8" s="70"/>
      <c r="L8" s="71" t="s">
        <v>7</v>
      </c>
      <c r="M8" s="71"/>
      <c r="N8" s="71"/>
      <c r="O8" s="71"/>
      <c r="P8" s="105"/>
      <c r="Q8" s="71" t="s">
        <v>38</v>
      </c>
      <c r="R8" s="84">
        <v>39650.0</v>
      </c>
      <c r="S8" s="97"/>
    </row>
    <row r="9">
      <c r="A9" s="93"/>
      <c r="B9" s="61" t="s">
        <v>9</v>
      </c>
      <c r="C9" s="61">
        <v>1.0</v>
      </c>
      <c r="D9" s="62"/>
      <c r="E9" s="62"/>
      <c r="G9" s="66" t="s">
        <v>41</v>
      </c>
      <c r="I9" s="98"/>
      <c r="K9" s="70"/>
      <c r="L9" s="71" t="s">
        <v>9</v>
      </c>
      <c r="M9" s="99">
        <v>1.0</v>
      </c>
      <c r="N9" s="71"/>
      <c r="O9" s="71"/>
      <c r="P9" s="96"/>
      <c r="Q9" s="96" t="s">
        <v>12</v>
      </c>
      <c r="R9" s="95"/>
      <c r="S9" s="97"/>
    </row>
    <row r="10">
      <c r="A10" s="108"/>
      <c r="B10" s="109"/>
      <c r="C10" s="109">
        <f t="shared" ref="C10:E10" si="1">SUM(C3:C9)</f>
        <v>50</v>
      </c>
      <c r="D10" s="109">
        <f t="shared" si="1"/>
        <v>0</v>
      </c>
      <c r="E10" s="109">
        <f t="shared" si="1"/>
        <v>0</v>
      </c>
      <c r="F10" s="109"/>
      <c r="G10" s="109"/>
      <c r="H10" s="109"/>
      <c r="I10" s="110"/>
      <c r="K10" s="70"/>
      <c r="L10" s="71" t="s">
        <v>2</v>
      </c>
      <c r="M10" s="99">
        <v>2.0</v>
      </c>
      <c r="N10" s="71"/>
      <c r="O10" s="71"/>
      <c r="P10" s="96"/>
      <c r="Q10" s="96" t="s">
        <v>40</v>
      </c>
      <c r="R10" s="119">
        <f>SUM(R6:R9)</f>
        <v>39650</v>
      </c>
      <c r="S10" s="97"/>
    </row>
    <row r="11">
      <c r="A11" s="86">
        <v>45118.0</v>
      </c>
      <c r="B11" s="87"/>
      <c r="C11" s="88" t="s">
        <v>33</v>
      </c>
      <c r="D11" s="88" t="s">
        <v>34</v>
      </c>
      <c r="E11" s="88" t="s">
        <v>11</v>
      </c>
      <c r="F11" s="87"/>
      <c r="G11" s="89" t="s">
        <v>35</v>
      </c>
      <c r="H11" s="87"/>
      <c r="I11" s="90"/>
      <c r="K11" s="70"/>
      <c r="L11" s="71" t="s">
        <v>31</v>
      </c>
      <c r="M11" s="99">
        <v>2.0</v>
      </c>
      <c r="N11" s="71"/>
      <c r="O11" s="71"/>
      <c r="P11" s="96"/>
      <c r="Q11" s="96" t="s">
        <v>41</v>
      </c>
      <c r="R11" s="96"/>
      <c r="S11" s="97"/>
    </row>
    <row r="12">
      <c r="A12" s="93"/>
      <c r="B12" s="61" t="s">
        <v>1</v>
      </c>
      <c r="C12" s="61"/>
      <c r="D12" s="62"/>
      <c r="E12" s="62"/>
      <c r="I12" s="94"/>
      <c r="K12" s="78"/>
      <c r="L12" s="79"/>
      <c r="M12" s="112">
        <f t="shared" ref="M12:O12" si="2">SUM(M3:M11)</f>
        <v>57</v>
      </c>
      <c r="N12" s="80">
        <f t="shared" si="2"/>
        <v>1</v>
      </c>
      <c r="O12" s="80">
        <f t="shared" si="2"/>
        <v>0</v>
      </c>
      <c r="P12" s="79"/>
      <c r="Q12" s="79"/>
      <c r="R12" s="79"/>
      <c r="S12" s="114"/>
    </row>
    <row r="13">
      <c r="A13" s="93"/>
      <c r="B13" s="61" t="s">
        <v>3</v>
      </c>
      <c r="C13" s="61"/>
      <c r="D13" s="62"/>
      <c r="E13" s="62"/>
      <c r="G13" s="61" t="s">
        <v>36</v>
      </c>
      <c r="H13" s="62"/>
      <c r="I13" s="94"/>
      <c r="K13" s="68">
        <v>45299.0</v>
      </c>
      <c r="L13" s="69"/>
      <c r="M13" s="69" t="s">
        <v>33</v>
      </c>
      <c r="N13" s="69" t="s">
        <v>34</v>
      </c>
      <c r="O13" s="69" t="s">
        <v>11</v>
      </c>
      <c r="P13" s="91"/>
      <c r="Q13" s="91" t="s">
        <v>35</v>
      </c>
      <c r="R13" s="91"/>
      <c r="S13" s="92"/>
    </row>
    <row r="14">
      <c r="A14" s="93"/>
      <c r="B14" s="61" t="s">
        <v>4</v>
      </c>
      <c r="C14" s="62"/>
      <c r="D14" s="62"/>
      <c r="E14" s="62"/>
      <c r="G14" s="61" t="s">
        <v>37</v>
      </c>
      <c r="H14" s="61">
        <v>5.0</v>
      </c>
      <c r="I14" s="94"/>
      <c r="K14" s="70"/>
      <c r="L14" s="71" t="s">
        <v>1</v>
      </c>
      <c r="M14" s="84">
        <v>6.0</v>
      </c>
      <c r="N14" s="84"/>
      <c r="O14" s="71"/>
      <c r="P14" s="96"/>
      <c r="Q14" s="96"/>
      <c r="R14" s="96"/>
      <c r="S14" s="97"/>
    </row>
    <row r="15">
      <c r="A15" s="93"/>
      <c r="B15" s="61" t="s">
        <v>5</v>
      </c>
      <c r="C15" s="62"/>
      <c r="D15" s="62"/>
      <c r="E15" s="62"/>
      <c r="G15" s="61" t="s">
        <v>38</v>
      </c>
      <c r="H15" s="62"/>
      <c r="I15" s="94"/>
      <c r="K15" s="70"/>
      <c r="L15" s="71" t="s">
        <v>3</v>
      </c>
      <c r="M15" s="99">
        <v>10.0</v>
      </c>
      <c r="N15" s="71"/>
      <c r="O15" s="71"/>
      <c r="P15" s="96"/>
      <c r="Q15" s="96"/>
      <c r="R15" s="96"/>
      <c r="S15" s="97"/>
    </row>
    <row r="16">
      <c r="A16" s="93"/>
      <c r="B16" s="61" t="s">
        <v>6</v>
      </c>
      <c r="C16" s="62"/>
      <c r="D16" s="62"/>
      <c r="E16" s="62"/>
      <c r="G16" s="66" t="s">
        <v>12</v>
      </c>
      <c r="I16" s="94"/>
      <c r="K16" s="70"/>
      <c r="L16" s="71" t="s">
        <v>4</v>
      </c>
      <c r="M16" s="84">
        <v>8.0</v>
      </c>
      <c r="N16" s="73">
        <v>1.0</v>
      </c>
      <c r="O16" s="71"/>
      <c r="P16" s="95"/>
      <c r="Q16" s="100"/>
      <c r="R16" s="100"/>
      <c r="S16" s="97"/>
    </row>
    <row r="17">
      <c r="A17" s="93"/>
      <c r="B17" s="61" t="s">
        <v>7</v>
      </c>
      <c r="C17" s="62"/>
      <c r="D17" s="62"/>
      <c r="E17" s="62"/>
      <c r="G17" s="66" t="s">
        <v>40</v>
      </c>
      <c r="H17" s="67">
        <f>SUM(H13:H15)</f>
        <v>5</v>
      </c>
      <c r="I17" s="94"/>
      <c r="K17" s="70"/>
      <c r="L17" s="71" t="s">
        <v>5</v>
      </c>
      <c r="M17" s="84">
        <v>20.0</v>
      </c>
      <c r="N17" s="73"/>
      <c r="O17" s="71"/>
      <c r="P17" s="105"/>
      <c r="Q17" s="71" t="s">
        <v>36</v>
      </c>
      <c r="R17" s="73">
        <v>39000.0</v>
      </c>
      <c r="S17" s="97"/>
    </row>
    <row r="18">
      <c r="A18" s="93"/>
      <c r="B18" s="61" t="s">
        <v>9</v>
      </c>
      <c r="C18" s="62"/>
      <c r="D18" s="62"/>
      <c r="E18" s="62"/>
      <c r="G18" s="66" t="s">
        <v>41</v>
      </c>
      <c r="I18" s="94"/>
      <c r="K18" s="70"/>
      <c r="L18" s="71" t="s">
        <v>6</v>
      </c>
      <c r="M18" s="84">
        <v>7.0</v>
      </c>
      <c r="N18" s="73"/>
      <c r="O18" s="71"/>
      <c r="P18" s="105"/>
      <c r="Q18" s="71" t="s">
        <v>37</v>
      </c>
      <c r="R18" s="71"/>
      <c r="S18" s="97"/>
    </row>
    <row r="19">
      <c r="A19" s="108"/>
      <c r="B19" s="109"/>
      <c r="C19" s="109">
        <f t="shared" ref="C19:E19" si="3">SUM(C12:C18)</f>
        <v>0</v>
      </c>
      <c r="D19" s="109">
        <f t="shared" si="3"/>
        <v>0</v>
      </c>
      <c r="E19" s="109">
        <f t="shared" si="3"/>
        <v>0</v>
      </c>
      <c r="F19" s="109"/>
      <c r="G19" s="109"/>
      <c r="H19" s="109"/>
      <c r="I19" s="110"/>
      <c r="K19" s="70"/>
      <c r="L19" s="71" t="s">
        <v>7</v>
      </c>
      <c r="M19" s="71"/>
      <c r="N19" s="71"/>
      <c r="O19" s="71"/>
      <c r="P19" s="105"/>
      <c r="Q19" s="71" t="s">
        <v>38</v>
      </c>
      <c r="R19" s="84"/>
      <c r="S19" s="97"/>
    </row>
    <row r="20">
      <c r="A20" s="86">
        <v>45119.0</v>
      </c>
      <c r="B20" s="87"/>
      <c r="C20" s="88" t="s">
        <v>33</v>
      </c>
      <c r="D20" s="88" t="s">
        <v>34</v>
      </c>
      <c r="E20" s="88" t="s">
        <v>11</v>
      </c>
      <c r="F20" s="87"/>
      <c r="G20" s="89" t="s">
        <v>35</v>
      </c>
      <c r="H20" s="87"/>
      <c r="I20" s="90"/>
      <c r="K20" s="70"/>
      <c r="L20" s="71" t="s">
        <v>9</v>
      </c>
      <c r="M20" s="99">
        <v>1.0</v>
      </c>
      <c r="N20" s="71"/>
      <c r="O20" s="71"/>
      <c r="P20" s="96"/>
      <c r="Q20" s="96" t="s">
        <v>12</v>
      </c>
      <c r="R20" s="95"/>
      <c r="S20" s="97"/>
    </row>
    <row r="21">
      <c r="A21" s="93"/>
      <c r="B21" s="61" t="s">
        <v>1</v>
      </c>
      <c r="C21" s="61">
        <v>13.0</v>
      </c>
      <c r="D21" s="62"/>
      <c r="E21" s="62"/>
      <c r="I21" s="94"/>
      <c r="K21" s="70"/>
      <c r="L21" s="71" t="s">
        <v>2</v>
      </c>
      <c r="M21" s="99">
        <v>2.0</v>
      </c>
      <c r="N21" s="71"/>
      <c r="O21" s="71"/>
      <c r="P21" s="96"/>
      <c r="Q21" s="96" t="s">
        <v>40</v>
      </c>
      <c r="R21" s="119">
        <f>SUM(R17:R20)</f>
        <v>39000</v>
      </c>
      <c r="S21" s="97"/>
    </row>
    <row r="22">
      <c r="A22" s="93"/>
      <c r="B22" s="61" t="s">
        <v>3</v>
      </c>
      <c r="C22" s="61">
        <v>14.0</v>
      </c>
      <c r="D22" s="62"/>
      <c r="E22" s="62"/>
      <c r="G22" s="61" t="s">
        <v>36</v>
      </c>
      <c r="H22" s="62"/>
      <c r="I22" s="94"/>
      <c r="K22" s="70"/>
      <c r="L22" s="71" t="s">
        <v>31</v>
      </c>
      <c r="M22" s="99">
        <v>2.0</v>
      </c>
      <c r="N22" s="71"/>
      <c r="O22" s="71"/>
      <c r="P22" s="96"/>
      <c r="Q22" s="96" t="s">
        <v>41</v>
      </c>
      <c r="R22" s="96"/>
      <c r="S22" s="97"/>
    </row>
    <row r="23">
      <c r="A23" s="93"/>
      <c r="B23" s="61" t="s">
        <v>4</v>
      </c>
      <c r="C23" s="61">
        <v>4.0</v>
      </c>
      <c r="D23" s="62"/>
      <c r="E23" s="62"/>
      <c r="G23" s="61" t="s">
        <v>37</v>
      </c>
      <c r="H23" s="62"/>
      <c r="I23" s="94"/>
      <c r="K23" s="78"/>
      <c r="L23" s="79"/>
      <c r="M23" s="112">
        <f t="shared" ref="M23:O23" si="4">SUM(M14:M22)</f>
        <v>56</v>
      </c>
      <c r="N23" s="80">
        <f t="shared" si="4"/>
        <v>1</v>
      </c>
      <c r="O23" s="80">
        <f t="shared" si="4"/>
        <v>0</v>
      </c>
      <c r="P23" s="79"/>
      <c r="Q23" s="79"/>
      <c r="R23" s="79"/>
      <c r="S23" s="114"/>
    </row>
    <row r="24">
      <c r="A24" s="93"/>
      <c r="B24" s="61" t="s">
        <v>5</v>
      </c>
      <c r="C24" s="61">
        <v>4.0</v>
      </c>
      <c r="D24" s="62"/>
      <c r="E24" s="62"/>
      <c r="G24" s="61" t="s">
        <v>38</v>
      </c>
      <c r="H24" s="62"/>
      <c r="I24" s="94"/>
      <c r="K24" s="68">
        <v>45300.0</v>
      </c>
      <c r="L24" s="69"/>
      <c r="M24" s="69" t="s">
        <v>33</v>
      </c>
      <c r="N24" s="69" t="s">
        <v>34</v>
      </c>
      <c r="O24" s="69" t="s">
        <v>11</v>
      </c>
      <c r="P24" s="91"/>
      <c r="Q24" s="91" t="s">
        <v>35</v>
      </c>
      <c r="R24" s="91"/>
      <c r="S24" s="92"/>
    </row>
    <row r="25">
      <c r="A25" s="93"/>
      <c r="B25" s="61" t="s">
        <v>6</v>
      </c>
      <c r="C25" s="61">
        <v>38.0</v>
      </c>
      <c r="D25" s="62"/>
      <c r="E25" s="62"/>
      <c r="G25" s="66" t="s">
        <v>12</v>
      </c>
      <c r="I25" s="94"/>
      <c r="K25" s="70"/>
      <c r="L25" s="71" t="s">
        <v>1</v>
      </c>
      <c r="M25" s="84">
        <v>6.0</v>
      </c>
      <c r="N25" s="84"/>
      <c r="O25" s="71"/>
      <c r="P25" s="96"/>
      <c r="Q25" s="96"/>
      <c r="R25" s="96"/>
      <c r="S25" s="97"/>
    </row>
    <row r="26">
      <c r="A26" s="93"/>
      <c r="B26" s="61" t="s">
        <v>7</v>
      </c>
      <c r="C26" s="62"/>
      <c r="D26" s="62"/>
      <c r="E26" s="62"/>
      <c r="G26" s="66" t="s">
        <v>40</v>
      </c>
      <c r="H26" s="67">
        <f>SUM(H22:H24)</f>
        <v>0</v>
      </c>
      <c r="I26" s="94"/>
      <c r="K26" s="70"/>
      <c r="L26" s="71" t="s">
        <v>3</v>
      </c>
      <c r="M26" s="99">
        <v>10.0</v>
      </c>
      <c r="N26" s="71"/>
      <c r="O26" s="71"/>
      <c r="P26" s="96"/>
      <c r="Q26" s="96"/>
      <c r="R26" s="96"/>
      <c r="S26" s="97"/>
    </row>
    <row r="27">
      <c r="A27" s="93"/>
      <c r="B27" s="61" t="s">
        <v>9</v>
      </c>
      <c r="C27" s="61">
        <v>1.0</v>
      </c>
      <c r="D27" s="62"/>
      <c r="E27" s="62"/>
      <c r="G27" s="66" t="s">
        <v>41</v>
      </c>
      <c r="I27" s="94"/>
      <c r="K27" s="70"/>
      <c r="L27" s="71" t="s">
        <v>4</v>
      </c>
      <c r="M27" s="84">
        <v>7.0</v>
      </c>
      <c r="N27" s="73"/>
      <c r="O27" s="71"/>
      <c r="P27" s="95"/>
      <c r="Q27" s="100"/>
      <c r="R27" s="100"/>
      <c r="S27" s="97"/>
    </row>
    <row r="28">
      <c r="A28" s="108"/>
      <c r="B28" s="109"/>
      <c r="C28" s="109">
        <f t="shared" ref="C28:E28" si="5">SUM(C21:C27)</f>
        <v>74</v>
      </c>
      <c r="D28" s="109">
        <f t="shared" si="5"/>
        <v>0</v>
      </c>
      <c r="E28" s="109">
        <f t="shared" si="5"/>
        <v>0</v>
      </c>
      <c r="F28" s="109"/>
      <c r="G28" s="109"/>
      <c r="H28" s="109"/>
      <c r="I28" s="110"/>
      <c r="K28" s="70"/>
      <c r="L28" s="71" t="s">
        <v>5</v>
      </c>
      <c r="M28" s="84">
        <v>20.0</v>
      </c>
      <c r="N28" s="73"/>
      <c r="O28" s="71"/>
      <c r="P28" s="105"/>
      <c r="Q28" s="71" t="s">
        <v>36</v>
      </c>
      <c r="R28" s="73">
        <v>39000.0</v>
      </c>
      <c r="S28" s="97"/>
    </row>
    <row r="29">
      <c r="A29" s="86">
        <v>45120.0</v>
      </c>
      <c r="B29" s="87"/>
      <c r="C29" s="88" t="s">
        <v>33</v>
      </c>
      <c r="D29" s="88" t="s">
        <v>34</v>
      </c>
      <c r="E29" s="88" t="s">
        <v>11</v>
      </c>
      <c r="F29" s="87"/>
      <c r="G29" s="89" t="s">
        <v>35</v>
      </c>
      <c r="H29" s="87"/>
      <c r="I29" s="90"/>
      <c r="K29" s="70"/>
      <c r="L29" s="71" t="s">
        <v>6</v>
      </c>
      <c r="M29" s="84">
        <v>7.0</v>
      </c>
      <c r="N29" s="73"/>
      <c r="O29" s="71"/>
      <c r="P29" s="105"/>
      <c r="Q29" s="71" t="s">
        <v>37</v>
      </c>
      <c r="R29" s="71"/>
      <c r="S29" s="97"/>
    </row>
    <row r="30">
      <c r="A30" s="93"/>
      <c r="B30" s="61" t="s">
        <v>1</v>
      </c>
      <c r="C30" s="61">
        <v>8.0</v>
      </c>
      <c r="D30" s="62"/>
      <c r="E30" s="62"/>
      <c r="I30" s="94"/>
      <c r="K30" s="70"/>
      <c r="L30" s="71" t="s">
        <v>7</v>
      </c>
      <c r="M30" s="71"/>
      <c r="N30" s="71"/>
      <c r="O30" s="71"/>
      <c r="P30" s="105"/>
      <c r="Q30" s="71" t="s">
        <v>38</v>
      </c>
      <c r="R30" s="84"/>
      <c r="S30" s="97"/>
    </row>
    <row r="31">
      <c r="A31" s="93"/>
      <c r="B31" s="61" t="s">
        <v>3</v>
      </c>
      <c r="C31" s="61">
        <v>14.0</v>
      </c>
      <c r="D31" s="62"/>
      <c r="E31" s="62"/>
      <c r="G31" s="61" t="s">
        <v>36</v>
      </c>
      <c r="H31" s="62"/>
      <c r="I31" s="94"/>
      <c r="K31" s="70"/>
      <c r="L31" s="71" t="s">
        <v>9</v>
      </c>
      <c r="M31" s="99">
        <v>1.0</v>
      </c>
      <c r="N31" s="71"/>
      <c r="O31" s="71"/>
      <c r="P31" s="96"/>
      <c r="Q31" s="96" t="s">
        <v>12</v>
      </c>
      <c r="R31" s="95"/>
      <c r="S31" s="97"/>
    </row>
    <row r="32">
      <c r="A32" s="93"/>
      <c r="B32" s="61" t="s">
        <v>4</v>
      </c>
      <c r="C32" s="61">
        <v>4.0</v>
      </c>
      <c r="D32" s="62"/>
      <c r="E32" s="61"/>
      <c r="G32" s="61" t="s">
        <v>37</v>
      </c>
      <c r="H32" s="62"/>
      <c r="I32" s="94"/>
      <c r="K32" s="70"/>
      <c r="L32" s="71" t="s">
        <v>2</v>
      </c>
      <c r="M32" s="99">
        <v>2.0</v>
      </c>
      <c r="N32" s="71"/>
      <c r="O32" s="71"/>
      <c r="P32" s="96"/>
      <c r="Q32" s="96" t="s">
        <v>40</v>
      </c>
      <c r="R32" s="119">
        <f>SUM(R28:R31)</f>
        <v>39000</v>
      </c>
      <c r="S32" s="97"/>
    </row>
    <row r="33">
      <c r="A33" s="93"/>
      <c r="B33" s="61" t="s">
        <v>5</v>
      </c>
      <c r="C33" s="61">
        <v>4.0</v>
      </c>
      <c r="D33" s="62"/>
      <c r="E33" s="62"/>
      <c r="G33" s="61" t="s">
        <v>38</v>
      </c>
      <c r="H33" s="62"/>
      <c r="I33" s="94"/>
      <c r="K33" s="70"/>
      <c r="L33" s="71" t="s">
        <v>31</v>
      </c>
      <c r="M33" s="99">
        <v>2.0</v>
      </c>
      <c r="N33" s="71"/>
      <c r="O33" s="71"/>
      <c r="P33" s="96"/>
      <c r="Q33" s="96" t="s">
        <v>41</v>
      </c>
      <c r="R33" s="96"/>
      <c r="S33" s="97"/>
    </row>
    <row r="34">
      <c r="A34" s="93"/>
      <c r="B34" s="61" t="s">
        <v>6</v>
      </c>
      <c r="C34" s="61">
        <v>35.0</v>
      </c>
      <c r="D34" s="62"/>
      <c r="E34" s="62"/>
      <c r="G34" s="66" t="s">
        <v>12</v>
      </c>
      <c r="I34" s="94"/>
      <c r="K34" s="78"/>
      <c r="L34" s="79"/>
      <c r="M34" s="112">
        <f t="shared" ref="M34:O34" si="6">SUM(M25:M33)</f>
        <v>55</v>
      </c>
      <c r="N34" s="80">
        <f t="shared" si="6"/>
        <v>0</v>
      </c>
      <c r="O34" s="80">
        <f t="shared" si="6"/>
        <v>0</v>
      </c>
      <c r="P34" s="79"/>
      <c r="Q34" s="79"/>
      <c r="R34" s="79"/>
      <c r="S34" s="114"/>
    </row>
    <row r="35">
      <c r="A35" s="93"/>
      <c r="B35" s="61" t="s">
        <v>7</v>
      </c>
      <c r="C35" s="62"/>
      <c r="D35" s="62"/>
      <c r="E35" s="62"/>
      <c r="G35" s="66" t="s">
        <v>40</v>
      </c>
      <c r="H35" s="67">
        <f>SUM(H31:H33)</f>
        <v>0</v>
      </c>
      <c r="I35" s="94"/>
      <c r="K35" s="68">
        <v>45306.0</v>
      </c>
      <c r="L35" s="69"/>
      <c r="M35" s="69" t="s">
        <v>33</v>
      </c>
      <c r="N35" s="69" t="s">
        <v>34</v>
      </c>
      <c r="O35" s="69" t="s">
        <v>11</v>
      </c>
      <c r="P35" s="91"/>
      <c r="Q35" s="91" t="s">
        <v>35</v>
      </c>
      <c r="R35" s="91"/>
      <c r="S35" s="92"/>
    </row>
    <row r="36">
      <c r="A36" s="93"/>
      <c r="B36" s="61" t="s">
        <v>9</v>
      </c>
      <c r="C36" s="61">
        <v>1.0</v>
      </c>
      <c r="D36" s="62"/>
      <c r="E36" s="62"/>
      <c r="G36" s="66" t="s">
        <v>41</v>
      </c>
      <c r="I36" s="94"/>
      <c r="K36" s="70"/>
      <c r="L36" s="71" t="s">
        <v>1</v>
      </c>
      <c r="M36" s="84">
        <v>6.0</v>
      </c>
      <c r="N36" s="84"/>
      <c r="O36" s="71"/>
      <c r="P36" s="96"/>
      <c r="Q36" s="96"/>
      <c r="R36" s="96"/>
      <c r="S36" s="97"/>
    </row>
    <row r="37">
      <c r="A37" s="108"/>
      <c r="B37" s="109"/>
      <c r="C37" s="109">
        <f t="shared" ref="C37:E37" si="7">SUM(C30:C36)</f>
        <v>66</v>
      </c>
      <c r="D37" s="109">
        <f t="shared" si="7"/>
        <v>0</v>
      </c>
      <c r="E37" s="109">
        <f t="shared" si="7"/>
        <v>0</v>
      </c>
      <c r="F37" s="109"/>
      <c r="G37" s="109"/>
      <c r="H37" s="109"/>
      <c r="I37" s="110"/>
      <c r="K37" s="70"/>
      <c r="L37" s="71" t="s">
        <v>3</v>
      </c>
      <c r="M37" s="99">
        <v>10.0</v>
      </c>
      <c r="N37" s="71"/>
      <c r="O37" s="71"/>
      <c r="P37" s="96"/>
      <c r="Q37" s="96"/>
      <c r="R37" s="96"/>
      <c r="S37" s="97"/>
    </row>
    <row r="38">
      <c r="A38" s="86">
        <v>45121.0</v>
      </c>
      <c r="B38" s="87"/>
      <c r="C38" s="88" t="s">
        <v>33</v>
      </c>
      <c r="D38" s="88" t="s">
        <v>34</v>
      </c>
      <c r="E38" s="88" t="s">
        <v>11</v>
      </c>
      <c r="F38" s="87"/>
      <c r="G38" s="89" t="s">
        <v>35</v>
      </c>
      <c r="H38" s="87"/>
      <c r="I38" s="90"/>
      <c r="K38" s="70"/>
      <c r="L38" s="71" t="s">
        <v>4</v>
      </c>
      <c r="M38" s="84">
        <v>7.0</v>
      </c>
      <c r="N38" s="73">
        <v>3.0</v>
      </c>
      <c r="O38" s="71"/>
      <c r="P38" s="95"/>
      <c r="Q38" s="100"/>
      <c r="R38" s="100"/>
      <c r="S38" s="97"/>
    </row>
    <row r="39">
      <c r="A39" s="93"/>
      <c r="B39" s="61" t="s">
        <v>1</v>
      </c>
      <c r="C39" s="62"/>
      <c r="D39" s="62"/>
      <c r="E39" s="62"/>
      <c r="I39" s="94"/>
      <c r="K39" s="70"/>
      <c r="L39" s="71" t="s">
        <v>5</v>
      </c>
      <c r="M39" s="84">
        <v>20.0</v>
      </c>
      <c r="N39" s="73"/>
      <c r="O39" s="71"/>
      <c r="P39" s="105"/>
      <c r="Q39" s="71" t="s">
        <v>36</v>
      </c>
      <c r="R39" s="73">
        <v>35500.0</v>
      </c>
      <c r="S39" s="97"/>
    </row>
    <row r="40">
      <c r="A40" s="93"/>
      <c r="B40" s="61" t="s">
        <v>3</v>
      </c>
      <c r="C40" s="62"/>
      <c r="D40" s="62"/>
      <c r="E40" s="62"/>
      <c r="G40" s="61" t="s">
        <v>36</v>
      </c>
      <c r="H40" s="62"/>
      <c r="I40" s="94"/>
      <c r="K40" s="70"/>
      <c r="L40" s="71" t="s">
        <v>6</v>
      </c>
      <c r="M40" s="84">
        <v>7.0</v>
      </c>
      <c r="N40" s="73"/>
      <c r="O40" s="71"/>
      <c r="P40" s="105"/>
      <c r="Q40" s="71" t="s">
        <v>37</v>
      </c>
      <c r="R40" s="71"/>
      <c r="S40" s="97"/>
    </row>
    <row r="41">
      <c r="A41" s="93"/>
      <c r="B41" s="61" t="s">
        <v>4</v>
      </c>
      <c r="C41" s="62"/>
      <c r="D41" s="62"/>
      <c r="E41" s="62"/>
      <c r="G41" s="61" t="s">
        <v>37</v>
      </c>
      <c r="H41" s="62"/>
      <c r="I41" s="94"/>
      <c r="K41" s="70"/>
      <c r="L41" s="71" t="s">
        <v>7</v>
      </c>
      <c r="M41" s="71"/>
      <c r="N41" s="71"/>
      <c r="O41" s="71"/>
      <c r="P41" s="105"/>
      <c r="Q41" s="71" t="s">
        <v>38</v>
      </c>
      <c r="R41" s="84">
        <v>71000.0</v>
      </c>
      <c r="S41" s="97"/>
    </row>
    <row r="42">
      <c r="A42" s="93"/>
      <c r="B42" s="61" t="s">
        <v>5</v>
      </c>
      <c r="C42" s="62"/>
      <c r="D42" s="62"/>
      <c r="E42" s="62"/>
      <c r="G42" s="61" t="s">
        <v>38</v>
      </c>
      <c r="H42" s="62"/>
      <c r="I42" s="94"/>
      <c r="K42" s="70"/>
      <c r="L42" s="71" t="s">
        <v>9</v>
      </c>
      <c r="M42" s="99">
        <v>1.0</v>
      </c>
      <c r="N42" s="71"/>
      <c r="O42" s="71"/>
      <c r="P42" s="96"/>
      <c r="Q42" s="96" t="s">
        <v>12</v>
      </c>
      <c r="R42" s="95"/>
      <c r="S42" s="97"/>
    </row>
    <row r="43">
      <c r="A43" s="93"/>
      <c r="B43" s="61" t="s">
        <v>6</v>
      </c>
      <c r="C43" s="62"/>
      <c r="D43" s="62"/>
      <c r="E43" s="62"/>
      <c r="G43" s="66" t="s">
        <v>12</v>
      </c>
      <c r="I43" s="94"/>
      <c r="K43" s="70"/>
      <c r="L43" s="71" t="s">
        <v>2</v>
      </c>
      <c r="M43" s="99">
        <v>2.0</v>
      </c>
      <c r="N43" s="71"/>
      <c r="O43" s="71"/>
      <c r="P43" s="96"/>
      <c r="Q43" s="96" t="s">
        <v>40</v>
      </c>
      <c r="R43" s="119">
        <f>SUM(R39:R42)</f>
        <v>106500</v>
      </c>
      <c r="S43" s="97"/>
    </row>
    <row r="44">
      <c r="A44" s="93"/>
      <c r="B44" s="61" t="s">
        <v>7</v>
      </c>
      <c r="C44" s="62"/>
      <c r="D44" s="62"/>
      <c r="E44" s="62"/>
      <c r="G44" s="66" t="s">
        <v>40</v>
      </c>
      <c r="H44" s="67">
        <f>SUM(H40:H42)</f>
        <v>0</v>
      </c>
      <c r="I44" s="94"/>
      <c r="K44" s="70"/>
      <c r="L44" s="71" t="s">
        <v>31</v>
      </c>
      <c r="M44" s="99">
        <v>2.0</v>
      </c>
      <c r="N44" s="71"/>
      <c r="O44" s="71"/>
      <c r="P44" s="96"/>
      <c r="Q44" s="96" t="s">
        <v>41</v>
      </c>
      <c r="R44" s="96"/>
      <c r="S44" s="97"/>
    </row>
    <row r="45">
      <c r="A45" s="93"/>
      <c r="B45" s="61" t="s">
        <v>9</v>
      </c>
      <c r="C45" s="62"/>
      <c r="D45" s="62"/>
      <c r="E45" s="62"/>
      <c r="G45" s="66" t="s">
        <v>41</v>
      </c>
      <c r="I45" s="94"/>
      <c r="K45" s="78"/>
      <c r="L45" s="79"/>
      <c r="M45" s="112">
        <f t="shared" ref="M45:O45" si="8">SUM(M36:M44)</f>
        <v>55</v>
      </c>
      <c r="N45" s="80">
        <f t="shared" si="8"/>
        <v>3</v>
      </c>
      <c r="O45" s="80">
        <f t="shared" si="8"/>
        <v>0</v>
      </c>
      <c r="P45" s="79"/>
      <c r="Q45" s="79"/>
      <c r="R45" s="79"/>
      <c r="S45" s="114"/>
    </row>
    <row r="46">
      <c r="A46" s="108"/>
      <c r="B46" s="109"/>
      <c r="C46" s="109">
        <f t="shared" ref="C46:E46" si="9">SUM(C39:C45)</f>
        <v>0</v>
      </c>
      <c r="D46" s="109">
        <f t="shared" si="9"/>
        <v>0</v>
      </c>
      <c r="E46" s="109">
        <f t="shared" si="9"/>
        <v>0</v>
      </c>
      <c r="F46" s="109"/>
      <c r="G46" s="109"/>
      <c r="H46" s="109"/>
      <c r="I46" s="110"/>
      <c r="K46" s="68">
        <v>45308.0</v>
      </c>
      <c r="L46" s="69"/>
      <c r="M46" s="69" t="s">
        <v>33</v>
      </c>
      <c r="N46" s="69" t="s">
        <v>34</v>
      </c>
      <c r="O46" s="69" t="s">
        <v>11</v>
      </c>
      <c r="P46" s="91"/>
      <c r="Q46" s="91" t="s">
        <v>35</v>
      </c>
      <c r="R46" s="91"/>
      <c r="S46" s="92"/>
    </row>
    <row r="47">
      <c r="A47" s="86">
        <v>45122.0</v>
      </c>
      <c r="B47" s="87"/>
      <c r="C47" s="88" t="s">
        <v>33</v>
      </c>
      <c r="D47" s="88" t="s">
        <v>34</v>
      </c>
      <c r="E47" s="88" t="s">
        <v>11</v>
      </c>
      <c r="F47" s="87"/>
      <c r="G47" s="89" t="s">
        <v>35</v>
      </c>
      <c r="H47" s="87"/>
      <c r="I47" s="90"/>
      <c r="K47" s="70"/>
      <c r="L47" s="71" t="s">
        <v>1</v>
      </c>
      <c r="M47" s="84">
        <v>1.0</v>
      </c>
      <c r="N47" s="84"/>
      <c r="O47" s="71"/>
      <c r="P47" s="96"/>
      <c r="Q47" s="96"/>
      <c r="R47" s="96"/>
      <c r="S47" s="97"/>
    </row>
    <row r="48">
      <c r="A48" s="93"/>
      <c r="B48" s="61" t="s">
        <v>1</v>
      </c>
      <c r="C48" s="61">
        <v>6.0</v>
      </c>
      <c r="D48" s="62"/>
      <c r="E48" s="62"/>
      <c r="I48" s="94"/>
      <c r="K48" s="70"/>
      <c r="L48" s="71" t="s">
        <v>3</v>
      </c>
      <c r="M48" s="84">
        <v>9.0</v>
      </c>
      <c r="N48" s="71"/>
      <c r="O48" s="71"/>
      <c r="P48" s="96"/>
      <c r="Q48" s="96"/>
      <c r="R48" s="96"/>
      <c r="S48" s="97"/>
      <c r="T48" s="66">
        <v>1.0</v>
      </c>
      <c r="U48" s="66">
        <v>37000.0</v>
      </c>
      <c r="V48" s="66">
        <f>U48</f>
        <v>37000</v>
      </c>
    </row>
    <row r="49">
      <c r="A49" s="93"/>
      <c r="B49" s="61" t="s">
        <v>3</v>
      </c>
      <c r="C49" s="61">
        <v>14.0</v>
      </c>
      <c r="D49" s="62"/>
      <c r="E49" s="62"/>
      <c r="G49" s="61" t="s">
        <v>36</v>
      </c>
      <c r="H49" s="62"/>
      <c r="I49" s="94"/>
      <c r="K49" s="70"/>
      <c r="L49" s="71" t="s">
        <v>4</v>
      </c>
      <c r="M49" s="84">
        <v>4.0</v>
      </c>
      <c r="N49" s="73"/>
      <c r="O49" s="71"/>
      <c r="P49" s="95"/>
      <c r="Q49" s="100"/>
      <c r="R49" s="100"/>
      <c r="S49" s="97"/>
    </row>
    <row r="50">
      <c r="A50" s="93"/>
      <c r="B50" s="61" t="s">
        <v>4</v>
      </c>
      <c r="C50" s="61">
        <v>4.0</v>
      </c>
      <c r="D50" s="62"/>
      <c r="E50" s="62"/>
      <c r="G50" s="61" t="s">
        <v>37</v>
      </c>
      <c r="H50" s="62"/>
      <c r="I50" s="94"/>
      <c r="K50" s="70"/>
      <c r="L50" s="71" t="s">
        <v>5</v>
      </c>
      <c r="M50" s="84">
        <v>20.0</v>
      </c>
      <c r="N50" s="73"/>
      <c r="O50" s="71"/>
      <c r="P50" s="105"/>
      <c r="Q50" s="71" t="s">
        <v>36</v>
      </c>
      <c r="R50" s="73"/>
      <c r="S50" s="97"/>
    </row>
    <row r="51">
      <c r="A51" s="93"/>
      <c r="B51" s="61" t="s">
        <v>5</v>
      </c>
      <c r="C51" s="61">
        <v>4.0</v>
      </c>
      <c r="D51" s="62"/>
      <c r="E51" s="62"/>
      <c r="G51" s="61" t="s">
        <v>38</v>
      </c>
      <c r="H51" s="62"/>
      <c r="I51" s="94"/>
      <c r="K51" s="70"/>
      <c r="L51" s="71" t="s">
        <v>6</v>
      </c>
      <c r="M51" s="84">
        <v>5.0</v>
      </c>
      <c r="N51" s="73"/>
      <c r="O51" s="71"/>
      <c r="P51" s="105"/>
      <c r="Q51" s="71" t="s">
        <v>37</v>
      </c>
      <c r="R51" s="71"/>
      <c r="S51" s="97"/>
      <c r="T51" s="66">
        <v>2.0</v>
      </c>
      <c r="U51" s="66">
        <v>30000.0</v>
      </c>
      <c r="V51" s="67">
        <f>U51*T51</f>
        <v>60000</v>
      </c>
    </row>
    <row r="52">
      <c r="A52" s="93"/>
      <c r="B52" s="61" t="s">
        <v>6</v>
      </c>
      <c r="C52" s="61">
        <v>0.0</v>
      </c>
      <c r="D52" s="62"/>
      <c r="E52" s="62"/>
      <c r="G52" s="66" t="s">
        <v>12</v>
      </c>
      <c r="I52" s="94"/>
      <c r="K52" s="70"/>
      <c r="L52" s="71" t="s">
        <v>7</v>
      </c>
      <c r="M52" s="71"/>
      <c r="N52" s="71"/>
      <c r="O52" s="71"/>
      <c r="P52" s="105"/>
      <c r="Q52" s="71" t="s">
        <v>38</v>
      </c>
      <c r="R52" s="84"/>
      <c r="S52" s="97"/>
    </row>
    <row r="53">
      <c r="A53" s="93"/>
      <c r="B53" s="61" t="s">
        <v>7</v>
      </c>
      <c r="C53" s="62"/>
      <c r="D53" s="62"/>
      <c r="E53" s="62"/>
      <c r="G53" s="66" t="s">
        <v>40</v>
      </c>
      <c r="H53" s="67">
        <f>SUM(H49:H51)</f>
        <v>0</v>
      </c>
      <c r="I53" s="94"/>
      <c r="K53" s="70"/>
      <c r="L53" s="71" t="s">
        <v>9</v>
      </c>
      <c r="M53" s="99">
        <v>1.0</v>
      </c>
      <c r="N53" s="71"/>
      <c r="O53" s="71"/>
      <c r="P53" s="96"/>
      <c r="Q53" s="96" t="s">
        <v>12</v>
      </c>
      <c r="R53" s="95"/>
      <c r="S53" s="97"/>
    </row>
    <row r="54">
      <c r="A54" s="93"/>
      <c r="B54" s="61" t="s">
        <v>9</v>
      </c>
      <c r="C54" s="61">
        <v>1.0</v>
      </c>
      <c r="D54" s="62"/>
      <c r="E54" s="62"/>
      <c r="G54" s="66" t="s">
        <v>41</v>
      </c>
      <c r="I54" s="94"/>
      <c r="K54" s="70"/>
      <c r="L54" s="71" t="s">
        <v>2</v>
      </c>
      <c r="M54" s="99">
        <v>2.0</v>
      </c>
      <c r="N54" s="71"/>
      <c r="O54" s="71"/>
      <c r="P54" s="96"/>
      <c r="Q54" s="96" t="s">
        <v>40</v>
      </c>
      <c r="R54" s="119">
        <f>SUM(R50:R53)</f>
        <v>0</v>
      </c>
      <c r="S54" s="97"/>
    </row>
    <row r="55">
      <c r="A55" s="108"/>
      <c r="B55" s="109"/>
      <c r="C55" s="109">
        <f t="shared" ref="C55:E55" si="10">SUM(C48:C54)</f>
        <v>29</v>
      </c>
      <c r="D55" s="109">
        <f t="shared" si="10"/>
        <v>0</v>
      </c>
      <c r="E55" s="109">
        <f t="shared" si="10"/>
        <v>0</v>
      </c>
      <c r="F55" s="109"/>
      <c r="G55" s="109"/>
      <c r="H55" s="109"/>
      <c r="I55" s="110"/>
      <c r="K55" s="70"/>
      <c r="L55" s="71" t="s">
        <v>31</v>
      </c>
      <c r="M55" s="99">
        <v>2.0</v>
      </c>
      <c r="N55" s="71"/>
      <c r="O55" s="71"/>
      <c r="P55" s="96"/>
      <c r="Q55" s="96" t="s">
        <v>41</v>
      </c>
      <c r="R55" s="96"/>
      <c r="S55" s="97"/>
      <c r="V55" s="127">
        <f>SUM(V46:V51)</f>
        <v>97000</v>
      </c>
    </row>
    <row r="56">
      <c r="A56" s="86">
        <v>45123.0</v>
      </c>
      <c r="B56" s="87"/>
      <c r="C56" s="88" t="s">
        <v>33</v>
      </c>
      <c r="D56" s="88" t="s">
        <v>34</v>
      </c>
      <c r="E56" s="88" t="s">
        <v>11</v>
      </c>
      <c r="F56" s="87"/>
      <c r="G56" s="89" t="s">
        <v>35</v>
      </c>
      <c r="H56" s="87"/>
      <c r="I56" s="90"/>
      <c r="K56" s="78"/>
      <c r="L56" s="79"/>
      <c r="M56" s="112">
        <f t="shared" ref="M56:O56" si="11">SUM(M47:M55)</f>
        <v>44</v>
      </c>
      <c r="N56" s="80">
        <f t="shared" si="11"/>
        <v>0</v>
      </c>
      <c r="O56" s="80">
        <f t="shared" si="11"/>
        <v>0</v>
      </c>
      <c r="P56" s="79"/>
      <c r="Q56" s="79"/>
      <c r="R56" s="79"/>
      <c r="S56" s="114"/>
    </row>
    <row r="57">
      <c r="A57" s="93"/>
      <c r="B57" s="61" t="s">
        <v>1</v>
      </c>
      <c r="C57" s="61">
        <v>6.0</v>
      </c>
      <c r="D57" s="62"/>
      <c r="E57" s="62"/>
      <c r="I57" s="94"/>
      <c r="K57" s="68">
        <v>45309.0</v>
      </c>
      <c r="L57" s="69"/>
      <c r="M57" s="69" t="s">
        <v>33</v>
      </c>
      <c r="N57" s="69" t="s">
        <v>34</v>
      </c>
      <c r="O57" s="69" t="s">
        <v>11</v>
      </c>
      <c r="P57" s="91"/>
      <c r="Q57" s="91" t="s">
        <v>35</v>
      </c>
      <c r="R57" s="91"/>
      <c r="S57" s="92"/>
      <c r="U57" s="66" t="s">
        <v>84</v>
      </c>
      <c r="V57" s="127">
        <f>'архив Актобе '!J1621+V55</f>
        <v>206571</v>
      </c>
    </row>
    <row r="58">
      <c r="A58" s="93"/>
      <c r="B58" s="61" t="s">
        <v>3</v>
      </c>
      <c r="C58" s="61">
        <v>9.0</v>
      </c>
      <c r="D58" s="62"/>
      <c r="E58" s="62"/>
      <c r="G58" s="61" t="s">
        <v>36</v>
      </c>
      <c r="H58" s="62"/>
      <c r="I58" s="94"/>
      <c r="K58" s="70"/>
      <c r="L58" s="71" t="s">
        <v>1</v>
      </c>
      <c r="M58" s="84">
        <v>1.0</v>
      </c>
      <c r="N58" s="84"/>
      <c r="O58" s="71"/>
      <c r="P58" s="96"/>
      <c r="Q58" s="96"/>
      <c r="R58" s="96"/>
      <c r="S58" s="97"/>
    </row>
    <row r="59">
      <c r="A59" s="93"/>
      <c r="B59" s="61" t="s">
        <v>4</v>
      </c>
      <c r="C59" s="61">
        <v>4.0</v>
      </c>
      <c r="D59" s="62"/>
      <c r="E59" s="62"/>
      <c r="G59" s="61" t="s">
        <v>37</v>
      </c>
      <c r="H59" s="62"/>
      <c r="I59" s="94"/>
      <c r="K59" s="70"/>
      <c r="L59" s="71" t="s">
        <v>3</v>
      </c>
      <c r="M59" s="84">
        <v>9.0</v>
      </c>
      <c r="N59" s="71"/>
      <c r="O59" s="71"/>
      <c r="P59" s="96"/>
      <c r="Q59" s="96"/>
      <c r="R59" s="96"/>
      <c r="S59" s="97"/>
    </row>
    <row r="60">
      <c r="A60" s="93"/>
      <c r="B60" s="61" t="s">
        <v>5</v>
      </c>
      <c r="C60" s="61">
        <v>4.0</v>
      </c>
      <c r="D60" s="62"/>
      <c r="E60" s="62"/>
      <c r="G60" s="61" t="s">
        <v>38</v>
      </c>
      <c r="H60" s="62"/>
      <c r="I60" s="94"/>
      <c r="K60" s="70"/>
      <c r="L60" s="71" t="s">
        <v>4</v>
      </c>
      <c r="M60" s="84">
        <v>4.0</v>
      </c>
      <c r="N60" s="73"/>
      <c r="O60" s="71"/>
      <c r="P60" s="95"/>
      <c r="Q60" s="100"/>
      <c r="R60" s="100"/>
      <c r="S60" s="97"/>
    </row>
    <row r="61">
      <c r="A61" s="93"/>
      <c r="B61" s="61" t="s">
        <v>6</v>
      </c>
      <c r="C61" s="61">
        <v>0.0</v>
      </c>
      <c r="D61" s="62"/>
      <c r="E61" s="62"/>
      <c r="G61" s="66" t="s">
        <v>12</v>
      </c>
      <c r="I61" s="94"/>
      <c r="K61" s="70"/>
      <c r="L61" s="71" t="s">
        <v>5</v>
      </c>
      <c r="M61" s="84">
        <v>20.0</v>
      </c>
      <c r="N61" s="73"/>
      <c r="O61" s="71"/>
      <c r="P61" s="105"/>
      <c r="Q61" s="71" t="s">
        <v>36</v>
      </c>
      <c r="R61" s="73"/>
      <c r="S61" s="97"/>
    </row>
    <row r="62">
      <c r="A62" s="93"/>
      <c r="B62" s="61" t="s">
        <v>7</v>
      </c>
      <c r="C62" s="62"/>
      <c r="D62" s="62"/>
      <c r="E62" s="62"/>
      <c r="G62" s="66" t="s">
        <v>40</v>
      </c>
      <c r="H62" s="67">
        <f>SUM(H58:H60)</f>
        <v>0</v>
      </c>
      <c r="I62" s="94"/>
      <c r="K62" s="70"/>
      <c r="L62" s="71" t="s">
        <v>6</v>
      </c>
      <c r="M62" s="84">
        <v>5.0</v>
      </c>
      <c r="N62" s="73"/>
      <c r="O62" s="71"/>
      <c r="P62" s="105"/>
      <c r="Q62" s="71" t="s">
        <v>37</v>
      </c>
      <c r="R62" s="71"/>
      <c r="S62" s="97"/>
    </row>
    <row r="63">
      <c r="A63" s="93"/>
      <c r="B63" s="61" t="s">
        <v>9</v>
      </c>
      <c r="C63" s="61">
        <v>1.0</v>
      </c>
      <c r="D63" s="62"/>
      <c r="E63" s="62"/>
      <c r="G63" s="66" t="s">
        <v>41</v>
      </c>
      <c r="I63" s="94"/>
      <c r="K63" s="70"/>
      <c r="L63" s="71" t="s">
        <v>7</v>
      </c>
      <c r="M63" s="71"/>
      <c r="N63" s="71"/>
      <c r="O63" s="71"/>
      <c r="P63" s="105"/>
      <c r="Q63" s="71" t="s">
        <v>38</v>
      </c>
      <c r="R63" s="84"/>
      <c r="S63" s="97"/>
    </row>
    <row r="64">
      <c r="A64" s="108"/>
      <c r="B64" s="109"/>
      <c r="C64" s="109">
        <f t="shared" ref="C64:E64" si="12">SUM(C57:C63)</f>
        <v>24</v>
      </c>
      <c r="D64" s="109">
        <f t="shared" si="12"/>
        <v>0</v>
      </c>
      <c r="E64" s="109">
        <f t="shared" si="12"/>
        <v>0</v>
      </c>
      <c r="F64" s="109"/>
      <c r="G64" s="109"/>
      <c r="H64" s="109"/>
      <c r="I64" s="110"/>
      <c r="K64" s="70"/>
      <c r="L64" s="71" t="s">
        <v>9</v>
      </c>
      <c r="M64" s="99">
        <v>1.0</v>
      </c>
      <c r="N64" s="71"/>
      <c r="O64" s="71"/>
      <c r="P64" s="96"/>
      <c r="Q64" s="96" t="s">
        <v>12</v>
      </c>
      <c r="R64" s="95"/>
      <c r="S64" s="97"/>
    </row>
    <row r="65">
      <c r="A65" s="86">
        <v>45124.0</v>
      </c>
      <c r="B65" s="87"/>
      <c r="C65" s="88" t="s">
        <v>33</v>
      </c>
      <c r="D65" s="88" t="s">
        <v>34</v>
      </c>
      <c r="E65" s="88" t="s">
        <v>11</v>
      </c>
      <c r="F65" s="87"/>
      <c r="G65" s="89" t="s">
        <v>35</v>
      </c>
      <c r="H65" s="87"/>
      <c r="I65" s="90"/>
      <c r="K65" s="70"/>
      <c r="L65" s="71" t="s">
        <v>2</v>
      </c>
      <c r="M65" s="99">
        <v>2.0</v>
      </c>
      <c r="N65" s="71"/>
      <c r="O65" s="71"/>
      <c r="P65" s="96"/>
      <c r="Q65" s="96" t="s">
        <v>40</v>
      </c>
      <c r="R65" s="119">
        <f>SUM(R61:R64)</f>
        <v>0</v>
      </c>
      <c r="S65" s="97"/>
    </row>
    <row r="66">
      <c r="A66" s="93"/>
      <c r="B66" s="61" t="s">
        <v>1</v>
      </c>
      <c r="C66" s="62"/>
      <c r="D66" s="61"/>
      <c r="E66" s="61">
        <v>6.0</v>
      </c>
      <c r="I66" s="94"/>
      <c r="K66" s="70"/>
      <c r="L66" s="71" t="s">
        <v>31</v>
      </c>
      <c r="M66" s="99">
        <v>2.0</v>
      </c>
      <c r="N66" s="71"/>
      <c r="O66" s="71"/>
      <c r="P66" s="96"/>
      <c r="Q66" s="96" t="s">
        <v>41</v>
      </c>
      <c r="R66" s="96"/>
      <c r="S66" s="97"/>
    </row>
    <row r="67">
      <c r="A67" s="93"/>
      <c r="B67" s="61" t="s">
        <v>3</v>
      </c>
      <c r="C67" s="62"/>
      <c r="D67" s="61"/>
      <c r="E67" s="61">
        <v>12.0</v>
      </c>
      <c r="G67" s="61" t="s">
        <v>36</v>
      </c>
      <c r="H67" s="62"/>
      <c r="I67" s="94"/>
      <c r="K67" s="78"/>
      <c r="L67" s="79"/>
      <c r="M67" s="112">
        <f t="shared" ref="M67:O67" si="13">SUM(M58:M66)</f>
        <v>44</v>
      </c>
      <c r="N67" s="80">
        <f t="shared" si="13"/>
        <v>0</v>
      </c>
      <c r="O67" s="80">
        <f t="shared" si="13"/>
        <v>0</v>
      </c>
      <c r="P67" s="79"/>
      <c r="Q67" s="79"/>
      <c r="R67" s="79"/>
      <c r="S67" s="114"/>
    </row>
    <row r="68">
      <c r="A68" s="93"/>
      <c r="B68" s="61" t="s">
        <v>4</v>
      </c>
      <c r="C68" s="62"/>
      <c r="D68" s="62"/>
      <c r="E68" s="62"/>
      <c r="G68" s="61" t="s">
        <v>37</v>
      </c>
      <c r="H68" s="62"/>
      <c r="I68" s="94"/>
    </row>
    <row r="69">
      <c r="A69" s="93"/>
      <c r="B69" s="61" t="s">
        <v>5</v>
      </c>
      <c r="C69" s="62"/>
      <c r="D69" s="62"/>
      <c r="E69" s="62"/>
      <c r="G69" s="61" t="s">
        <v>38</v>
      </c>
      <c r="H69" s="62"/>
      <c r="I69" s="94"/>
    </row>
    <row r="70">
      <c r="A70" s="93"/>
      <c r="B70" s="61" t="s">
        <v>6</v>
      </c>
      <c r="C70" s="62"/>
      <c r="D70" s="61"/>
      <c r="E70" s="61">
        <v>15.0</v>
      </c>
      <c r="G70" s="66" t="s">
        <v>12</v>
      </c>
      <c r="I70" s="94"/>
    </row>
    <row r="71">
      <c r="A71" s="93"/>
      <c r="B71" s="61" t="s">
        <v>7</v>
      </c>
      <c r="C71" s="62"/>
      <c r="D71" s="62"/>
      <c r="E71" s="62"/>
      <c r="G71" s="66" t="s">
        <v>40</v>
      </c>
      <c r="H71" s="67">
        <f>SUM(H67:H69)</f>
        <v>0</v>
      </c>
      <c r="I71" s="94"/>
    </row>
    <row r="72">
      <c r="A72" s="93"/>
      <c r="B72" s="61" t="s">
        <v>9</v>
      </c>
      <c r="C72" s="62"/>
      <c r="D72" s="62"/>
      <c r="E72" s="62"/>
      <c r="G72" s="66" t="s">
        <v>41</v>
      </c>
      <c r="I72" s="94"/>
    </row>
    <row r="73">
      <c r="A73" s="108"/>
      <c r="B73" s="109"/>
      <c r="C73" s="109">
        <f t="shared" ref="C73:E73" si="14">SUM(C66:C72)</f>
        <v>0</v>
      </c>
      <c r="D73" s="109">
        <f t="shared" si="14"/>
        <v>0</v>
      </c>
      <c r="E73" s="109">
        <f t="shared" si="14"/>
        <v>33</v>
      </c>
      <c r="F73" s="109"/>
      <c r="G73" s="109"/>
      <c r="H73" s="109"/>
      <c r="I73" s="110"/>
    </row>
    <row r="74">
      <c r="A74" s="86">
        <v>45125.0</v>
      </c>
      <c r="B74" s="87"/>
      <c r="C74" s="88" t="s">
        <v>33</v>
      </c>
      <c r="D74" s="88" t="s">
        <v>34</v>
      </c>
      <c r="E74" s="88" t="s">
        <v>11</v>
      </c>
      <c r="F74" s="87"/>
      <c r="G74" s="89" t="s">
        <v>35</v>
      </c>
      <c r="H74" s="87"/>
      <c r="I74" s="90"/>
    </row>
    <row r="75">
      <c r="A75" s="93"/>
      <c r="B75" s="61" t="s">
        <v>1</v>
      </c>
      <c r="C75" s="62"/>
      <c r="D75" s="61"/>
      <c r="E75" s="61">
        <v>6.0</v>
      </c>
      <c r="I75" s="94"/>
    </row>
    <row r="76">
      <c r="A76" s="93"/>
      <c r="B76" s="61" t="s">
        <v>3</v>
      </c>
      <c r="C76" s="62"/>
      <c r="D76" s="61"/>
      <c r="E76" s="61">
        <v>12.0</v>
      </c>
      <c r="G76" s="61" t="s">
        <v>36</v>
      </c>
      <c r="H76" s="62"/>
      <c r="I76" s="94"/>
    </row>
    <row r="77">
      <c r="A77" s="93"/>
      <c r="B77" s="61" t="s">
        <v>4</v>
      </c>
      <c r="C77" s="62"/>
      <c r="D77" s="62"/>
      <c r="E77" s="62"/>
      <c r="G77" s="61" t="s">
        <v>37</v>
      </c>
      <c r="H77" s="62"/>
      <c r="I77" s="94"/>
    </row>
    <row r="78">
      <c r="A78" s="93"/>
      <c r="B78" s="61" t="s">
        <v>5</v>
      </c>
      <c r="C78" s="62"/>
      <c r="D78" s="62"/>
      <c r="E78" s="62"/>
      <c r="G78" s="61" t="s">
        <v>38</v>
      </c>
      <c r="H78" s="62"/>
      <c r="I78" s="94"/>
    </row>
    <row r="79">
      <c r="A79" s="93"/>
      <c r="B79" s="61" t="s">
        <v>6</v>
      </c>
      <c r="C79" s="62"/>
      <c r="D79" s="61"/>
      <c r="E79" s="61">
        <v>15.0</v>
      </c>
      <c r="G79" s="66" t="s">
        <v>12</v>
      </c>
      <c r="I79" s="94"/>
    </row>
    <row r="80">
      <c r="A80" s="93"/>
      <c r="B80" s="61" t="s">
        <v>7</v>
      </c>
      <c r="C80" s="62"/>
      <c r="D80" s="62"/>
      <c r="E80" s="62"/>
      <c r="G80" s="66" t="s">
        <v>40</v>
      </c>
      <c r="H80" s="67">
        <f>SUM(H76:H78)</f>
        <v>0</v>
      </c>
      <c r="I80" s="94"/>
    </row>
    <row r="81">
      <c r="A81" s="93"/>
      <c r="B81" s="61" t="s">
        <v>9</v>
      </c>
      <c r="C81" s="62"/>
      <c r="D81" s="62"/>
      <c r="E81" s="62"/>
      <c r="G81" s="66" t="s">
        <v>41</v>
      </c>
      <c r="I81" s="94"/>
    </row>
    <row r="82">
      <c r="A82" s="108"/>
      <c r="B82" s="109"/>
      <c r="C82" s="109">
        <f t="shared" ref="C82:E82" si="15">SUM(C75:C81)</f>
        <v>0</v>
      </c>
      <c r="D82" s="109">
        <f t="shared" si="15"/>
        <v>0</v>
      </c>
      <c r="E82" s="109">
        <f t="shared" si="15"/>
        <v>33</v>
      </c>
      <c r="F82" s="109"/>
      <c r="G82" s="109"/>
      <c r="H82" s="109"/>
      <c r="I82" s="110"/>
    </row>
    <row r="83">
      <c r="A83" s="68">
        <v>45126.0</v>
      </c>
      <c r="B83" s="69"/>
      <c r="C83" s="69" t="s">
        <v>33</v>
      </c>
      <c r="D83" s="69" t="s">
        <v>34</v>
      </c>
      <c r="E83" s="69" t="s">
        <v>11</v>
      </c>
      <c r="F83" s="91"/>
      <c r="G83" s="91" t="s">
        <v>35</v>
      </c>
      <c r="H83" s="91"/>
      <c r="I83" s="92"/>
    </row>
    <row r="84">
      <c r="A84" s="70"/>
      <c r="B84" s="71" t="s">
        <v>1</v>
      </c>
      <c r="C84" s="71"/>
      <c r="D84" s="71"/>
      <c r="E84" s="99">
        <v>6.0</v>
      </c>
      <c r="F84" s="96"/>
      <c r="G84" s="100"/>
      <c r="H84" s="100"/>
      <c r="I84" s="97"/>
    </row>
    <row r="85">
      <c r="A85" s="70"/>
      <c r="B85" s="71" t="s">
        <v>3</v>
      </c>
      <c r="C85" s="71"/>
      <c r="D85" s="71"/>
      <c r="E85" s="99">
        <v>12.0</v>
      </c>
      <c r="F85" s="105"/>
      <c r="G85" s="71" t="s">
        <v>36</v>
      </c>
      <c r="H85" s="71"/>
      <c r="I85" s="97"/>
    </row>
    <row r="86">
      <c r="A86" s="70"/>
      <c r="B86" s="71" t="s">
        <v>4</v>
      </c>
      <c r="C86" s="71"/>
      <c r="D86" s="71"/>
      <c r="E86" s="71"/>
      <c r="F86" s="105"/>
      <c r="G86" s="71" t="s">
        <v>37</v>
      </c>
      <c r="H86" s="71"/>
      <c r="I86" s="97"/>
    </row>
    <row r="87">
      <c r="A87" s="70"/>
      <c r="B87" s="71" t="s">
        <v>5</v>
      </c>
      <c r="C87" s="71"/>
      <c r="D87" s="71"/>
      <c r="E87" s="71"/>
      <c r="F87" s="105"/>
      <c r="G87" s="71" t="s">
        <v>38</v>
      </c>
      <c r="H87" s="71"/>
      <c r="I87" s="97"/>
    </row>
    <row r="88">
      <c r="A88" s="70"/>
      <c r="B88" s="71" t="s">
        <v>6</v>
      </c>
      <c r="C88" s="71"/>
      <c r="D88" s="71"/>
      <c r="E88" s="99">
        <v>15.0</v>
      </c>
      <c r="F88" s="96"/>
      <c r="G88" s="96" t="s">
        <v>12</v>
      </c>
      <c r="H88" s="96"/>
      <c r="I88" s="97"/>
    </row>
    <row r="89">
      <c r="A89" s="70"/>
      <c r="B89" s="71" t="s">
        <v>7</v>
      </c>
      <c r="C89" s="71"/>
      <c r="D89" s="71"/>
      <c r="E89" s="71"/>
      <c r="F89" s="96"/>
      <c r="G89" s="96" t="s">
        <v>40</v>
      </c>
      <c r="H89" s="119">
        <f>SUM(H85:H87)</f>
        <v>0</v>
      </c>
      <c r="I89" s="97"/>
    </row>
    <row r="90">
      <c r="A90" s="70"/>
      <c r="B90" s="71" t="s">
        <v>9</v>
      </c>
      <c r="C90" s="71"/>
      <c r="D90" s="71"/>
      <c r="E90" s="71"/>
      <c r="F90" s="96"/>
      <c r="G90" s="96" t="s">
        <v>41</v>
      </c>
      <c r="H90" s="96"/>
      <c r="I90" s="97"/>
    </row>
    <row r="91">
      <c r="A91" s="78"/>
      <c r="B91" s="79"/>
      <c r="C91" s="80">
        <f t="shared" ref="C91:E91" si="16">SUM(C84:C90)</f>
        <v>0</v>
      </c>
      <c r="D91" s="80">
        <f t="shared" si="16"/>
        <v>0</v>
      </c>
      <c r="E91" s="80">
        <f t="shared" si="16"/>
        <v>33</v>
      </c>
      <c r="F91" s="79"/>
      <c r="G91" s="79"/>
      <c r="H91" s="79"/>
      <c r="I91" s="114"/>
    </row>
    <row r="92">
      <c r="A92" s="68">
        <v>45127.0</v>
      </c>
      <c r="B92" s="69"/>
      <c r="C92" s="69" t="s">
        <v>33</v>
      </c>
      <c r="D92" s="69" t="s">
        <v>34</v>
      </c>
      <c r="E92" s="69" t="s">
        <v>11</v>
      </c>
      <c r="F92" s="91"/>
      <c r="G92" s="91" t="s">
        <v>35</v>
      </c>
      <c r="H92" s="91"/>
      <c r="I92" s="92"/>
    </row>
    <row r="93">
      <c r="A93" s="70"/>
      <c r="B93" s="71" t="s">
        <v>1</v>
      </c>
      <c r="C93" s="71"/>
      <c r="D93" s="71"/>
      <c r="E93" s="99">
        <v>6.0</v>
      </c>
      <c r="F93" s="96"/>
      <c r="G93" s="100"/>
      <c r="H93" s="100"/>
      <c r="I93" s="97"/>
    </row>
    <row r="94">
      <c r="A94" s="70"/>
      <c r="B94" s="71" t="s">
        <v>3</v>
      </c>
      <c r="C94" s="71"/>
      <c r="D94" s="71"/>
      <c r="E94" s="99">
        <v>12.0</v>
      </c>
      <c r="F94" s="105"/>
      <c r="G94" s="71" t="s">
        <v>36</v>
      </c>
      <c r="H94" s="71"/>
      <c r="I94" s="97"/>
    </row>
    <row r="95">
      <c r="A95" s="70"/>
      <c r="B95" s="71" t="s">
        <v>4</v>
      </c>
      <c r="C95" s="71"/>
      <c r="D95" s="71"/>
      <c r="E95" s="71"/>
      <c r="F95" s="105"/>
      <c r="G95" s="71" t="s">
        <v>37</v>
      </c>
      <c r="H95" s="71"/>
      <c r="I95" s="97"/>
    </row>
    <row r="96">
      <c r="A96" s="70"/>
      <c r="B96" s="71" t="s">
        <v>5</v>
      </c>
      <c r="C96" s="71"/>
      <c r="D96" s="71"/>
      <c r="E96" s="71"/>
      <c r="F96" s="105"/>
      <c r="G96" s="71" t="s">
        <v>38</v>
      </c>
      <c r="H96" s="71"/>
      <c r="I96" s="97"/>
    </row>
    <row r="97">
      <c r="A97" s="70"/>
      <c r="B97" s="71" t="s">
        <v>6</v>
      </c>
      <c r="C97" s="71"/>
      <c r="D97" s="71"/>
      <c r="E97" s="99">
        <v>15.0</v>
      </c>
      <c r="F97" s="96"/>
      <c r="G97" s="96" t="s">
        <v>12</v>
      </c>
      <c r="H97" s="96"/>
      <c r="I97" s="97"/>
    </row>
    <row r="98">
      <c r="A98" s="70"/>
      <c r="B98" s="71" t="s">
        <v>7</v>
      </c>
      <c r="C98" s="71"/>
      <c r="D98" s="71"/>
      <c r="E98" s="71"/>
      <c r="F98" s="96"/>
      <c r="G98" s="96" t="s">
        <v>40</v>
      </c>
      <c r="H98" s="119">
        <f>SUM(H94:H96)</f>
        <v>0</v>
      </c>
      <c r="I98" s="97"/>
    </row>
    <row r="99">
      <c r="A99" s="70"/>
      <c r="B99" s="71" t="s">
        <v>9</v>
      </c>
      <c r="C99" s="71"/>
      <c r="D99" s="71"/>
      <c r="E99" s="71"/>
      <c r="F99" s="96"/>
      <c r="G99" s="96" t="s">
        <v>41</v>
      </c>
      <c r="H99" s="96"/>
      <c r="I99" s="97"/>
    </row>
    <row r="100">
      <c r="A100" s="78"/>
      <c r="B100" s="79"/>
      <c r="C100" s="80">
        <f t="shared" ref="C100:E100" si="17">SUM(C93:C99)</f>
        <v>0</v>
      </c>
      <c r="D100" s="80">
        <f t="shared" si="17"/>
        <v>0</v>
      </c>
      <c r="E100" s="80">
        <f t="shared" si="17"/>
        <v>33</v>
      </c>
      <c r="F100" s="79"/>
      <c r="G100" s="79"/>
      <c r="H100" s="79"/>
      <c r="I100" s="114"/>
    </row>
    <row r="101">
      <c r="A101" s="68">
        <v>45200.0</v>
      </c>
      <c r="B101" s="69"/>
      <c r="C101" s="69" t="s">
        <v>33</v>
      </c>
      <c r="D101" s="69" t="s">
        <v>34</v>
      </c>
      <c r="E101" s="69" t="s">
        <v>11</v>
      </c>
      <c r="F101" s="91"/>
      <c r="G101" s="91" t="s">
        <v>35</v>
      </c>
      <c r="H101" s="91"/>
      <c r="I101" s="92"/>
    </row>
    <row r="102">
      <c r="A102" s="70"/>
      <c r="B102" s="71" t="s">
        <v>1</v>
      </c>
      <c r="C102" s="74">
        <v>11.0</v>
      </c>
      <c r="D102" s="71"/>
      <c r="E102" s="99"/>
      <c r="F102" s="96"/>
      <c r="G102" s="96"/>
      <c r="H102" s="96"/>
      <c r="I102" s="97"/>
    </row>
    <row r="103">
      <c r="A103" s="70"/>
      <c r="B103" s="71" t="s">
        <v>3</v>
      </c>
      <c r="C103" s="85">
        <v>10.0</v>
      </c>
      <c r="D103" s="71"/>
      <c r="E103" s="99"/>
      <c r="F103" s="96"/>
      <c r="G103" s="96"/>
      <c r="H103" s="96"/>
      <c r="I103" s="97"/>
    </row>
    <row r="104">
      <c r="A104" s="70"/>
      <c r="B104" s="71" t="s">
        <v>4</v>
      </c>
      <c r="C104" s="85">
        <v>22.0</v>
      </c>
      <c r="D104" s="71"/>
      <c r="E104" s="99"/>
      <c r="F104" s="96"/>
      <c r="G104" s="100"/>
      <c r="H104" s="100"/>
      <c r="I104" s="97"/>
    </row>
    <row r="105">
      <c r="A105" s="70"/>
      <c r="B105" s="71" t="s">
        <v>5</v>
      </c>
      <c r="C105" s="128">
        <v>33.0</v>
      </c>
      <c r="D105" s="71"/>
      <c r="E105" s="99"/>
      <c r="F105" s="105"/>
      <c r="G105" s="71" t="s">
        <v>36</v>
      </c>
      <c r="H105" s="71"/>
      <c r="I105" s="97"/>
    </row>
    <row r="106">
      <c r="A106" s="70"/>
      <c r="B106" s="71" t="s">
        <v>6</v>
      </c>
      <c r="C106" s="74">
        <v>17.0</v>
      </c>
      <c r="D106" s="71"/>
      <c r="E106" s="71"/>
      <c r="F106" s="105"/>
      <c r="G106" s="71" t="s">
        <v>37</v>
      </c>
      <c r="H106" s="71"/>
      <c r="I106" s="97"/>
    </row>
    <row r="107">
      <c r="A107" s="70"/>
      <c r="B107" s="71" t="s">
        <v>7</v>
      </c>
      <c r="C107" s="102"/>
      <c r="D107" s="71"/>
      <c r="E107" s="71"/>
      <c r="F107" s="105"/>
      <c r="G107" s="71" t="s">
        <v>38</v>
      </c>
      <c r="H107" s="71"/>
      <c r="I107" s="97"/>
    </row>
    <row r="108">
      <c r="A108" s="70"/>
      <c r="B108" s="71" t="s">
        <v>9</v>
      </c>
      <c r="C108" s="128">
        <v>1.0</v>
      </c>
      <c r="D108" s="71"/>
      <c r="E108" s="99"/>
      <c r="F108" s="96"/>
      <c r="G108" s="96" t="s">
        <v>12</v>
      </c>
      <c r="H108" s="96"/>
      <c r="I108" s="97"/>
    </row>
    <row r="109">
      <c r="A109" s="70"/>
      <c r="B109" s="73" t="s">
        <v>2</v>
      </c>
      <c r="C109" s="74">
        <v>2.0</v>
      </c>
      <c r="D109" s="71"/>
      <c r="E109" s="71"/>
      <c r="F109" s="96"/>
      <c r="G109" s="96" t="s">
        <v>40</v>
      </c>
      <c r="H109" s="119">
        <f>SUM(H105:H107)</f>
        <v>0</v>
      </c>
      <c r="I109" s="97"/>
    </row>
    <row r="110">
      <c r="A110" s="70"/>
      <c r="B110" s="73" t="s">
        <v>31</v>
      </c>
      <c r="C110" s="85">
        <v>2.0</v>
      </c>
      <c r="D110" s="71"/>
      <c r="E110" s="71"/>
      <c r="F110" s="96"/>
      <c r="G110" s="96" t="s">
        <v>41</v>
      </c>
      <c r="H110" s="96"/>
      <c r="I110" s="97"/>
    </row>
    <row r="111">
      <c r="A111" s="78"/>
      <c r="B111" s="79"/>
      <c r="C111" s="80">
        <f t="shared" ref="C111:E111" si="18">SUM(C102:C110)</f>
        <v>98</v>
      </c>
      <c r="D111" s="80">
        <f t="shared" si="18"/>
        <v>0</v>
      </c>
      <c r="E111" s="80">
        <f t="shared" si="18"/>
        <v>0</v>
      </c>
      <c r="F111" s="79"/>
      <c r="G111" s="79"/>
      <c r="H111" s="79"/>
      <c r="I111" s="114"/>
    </row>
    <row r="112">
      <c r="A112" s="68">
        <v>45201.0</v>
      </c>
      <c r="B112" s="69"/>
      <c r="C112" s="69" t="s">
        <v>33</v>
      </c>
      <c r="D112" s="69" t="s">
        <v>34</v>
      </c>
      <c r="E112" s="69" t="s">
        <v>11</v>
      </c>
      <c r="F112" s="91"/>
      <c r="G112" s="91" t="s">
        <v>35</v>
      </c>
      <c r="H112" s="91"/>
      <c r="I112" s="92"/>
    </row>
    <row r="113">
      <c r="A113" s="70"/>
      <c r="B113" s="71" t="s">
        <v>1</v>
      </c>
      <c r="C113" s="74">
        <v>11.0</v>
      </c>
      <c r="D113" s="71"/>
      <c r="E113" s="99"/>
      <c r="F113" s="96"/>
      <c r="G113" s="96"/>
      <c r="H113" s="96"/>
      <c r="I113" s="97"/>
    </row>
    <row r="114">
      <c r="A114" s="70"/>
      <c r="B114" s="71" t="s">
        <v>3</v>
      </c>
      <c r="C114" s="85">
        <v>10.0</v>
      </c>
      <c r="D114" s="71"/>
      <c r="E114" s="99"/>
      <c r="F114" s="96"/>
      <c r="G114" s="96"/>
      <c r="H114" s="96"/>
      <c r="I114" s="97"/>
    </row>
    <row r="115">
      <c r="A115" s="70"/>
      <c r="B115" s="71" t="s">
        <v>4</v>
      </c>
      <c r="C115" s="85">
        <v>22.0</v>
      </c>
      <c r="D115" s="71"/>
      <c r="E115" s="99"/>
      <c r="F115" s="96"/>
      <c r="G115" s="100"/>
      <c r="H115" s="100"/>
      <c r="I115" s="97"/>
    </row>
    <row r="116">
      <c r="A116" s="70"/>
      <c r="B116" s="71" t="s">
        <v>5</v>
      </c>
      <c r="C116" s="128">
        <v>33.0</v>
      </c>
      <c r="D116" s="71"/>
      <c r="E116" s="99"/>
      <c r="F116" s="105"/>
      <c r="G116" s="71" t="s">
        <v>36</v>
      </c>
      <c r="H116" s="71"/>
      <c r="I116" s="97"/>
    </row>
    <row r="117">
      <c r="A117" s="70"/>
      <c r="B117" s="71" t="s">
        <v>6</v>
      </c>
      <c r="C117" s="74">
        <v>17.0</v>
      </c>
      <c r="D117" s="71"/>
      <c r="E117" s="71"/>
      <c r="F117" s="105"/>
      <c r="G117" s="71" t="s">
        <v>37</v>
      </c>
      <c r="H117" s="71"/>
      <c r="I117" s="97"/>
    </row>
    <row r="118">
      <c r="A118" s="70"/>
      <c r="B118" s="71" t="s">
        <v>7</v>
      </c>
      <c r="C118" s="102"/>
      <c r="D118" s="71"/>
      <c r="E118" s="71"/>
      <c r="F118" s="105"/>
      <c r="G118" s="71" t="s">
        <v>38</v>
      </c>
      <c r="H118" s="71"/>
      <c r="I118" s="97"/>
    </row>
    <row r="119">
      <c r="A119" s="70"/>
      <c r="B119" s="71" t="s">
        <v>9</v>
      </c>
      <c r="C119" s="128">
        <v>1.0</v>
      </c>
      <c r="D119" s="71"/>
      <c r="E119" s="99"/>
      <c r="F119" s="96"/>
      <c r="G119" s="96" t="s">
        <v>12</v>
      </c>
      <c r="H119" s="96"/>
      <c r="I119" s="97"/>
    </row>
    <row r="120">
      <c r="A120" s="70"/>
      <c r="B120" s="73" t="s">
        <v>2</v>
      </c>
      <c r="C120" s="74">
        <v>2.0</v>
      </c>
      <c r="D120" s="71"/>
      <c r="E120" s="71"/>
      <c r="F120" s="96"/>
      <c r="G120" s="96" t="s">
        <v>40</v>
      </c>
      <c r="H120" s="119">
        <f>SUM(H116:H118)</f>
        <v>0</v>
      </c>
      <c r="I120" s="97"/>
    </row>
    <row r="121">
      <c r="A121" s="70"/>
      <c r="B121" s="73" t="s">
        <v>31</v>
      </c>
      <c r="C121" s="85">
        <v>2.0</v>
      </c>
      <c r="D121" s="71"/>
      <c r="E121" s="71"/>
      <c r="F121" s="96"/>
      <c r="G121" s="96" t="s">
        <v>41</v>
      </c>
      <c r="H121" s="96"/>
      <c r="I121" s="97"/>
    </row>
    <row r="122">
      <c r="A122" s="78"/>
      <c r="B122" s="79"/>
      <c r="C122" s="80">
        <f t="shared" ref="C122:E122" si="19">SUM(C113:C121)</f>
        <v>98</v>
      </c>
      <c r="D122" s="80">
        <f t="shared" si="19"/>
        <v>0</v>
      </c>
      <c r="E122" s="80">
        <f t="shared" si="19"/>
        <v>0</v>
      </c>
      <c r="F122" s="79"/>
      <c r="G122" s="79"/>
      <c r="H122" s="79"/>
      <c r="I122" s="114"/>
    </row>
    <row r="123">
      <c r="A123" s="68">
        <v>45202.0</v>
      </c>
      <c r="B123" s="69"/>
      <c r="C123" s="69" t="s">
        <v>33</v>
      </c>
      <c r="D123" s="69" t="s">
        <v>34</v>
      </c>
      <c r="E123" s="69" t="s">
        <v>11</v>
      </c>
      <c r="F123" s="91"/>
      <c r="G123" s="91" t="s">
        <v>35</v>
      </c>
      <c r="H123" s="91"/>
      <c r="I123" s="92"/>
    </row>
    <row r="124">
      <c r="A124" s="70"/>
      <c r="B124" s="71" t="s">
        <v>1</v>
      </c>
      <c r="C124" s="74">
        <v>11.0</v>
      </c>
      <c r="D124" s="71"/>
      <c r="E124" s="99"/>
      <c r="F124" s="96"/>
      <c r="G124" s="96"/>
      <c r="H124" s="96"/>
      <c r="I124" s="97"/>
    </row>
    <row r="125">
      <c r="A125" s="70"/>
      <c r="B125" s="71" t="s">
        <v>3</v>
      </c>
      <c r="C125" s="85">
        <v>10.0</v>
      </c>
      <c r="D125" s="71"/>
      <c r="E125" s="99"/>
      <c r="F125" s="96"/>
      <c r="G125" s="96"/>
      <c r="H125" s="96"/>
      <c r="I125" s="97"/>
    </row>
    <row r="126">
      <c r="A126" s="70"/>
      <c r="B126" s="71" t="s">
        <v>4</v>
      </c>
      <c r="C126" s="85">
        <v>22.0</v>
      </c>
      <c r="D126" s="71"/>
      <c r="E126" s="99"/>
      <c r="F126" s="96"/>
      <c r="G126" s="100"/>
      <c r="H126" s="100"/>
      <c r="I126" s="97"/>
    </row>
    <row r="127">
      <c r="A127" s="70"/>
      <c r="B127" s="71" t="s">
        <v>5</v>
      </c>
      <c r="C127" s="128">
        <v>33.0</v>
      </c>
      <c r="D127" s="71"/>
      <c r="E127" s="99"/>
      <c r="F127" s="105"/>
      <c r="G127" s="71" t="s">
        <v>36</v>
      </c>
      <c r="H127" s="71"/>
      <c r="I127" s="97"/>
    </row>
    <row r="128">
      <c r="A128" s="70"/>
      <c r="B128" s="71" t="s">
        <v>6</v>
      </c>
      <c r="C128" s="74">
        <v>17.0</v>
      </c>
      <c r="D128" s="71"/>
      <c r="E128" s="71"/>
      <c r="F128" s="105"/>
      <c r="G128" s="71" t="s">
        <v>37</v>
      </c>
      <c r="H128" s="71"/>
      <c r="I128" s="97"/>
    </row>
    <row r="129">
      <c r="A129" s="70"/>
      <c r="B129" s="71" t="s">
        <v>7</v>
      </c>
      <c r="C129" s="102"/>
      <c r="D129" s="71"/>
      <c r="E129" s="71"/>
      <c r="F129" s="105"/>
      <c r="G129" s="71" t="s">
        <v>38</v>
      </c>
      <c r="H129" s="71"/>
      <c r="I129" s="97"/>
    </row>
    <row r="130">
      <c r="A130" s="70"/>
      <c r="B130" s="71" t="s">
        <v>9</v>
      </c>
      <c r="C130" s="128">
        <v>1.0</v>
      </c>
      <c r="D130" s="71"/>
      <c r="E130" s="99"/>
      <c r="F130" s="96"/>
      <c r="G130" s="96" t="s">
        <v>12</v>
      </c>
      <c r="H130" s="96"/>
      <c r="I130" s="97"/>
    </row>
    <row r="131">
      <c r="A131" s="70"/>
      <c r="B131" s="73" t="s">
        <v>2</v>
      </c>
      <c r="C131" s="74">
        <v>2.0</v>
      </c>
      <c r="D131" s="71"/>
      <c r="E131" s="71"/>
      <c r="F131" s="96"/>
      <c r="G131" s="96" t="s">
        <v>40</v>
      </c>
      <c r="H131" s="119">
        <f>SUM(H127:H129)</f>
        <v>0</v>
      </c>
      <c r="I131" s="97"/>
    </row>
    <row r="132">
      <c r="A132" s="70"/>
      <c r="B132" s="73" t="s">
        <v>31</v>
      </c>
      <c r="C132" s="85">
        <v>2.0</v>
      </c>
      <c r="D132" s="71"/>
      <c r="E132" s="71"/>
      <c r="F132" s="96"/>
      <c r="G132" s="96" t="s">
        <v>41</v>
      </c>
      <c r="H132" s="96"/>
      <c r="I132" s="97"/>
    </row>
    <row r="133">
      <c r="A133" s="78"/>
      <c r="B133" s="79"/>
      <c r="C133" s="80">
        <f t="shared" ref="C133:E133" si="20">SUM(C124:C132)</f>
        <v>98</v>
      </c>
      <c r="D133" s="80">
        <f t="shared" si="20"/>
        <v>0</v>
      </c>
      <c r="E133" s="80">
        <f t="shared" si="20"/>
        <v>0</v>
      </c>
      <c r="F133" s="79"/>
      <c r="G133" s="79"/>
      <c r="H133" s="79"/>
      <c r="I133" s="114"/>
    </row>
    <row r="134">
      <c r="A134" s="68">
        <v>45203.0</v>
      </c>
      <c r="B134" s="69"/>
      <c r="C134" s="69" t="s">
        <v>33</v>
      </c>
      <c r="D134" s="69" t="s">
        <v>34</v>
      </c>
      <c r="E134" s="69" t="s">
        <v>11</v>
      </c>
      <c r="F134" s="91"/>
      <c r="G134" s="91" t="s">
        <v>35</v>
      </c>
      <c r="H134" s="91"/>
      <c r="I134" s="92"/>
    </row>
    <row r="135">
      <c r="A135" s="70"/>
      <c r="B135" s="71" t="s">
        <v>1</v>
      </c>
      <c r="C135" s="99">
        <v>11.0</v>
      </c>
      <c r="D135" s="71"/>
      <c r="E135" s="71"/>
      <c r="F135" s="96"/>
      <c r="G135" s="96"/>
      <c r="H135" s="96"/>
      <c r="I135" s="97"/>
    </row>
    <row r="136">
      <c r="A136" s="70"/>
      <c r="B136" s="71" t="s">
        <v>3</v>
      </c>
      <c r="C136" s="99">
        <v>10.0</v>
      </c>
      <c r="D136" s="71"/>
      <c r="E136" s="71"/>
      <c r="F136" s="96"/>
      <c r="G136" s="96"/>
      <c r="H136" s="96"/>
      <c r="I136" s="97"/>
    </row>
    <row r="137">
      <c r="A137" s="70"/>
      <c r="B137" s="71" t="s">
        <v>4</v>
      </c>
      <c r="C137" s="99">
        <v>22.0</v>
      </c>
      <c r="D137" s="71"/>
      <c r="E137" s="71"/>
      <c r="F137" s="96"/>
      <c r="G137" s="100"/>
      <c r="H137" s="100"/>
      <c r="I137" s="97"/>
    </row>
    <row r="138">
      <c r="A138" s="70"/>
      <c r="B138" s="71" t="s">
        <v>5</v>
      </c>
      <c r="C138" s="99">
        <v>33.0</v>
      </c>
      <c r="D138" s="71"/>
      <c r="E138" s="71"/>
      <c r="F138" s="105"/>
      <c r="G138" s="71" t="s">
        <v>36</v>
      </c>
      <c r="H138" s="71"/>
      <c r="I138" s="97"/>
    </row>
    <row r="139">
      <c r="A139" s="70"/>
      <c r="B139" s="71" t="s">
        <v>6</v>
      </c>
      <c r="C139" s="99">
        <v>17.0</v>
      </c>
      <c r="D139" s="71"/>
      <c r="E139" s="71"/>
      <c r="F139" s="105"/>
      <c r="G139" s="71" t="s">
        <v>37</v>
      </c>
      <c r="H139" s="71"/>
      <c r="I139" s="97"/>
    </row>
    <row r="140">
      <c r="A140" s="70"/>
      <c r="B140" s="71" t="s">
        <v>7</v>
      </c>
      <c r="C140" s="71"/>
      <c r="D140" s="71"/>
      <c r="E140" s="71"/>
      <c r="F140" s="105"/>
      <c r="G140" s="71" t="s">
        <v>38</v>
      </c>
      <c r="H140" s="71"/>
      <c r="I140" s="97"/>
    </row>
    <row r="141">
      <c r="A141" s="70"/>
      <c r="B141" s="71" t="s">
        <v>9</v>
      </c>
      <c r="C141" s="99">
        <v>1.0</v>
      </c>
      <c r="D141" s="71"/>
      <c r="E141" s="71"/>
      <c r="F141" s="96"/>
      <c r="G141" s="96" t="s">
        <v>12</v>
      </c>
      <c r="H141" s="96"/>
      <c r="I141" s="97"/>
    </row>
    <row r="142">
      <c r="A142" s="70"/>
      <c r="B142" s="71" t="s">
        <v>2</v>
      </c>
      <c r="C142" s="99">
        <v>2.0</v>
      </c>
      <c r="D142" s="71"/>
      <c r="E142" s="71"/>
      <c r="F142" s="96"/>
      <c r="G142" s="96" t="s">
        <v>40</v>
      </c>
      <c r="H142" s="119">
        <f>SUM(H138:H140)</f>
        <v>0</v>
      </c>
      <c r="I142" s="97"/>
    </row>
    <row r="143">
      <c r="A143" s="70"/>
      <c r="B143" s="71" t="s">
        <v>31</v>
      </c>
      <c r="C143" s="99">
        <v>2.0</v>
      </c>
      <c r="D143" s="71"/>
      <c r="E143" s="71"/>
      <c r="F143" s="96"/>
      <c r="G143" s="96" t="s">
        <v>41</v>
      </c>
      <c r="H143" s="96"/>
      <c r="I143" s="97"/>
    </row>
    <row r="144">
      <c r="A144" s="78"/>
      <c r="B144" s="79"/>
      <c r="C144" s="80">
        <f t="shared" ref="C144:E144" si="21">SUM(C135:C143)</f>
        <v>98</v>
      </c>
      <c r="D144" s="80">
        <f t="shared" si="21"/>
        <v>0</v>
      </c>
      <c r="E144" s="80">
        <f t="shared" si="21"/>
        <v>0</v>
      </c>
      <c r="F144" s="79"/>
      <c r="G144" s="79"/>
      <c r="H144" s="79"/>
      <c r="I144" s="114"/>
    </row>
    <row r="145">
      <c r="A145" s="68">
        <v>45204.0</v>
      </c>
      <c r="B145" s="69"/>
      <c r="C145" s="69" t="s">
        <v>33</v>
      </c>
      <c r="D145" s="69" t="s">
        <v>34</v>
      </c>
      <c r="E145" s="69" t="s">
        <v>11</v>
      </c>
      <c r="F145" s="91"/>
      <c r="G145" s="91" t="s">
        <v>35</v>
      </c>
      <c r="H145" s="91"/>
      <c r="I145" s="92"/>
    </row>
    <row r="146">
      <c r="A146" s="70"/>
      <c r="B146" s="71" t="s">
        <v>1</v>
      </c>
      <c r="C146" s="99">
        <v>11.0</v>
      </c>
      <c r="D146" s="71"/>
      <c r="E146" s="71"/>
      <c r="F146" s="96"/>
      <c r="G146" s="96"/>
      <c r="H146" s="96"/>
      <c r="I146" s="97"/>
    </row>
    <row r="147">
      <c r="A147" s="70"/>
      <c r="B147" s="71" t="s">
        <v>3</v>
      </c>
      <c r="C147" s="99">
        <v>10.0</v>
      </c>
      <c r="D147" s="71"/>
      <c r="E147" s="71"/>
      <c r="F147" s="96"/>
      <c r="G147" s="96"/>
      <c r="H147" s="96"/>
      <c r="I147" s="97"/>
    </row>
    <row r="148">
      <c r="A148" s="70"/>
      <c r="B148" s="71" t="s">
        <v>4</v>
      </c>
      <c r="C148" s="99">
        <v>22.0</v>
      </c>
      <c r="D148" s="71"/>
      <c r="E148" s="71"/>
      <c r="F148" s="96"/>
      <c r="G148" s="100"/>
      <c r="H148" s="100"/>
      <c r="I148" s="97"/>
    </row>
    <row r="149">
      <c r="A149" s="70"/>
      <c r="B149" s="71" t="s">
        <v>5</v>
      </c>
      <c r="C149" s="99">
        <v>33.0</v>
      </c>
      <c r="D149" s="71"/>
      <c r="E149" s="71"/>
      <c r="F149" s="105"/>
      <c r="G149" s="71" t="s">
        <v>36</v>
      </c>
      <c r="H149" s="71"/>
      <c r="I149" s="97"/>
    </row>
    <row r="150">
      <c r="A150" s="70"/>
      <c r="B150" s="71" t="s">
        <v>6</v>
      </c>
      <c r="C150" s="99">
        <v>17.0</v>
      </c>
      <c r="D150" s="71"/>
      <c r="E150" s="71"/>
      <c r="F150" s="105"/>
      <c r="G150" s="71" t="s">
        <v>37</v>
      </c>
      <c r="H150" s="71"/>
      <c r="I150" s="97"/>
    </row>
    <row r="151">
      <c r="A151" s="70"/>
      <c r="B151" s="71" t="s">
        <v>7</v>
      </c>
      <c r="C151" s="71"/>
      <c r="D151" s="71"/>
      <c r="E151" s="71"/>
      <c r="F151" s="105"/>
      <c r="G151" s="71" t="s">
        <v>38</v>
      </c>
      <c r="H151" s="71"/>
      <c r="I151" s="97"/>
    </row>
    <row r="152">
      <c r="A152" s="70"/>
      <c r="B152" s="71" t="s">
        <v>9</v>
      </c>
      <c r="C152" s="99">
        <v>1.0</v>
      </c>
      <c r="D152" s="71"/>
      <c r="E152" s="71"/>
      <c r="F152" s="96"/>
      <c r="G152" s="96" t="s">
        <v>12</v>
      </c>
      <c r="H152" s="96"/>
      <c r="I152" s="97"/>
    </row>
    <row r="153">
      <c r="A153" s="70"/>
      <c r="B153" s="71" t="s">
        <v>2</v>
      </c>
      <c r="C153" s="99">
        <v>2.0</v>
      </c>
      <c r="D153" s="71"/>
      <c r="E153" s="71"/>
      <c r="F153" s="96"/>
      <c r="G153" s="96" t="s">
        <v>40</v>
      </c>
      <c r="H153" s="119">
        <f>SUM(H149:H151)</f>
        <v>0</v>
      </c>
      <c r="I153" s="97"/>
    </row>
    <row r="154">
      <c r="A154" s="70"/>
      <c r="B154" s="71" t="s">
        <v>31</v>
      </c>
      <c r="C154" s="99">
        <v>2.0</v>
      </c>
      <c r="D154" s="71"/>
      <c r="E154" s="71"/>
      <c r="F154" s="96"/>
      <c r="G154" s="96" t="s">
        <v>41</v>
      </c>
      <c r="H154" s="96"/>
      <c r="I154" s="97"/>
    </row>
    <row r="155">
      <c r="A155" s="78"/>
      <c r="B155" s="79"/>
      <c r="C155" s="80">
        <f t="shared" ref="C155:E155" si="22">SUM(C146:C154)</f>
        <v>98</v>
      </c>
      <c r="D155" s="80">
        <f t="shared" si="22"/>
        <v>0</v>
      </c>
      <c r="E155" s="80">
        <f t="shared" si="22"/>
        <v>0</v>
      </c>
      <c r="F155" s="79"/>
      <c r="G155" s="79"/>
      <c r="H155" s="79"/>
      <c r="I155" s="114"/>
    </row>
    <row r="156">
      <c r="A156" s="68">
        <v>45205.0</v>
      </c>
      <c r="B156" s="69"/>
      <c r="C156" s="69" t="s">
        <v>33</v>
      </c>
      <c r="D156" s="69" t="s">
        <v>34</v>
      </c>
      <c r="E156" s="69" t="s">
        <v>11</v>
      </c>
      <c r="F156" s="91"/>
      <c r="G156" s="91" t="s">
        <v>35</v>
      </c>
      <c r="H156" s="91"/>
      <c r="I156" s="92"/>
    </row>
    <row r="157">
      <c r="A157" s="70"/>
      <c r="B157" s="71" t="s">
        <v>1</v>
      </c>
      <c r="C157" s="99">
        <v>11.0</v>
      </c>
      <c r="D157" s="71"/>
      <c r="E157" s="71"/>
      <c r="F157" s="96"/>
      <c r="G157" s="96"/>
      <c r="H157" s="96"/>
      <c r="I157" s="97"/>
    </row>
    <row r="158">
      <c r="A158" s="70"/>
      <c r="B158" s="71" t="s">
        <v>3</v>
      </c>
      <c r="C158" s="99">
        <v>10.0</v>
      </c>
      <c r="D158" s="71"/>
      <c r="E158" s="71"/>
      <c r="F158" s="96"/>
      <c r="G158" s="96"/>
      <c r="H158" s="96"/>
      <c r="I158" s="97"/>
    </row>
    <row r="159">
      <c r="A159" s="70"/>
      <c r="B159" s="71" t="s">
        <v>4</v>
      </c>
      <c r="C159" s="99">
        <v>22.0</v>
      </c>
      <c r="D159" s="71"/>
      <c r="E159" s="71"/>
      <c r="F159" s="96"/>
      <c r="G159" s="100"/>
      <c r="H159" s="100"/>
      <c r="I159" s="97"/>
    </row>
    <row r="160">
      <c r="A160" s="70"/>
      <c r="B160" s="71" t="s">
        <v>5</v>
      </c>
      <c r="C160" s="99">
        <v>33.0</v>
      </c>
      <c r="D160" s="71"/>
      <c r="E160" s="71"/>
      <c r="F160" s="105"/>
      <c r="G160" s="71" t="s">
        <v>36</v>
      </c>
      <c r="H160" s="71"/>
      <c r="I160" s="97"/>
    </row>
    <row r="161">
      <c r="A161" s="70"/>
      <c r="B161" s="71" t="s">
        <v>6</v>
      </c>
      <c r="C161" s="99">
        <v>17.0</v>
      </c>
      <c r="D161" s="71"/>
      <c r="E161" s="71"/>
      <c r="F161" s="105"/>
      <c r="G161" s="71" t="s">
        <v>37</v>
      </c>
      <c r="H161" s="71"/>
      <c r="I161" s="97"/>
    </row>
    <row r="162">
      <c r="A162" s="70"/>
      <c r="B162" s="71" t="s">
        <v>7</v>
      </c>
      <c r="C162" s="71"/>
      <c r="D162" s="71"/>
      <c r="E162" s="71"/>
      <c r="F162" s="105"/>
      <c r="G162" s="71" t="s">
        <v>38</v>
      </c>
      <c r="H162" s="71"/>
      <c r="I162" s="97"/>
    </row>
    <row r="163">
      <c r="A163" s="70"/>
      <c r="B163" s="71" t="s">
        <v>9</v>
      </c>
      <c r="C163" s="99">
        <v>1.0</v>
      </c>
      <c r="D163" s="71"/>
      <c r="E163" s="71"/>
      <c r="F163" s="96"/>
      <c r="G163" s="96" t="s">
        <v>12</v>
      </c>
      <c r="H163" s="96"/>
      <c r="I163" s="97"/>
    </row>
    <row r="164">
      <c r="A164" s="70"/>
      <c r="B164" s="71" t="s">
        <v>2</v>
      </c>
      <c r="C164" s="99">
        <v>2.0</v>
      </c>
      <c r="D164" s="71"/>
      <c r="E164" s="71"/>
      <c r="F164" s="96"/>
      <c r="G164" s="96" t="s">
        <v>40</v>
      </c>
      <c r="H164" s="119">
        <f>SUM(H160:H162)</f>
        <v>0</v>
      </c>
      <c r="I164" s="97"/>
    </row>
    <row r="165">
      <c r="A165" s="70"/>
      <c r="B165" s="71" t="s">
        <v>31</v>
      </c>
      <c r="C165" s="99">
        <v>2.0</v>
      </c>
      <c r="D165" s="71"/>
      <c r="E165" s="71"/>
      <c r="F165" s="96"/>
      <c r="G165" s="96" t="s">
        <v>41</v>
      </c>
      <c r="H165" s="96"/>
      <c r="I165" s="97"/>
    </row>
    <row r="166">
      <c r="A166" s="78"/>
      <c r="B166" s="79"/>
      <c r="C166" s="80">
        <f t="shared" ref="C166:E166" si="23">SUM(C157:C165)</f>
        <v>98</v>
      </c>
      <c r="D166" s="80">
        <f t="shared" si="23"/>
        <v>0</v>
      </c>
      <c r="E166" s="80">
        <f t="shared" si="23"/>
        <v>0</v>
      </c>
      <c r="F166" s="79"/>
      <c r="G166" s="79"/>
      <c r="H166" s="79"/>
      <c r="I166" s="114"/>
    </row>
    <row r="167">
      <c r="A167" s="68">
        <v>45206.0</v>
      </c>
      <c r="B167" s="69"/>
      <c r="C167" s="69" t="s">
        <v>33</v>
      </c>
      <c r="D167" s="69" t="s">
        <v>34</v>
      </c>
      <c r="E167" s="69" t="s">
        <v>11</v>
      </c>
      <c r="F167" s="91"/>
      <c r="G167" s="91" t="s">
        <v>35</v>
      </c>
      <c r="H167" s="91"/>
      <c r="I167" s="92"/>
    </row>
    <row r="168">
      <c r="A168" s="70"/>
      <c r="B168" s="71" t="s">
        <v>1</v>
      </c>
      <c r="C168" s="99">
        <v>11.0</v>
      </c>
      <c r="D168" s="71"/>
      <c r="E168" s="71"/>
      <c r="F168" s="96"/>
      <c r="G168" s="96"/>
      <c r="H168" s="96"/>
      <c r="I168" s="97"/>
    </row>
    <row r="169">
      <c r="A169" s="70"/>
      <c r="B169" s="71" t="s">
        <v>3</v>
      </c>
      <c r="C169" s="99">
        <v>10.0</v>
      </c>
      <c r="D169" s="71"/>
      <c r="E169" s="71"/>
      <c r="F169" s="96"/>
      <c r="G169" s="96"/>
      <c r="H169" s="96"/>
      <c r="I169" s="97"/>
    </row>
    <row r="170">
      <c r="A170" s="70"/>
      <c r="B170" s="71" t="s">
        <v>4</v>
      </c>
      <c r="C170" s="99">
        <v>22.0</v>
      </c>
      <c r="D170" s="71"/>
      <c r="E170" s="71"/>
      <c r="F170" s="96"/>
      <c r="G170" s="100"/>
      <c r="H170" s="100"/>
      <c r="I170" s="97"/>
    </row>
    <row r="171">
      <c r="A171" s="70"/>
      <c r="B171" s="71" t="s">
        <v>5</v>
      </c>
      <c r="C171" s="99">
        <v>33.0</v>
      </c>
      <c r="D171" s="71"/>
      <c r="E171" s="71"/>
      <c r="F171" s="105"/>
      <c r="G171" s="71" t="s">
        <v>36</v>
      </c>
      <c r="H171" s="71"/>
      <c r="I171" s="97"/>
    </row>
    <row r="172">
      <c r="A172" s="70"/>
      <c r="B172" s="71" t="s">
        <v>6</v>
      </c>
      <c r="C172" s="99">
        <v>17.0</v>
      </c>
      <c r="D172" s="71"/>
      <c r="E172" s="71"/>
      <c r="F172" s="105"/>
      <c r="G172" s="71" t="s">
        <v>37</v>
      </c>
      <c r="H172" s="71"/>
      <c r="I172" s="97"/>
    </row>
    <row r="173">
      <c r="A173" s="70"/>
      <c r="B173" s="71" t="s">
        <v>7</v>
      </c>
      <c r="C173" s="71"/>
      <c r="D173" s="71"/>
      <c r="E173" s="71"/>
      <c r="F173" s="105"/>
      <c r="G173" s="71" t="s">
        <v>38</v>
      </c>
      <c r="H173" s="71"/>
      <c r="I173" s="97"/>
    </row>
    <row r="174">
      <c r="A174" s="70"/>
      <c r="B174" s="71" t="s">
        <v>9</v>
      </c>
      <c r="C174" s="99">
        <v>1.0</v>
      </c>
      <c r="D174" s="71"/>
      <c r="E174" s="71"/>
      <c r="F174" s="96"/>
      <c r="G174" s="96" t="s">
        <v>12</v>
      </c>
      <c r="H174" s="96"/>
      <c r="I174" s="97"/>
    </row>
    <row r="175">
      <c r="A175" s="70"/>
      <c r="B175" s="71" t="s">
        <v>2</v>
      </c>
      <c r="C175" s="99">
        <v>2.0</v>
      </c>
      <c r="D175" s="71"/>
      <c r="E175" s="71"/>
      <c r="F175" s="96"/>
      <c r="G175" s="96" t="s">
        <v>40</v>
      </c>
      <c r="H175" s="119">
        <f>SUM(H171:H173)</f>
        <v>0</v>
      </c>
      <c r="I175" s="97"/>
    </row>
    <row r="176">
      <c r="A176" s="70"/>
      <c r="B176" s="71" t="s">
        <v>31</v>
      </c>
      <c r="C176" s="99">
        <v>2.0</v>
      </c>
      <c r="D176" s="71"/>
      <c r="E176" s="71"/>
      <c r="F176" s="96"/>
      <c r="G176" s="96" t="s">
        <v>41</v>
      </c>
      <c r="H176" s="96"/>
      <c r="I176" s="97"/>
    </row>
    <row r="177">
      <c r="A177" s="78"/>
      <c r="B177" s="79"/>
      <c r="C177" s="80">
        <f t="shared" ref="C177:E177" si="24">SUM(C168:C176)</f>
        <v>98</v>
      </c>
      <c r="D177" s="80">
        <f t="shared" si="24"/>
        <v>0</v>
      </c>
      <c r="E177" s="80">
        <f t="shared" si="24"/>
        <v>0</v>
      </c>
      <c r="F177" s="79"/>
      <c r="G177" s="79"/>
      <c r="H177" s="79"/>
      <c r="I177" s="114"/>
    </row>
    <row r="178">
      <c r="A178" s="68">
        <v>45207.0</v>
      </c>
      <c r="B178" s="69"/>
      <c r="C178" s="69" t="s">
        <v>33</v>
      </c>
      <c r="D178" s="69" t="s">
        <v>34</v>
      </c>
      <c r="E178" s="69" t="s">
        <v>11</v>
      </c>
      <c r="F178" s="91"/>
      <c r="G178" s="91" t="s">
        <v>35</v>
      </c>
      <c r="H178" s="91"/>
      <c r="I178" s="92"/>
    </row>
    <row r="179">
      <c r="A179" s="70"/>
      <c r="B179" s="71" t="s">
        <v>1</v>
      </c>
      <c r="C179" s="99">
        <v>11.0</v>
      </c>
      <c r="D179" s="71"/>
      <c r="E179" s="71"/>
      <c r="F179" s="96"/>
      <c r="G179" s="96"/>
      <c r="H179" s="96"/>
      <c r="I179" s="97"/>
    </row>
    <row r="180">
      <c r="A180" s="70"/>
      <c r="B180" s="71" t="s">
        <v>3</v>
      </c>
      <c r="C180" s="99">
        <v>10.0</v>
      </c>
      <c r="D180" s="71"/>
      <c r="E180" s="71"/>
      <c r="F180" s="96"/>
      <c r="G180" s="96"/>
      <c r="H180" s="96"/>
      <c r="I180" s="97"/>
    </row>
    <row r="181">
      <c r="A181" s="70"/>
      <c r="B181" s="71" t="s">
        <v>4</v>
      </c>
      <c r="C181" s="99">
        <v>22.0</v>
      </c>
      <c r="D181" s="71"/>
      <c r="E181" s="71"/>
      <c r="F181" s="96"/>
      <c r="G181" s="100"/>
      <c r="H181" s="100"/>
      <c r="I181" s="97"/>
    </row>
    <row r="182">
      <c r="A182" s="70"/>
      <c r="B182" s="71" t="s">
        <v>5</v>
      </c>
      <c r="C182" s="99">
        <v>33.0</v>
      </c>
      <c r="D182" s="71"/>
      <c r="E182" s="71"/>
      <c r="F182" s="105"/>
      <c r="G182" s="71" t="s">
        <v>36</v>
      </c>
      <c r="H182" s="71"/>
      <c r="I182" s="97"/>
    </row>
    <row r="183">
      <c r="A183" s="70"/>
      <c r="B183" s="71" t="s">
        <v>6</v>
      </c>
      <c r="C183" s="99">
        <v>17.0</v>
      </c>
      <c r="D183" s="71"/>
      <c r="E183" s="71"/>
      <c r="F183" s="105"/>
      <c r="G183" s="71" t="s">
        <v>37</v>
      </c>
      <c r="H183" s="71"/>
      <c r="I183" s="97"/>
    </row>
    <row r="184">
      <c r="A184" s="70"/>
      <c r="B184" s="71" t="s">
        <v>7</v>
      </c>
      <c r="C184" s="71"/>
      <c r="D184" s="71"/>
      <c r="E184" s="71"/>
      <c r="F184" s="105"/>
      <c r="G184" s="71" t="s">
        <v>38</v>
      </c>
      <c r="H184" s="71"/>
      <c r="I184" s="97"/>
    </row>
    <row r="185">
      <c r="A185" s="70"/>
      <c r="B185" s="71" t="s">
        <v>9</v>
      </c>
      <c r="C185" s="99">
        <v>1.0</v>
      </c>
      <c r="D185" s="71"/>
      <c r="E185" s="71"/>
      <c r="F185" s="96"/>
      <c r="G185" s="96" t="s">
        <v>12</v>
      </c>
      <c r="H185" s="96"/>
      <c r="I185" s="97"/>
    </row>
    <row r="186">
      <c r="A186" s="70"/>
      <c r="B186" s="71" t="s">
        <v>2</v>
      </c>
      <c r="C186" s="99">
        <v>2.0</v>
      </c>
      <c r="D186" s="71"/>
      <c r="E186" s="71"/>
      <c r="F186" s="96"/>
      <c r="G186" s="96" t="s">
        <v>40</v>
      </c>
      <c r="H186" s="119">
        <f>SUM(H182:H184)</f>
        <v>0</v>
      </c>
      <c r="I186" s="97"/>
    </row>
    <row r="187">
      <c r="A187" s="70"/>
      <c r="B187" s="71" t="s">
        <v>31</v>
      </c>
      <c r="C187" s="99">
        <v>2.0</v>
      </c>
      <c r="D187" s="71"/>
      <c r="E187" s="71"/>
      <c r="F187" s="96"/>
      <c r="G187" s="96" t="s">
        <v>41</v>
      </c>
      <c r="H187" s="96"/>
      <c r="I187" s="97"/>
    </row>
    <row r="188">
      <c r="A188" s="78"/>
      <c r="B188" s="79"/>
      <c r="C188" s="80">
        <f t="shared" ref="C188:E188" si="25">SUM(C179:C187)</f>
        <v>98</v>
      </c>
      <c r="D188" s="80">
        <f t="shared" si="25"/>
        <v>0</v>
      </c>
      <c r="E188" s="80">
        <f t="shared" si="25"/>
        <v>0</v>
      </c>
      <c r="F188" s="79"/>
      <c r="G188" s="79"/>
      <c r="H188" s="79"/>
      <c r="I188" s="114"/>
    </row>
    <row r="189">
      <c r="A189" s="68">
        <v>45208.0</v>
      </c>
      <c r="B189" s="69"/>
      <c r="C189" s="69" t="s">
        <v>33</v>
      </c>
      <c r="D189" s="69" t="s">
        <v>34</v>
      </c>
      <c r="E189" s="69" t="s">
        <v>11</v>
      </c>
      <c r="F189" s="91"/>
      <c r="G189" s="91" t="s">
        <v>35</v>
      </c>
      <c r="H189" s="91"/>
      <c r="I189" s="92"/>
    </row>
    <row r="190">
      <c r="A190" s="70"/>
      <c r="B190" s="71" t="s">
        <v>1</v>
      </c>
      <c r="C190" s="99">
        <v>11.0</v>
      </c>
      <c r="D190" s="71"/>
      <c r="E190" s="71"/>
      <c r="F190" s="96"/>
      <c r="G190" s="96"/>
      <c r="H190" s="96"/>
      <c r="I190" s="97"/>
    </row>
    <row r="191">
      <c r="A191" s="70"/>
      <c r="B191" s="71" t="s">
        <v>3</v>
      </c>
      <c r="C191" s="99">
        <v>10.0</v>
      </c>
      <c r="D191" s="71"/>
      <c r="E191" s="71"/>
      <c r="F191" s="96"/>
      <c r="G191" s="96"/>
      <c r="H191" s="96"/>
      <c r="I191" s="97"/>
    </row>
    <row r="192">
      <c r="A192" s="70"/>
      <c r="B192" s="71" t="s">
        <v>4</v>
      </c>
      <c r="C192" s="99">
        <v>22.0</v>
      </c>
      <c r="D192" s="71"/>
      <c r="E192" s="71"/>
      <c r="F192" s="96"/>
      <c r="G192" s="100"/>
      <c r="H192" s="100"/>
      <c r="I192" s="97"/>
    </row>
    <row r="193">
      <c r="A193" s="70"/>
      <c r="B193" s="71" t="s">
        <v>5</v>
      </c>
      <c r="C193" s="99">
        <v>33.0</v>
      </c>
      <c r="D193" s="71"/>
      <c r="E193" s="71"/>
      <c r="F193" s="105"/>
      <c r="G193" s="71" t="s">
        <v>36</v>
      </c>
      <c r="H193" s="71"/>
      <c r="I193" s="97"/>
    </row>
    <row r="194">
      <c r="A194" s="70"/>
      <c r="B194" s="71" t="s">
        <v>6</v>
      </c>
      <c r="C194" s="99">
        <v>17.0</v>
      </c>
      <c r="D194" s="71"/>
      <c r="E194" s="71"/>
      <c r="F194" s="105"/>
      <c r="G194" s="71" t="s">
        <v>37</v>
      </c>
      <c r="H194" s="71"/>
      <c r="I194" s="97"/>
    </row>
    <row r="195">
      <c r="A195" s="70"/>
      <c r="B195" s="71" t="s">
        <v>7</v>
      </c>
      <c r="C195" s="71"/>
      <c r="D195" s="71"/>
      <c r="E195" s="71"/>
      <c r="F195" s="105"/>
      <c r="G195" s="71" t="s">
        <v>38</v>
      </c>
      <c r="H195" s="71"/>
      <c r="I195" s="97"/>
    </row>
    <row r="196">
      <c r="A196" s="70"/>
      <c r="B196" s="71" t="s">
        <v>9</v>
      </c>
      <c r="C196" s="99">
        <v>1.0</v>
      </c>
      <c r="D196" s="71"/>
      <c r="E196" s="71"/>
      <c r="F196" s="96"/>
      <c r="G196" s="96" t="s">
        <v>12</v>
      </c>
      <c r="H196" s="96"/>
      <c r="I196" s="97"/>
    </row>
    <row r="197">
      <c r="A197" s="70"/>
      <c r="B197" s="71" t="s">
        <v>2</v>
      </c>
      <c r="C197" s="99">
        <v>2.0</v>
      </c>
      <c r="D197" s="71"/>
      <c r="E197" s="71"/>
      <c r="F197" s="96"/>
      <c r="G197" s="96" t="s">
        <v>40</v>
      </c>
      <c r="H197" s="119">
        <f>SUM(H193:H195)</f>
        <v>0</v>
      </c>
      <c r="I197" s="97"/>
    </row>
    <row r="198">
      <c r="A198" s="70"/>
      <c r="B198" s="71" t="s">
        <v>31</v>
      </c>
      <c r="C198" s="99">
        <v>2.0</v>
      </c>
      <c r="D198" s="71"/>
      <c r="E198" s="71"/>
      <c r="F198" s="96"/>
      <c r="G198" s="96" t="s">
        <v>41</v>
      </c>
      <c r="H198" s="96"/>
      <c r="I198" s="97"/>
    </row>
    <row r="199">
      <c r="A199" s="78"/>
      <c r="B199" s="79"/>
      <c r="C199" s="80">
        <f t="shared" ref="C199:E199" si="26">SUM(C190:C198)</f>
        <v>98</v>
      </c>
      <c r="D199" s="80">
        <f t="shared" si="26"/>
        <v>0</v>
      </c>
      <c r="E199" s="80">
        <f t="shared" si="26"/>
        <v>0</v>
      </c>
      <c r="F199" s="79"/>
      <c r="G199" s="79"/>
      <c r="H199" s="79"/>
      <c r="I199" s="114"/>
    </row>
    <row r="200">
      <c r="A200" s="68">
        <v>45209.0</v>
      </c>
      <c r="B200" s="69"/>
      <c r="C200" s="69" t="s">
        <v>33</v>
      </c>
      <c r="D200" s="69" t="s">
        <v>34</v>
      </c>
      <c r="E200" s="69" t="s">
        <v>11</v>
      </c>
      <c r="F200" s="91"/>
      <c r="G200" s="91" t="s">
        <v>35</v>
      </c>
      <c r="H200" s="91"/>
      <c r="I200" s="92"/>
    </row>
    <row r="201">
      <c r="A201" s="70"/>
      <c r="B201" s="71" t="s">
        <v>1</v>
      </c>
      <c r="C201" s="99">
        <v>11.0</v>
      </c>
      <c r="D201" s="71"/>
      <c r="E201" s="71"/>
      <c r="F201" s="96"/>
      <c r="G201" s="96"/>
      <c r="H201" s="96"/>
      <c r="I201" s="97"/>
    </row>
    <row r="202">
      <c r="A202" s="70"/>
      <c r="B202" s="71" t="s">
        <v>3</v>
      </c>
      <c r="C202" s="99">
        <v>10.0</v>
      </c>
      <c r="D202" s="71"/>
      <c r="E202" s="71"/>
      <c r="F202" s="96"/>
      <c r="G202" s="96"/>
      <c r="H202" s="96"/>
      <c r="I202" s="97"/>
    </row>
    <row r="203">
      <c r="A203" s="70"/>
      <c r="B203" s="71" t="s">
        <v>4</v>
      </c>
      <c r="C203" s="99">
        <v>22.0</v>
      </c>
      <c r="D203" s="71"/>
      <c r="E203" s="71"/>
      <c r="F203" s="96"/>
      <c r="G203" s="100"/>
      <c r="H203" s="100"/>
      <c r="I203" s="97"/>
    </row>
    <row r="204">
      <c r="A204" s="70"/>
      <c r="B204" s="71" t="s">
        <v>5</v>
      </c>
      <c r="C204" s="99">
        <v>33.0</v>
      </c>
      <c r="D204" s="71"/>
      <c r="E204" s="71"/>
      <c r="F204" s="105"/>
      <c r="G204" s="71" t="s">
        <v>36</v>
      </c>
      <c r="H204" s="71"/>
      <c r="I204" s="97"/>
    </row>
    <row r="205">
      <c r="A205" s="70"/>
      <c r="B205" s="71" t="s">
        <v>6</v>
      </c>
      <c r="C205" s="99">
        <v>17.0</v>
      </c>
      <c r="D205" s="71"/>
      <c r="E205" s="71"/>
      <c r="F205" s="105"/>
      <c r="G205" s="71" t="s">
        <v>37</v>
      </c>
      <c r="H205" s="71"/>
      <c r="I205" s="97"/>
    </row>
    <row r="206">
      <c r="A206" s="70"/>
      <c r="B206" s="71" t="s">
        <v>7</v>
      </c>
      <c r="C206" s="71"/>
      <c r="D206" s="71"/>
      <c r="E206" s="71"/>
      <c r="F206" s="105"/>
      <c r="G206" s="71" t="s">
        <v>38</v>
      </c>
      <c r="H206" s="71"/>
      <c r="I206" s="97"/>
    </row>
    <row r="207">
      <c r="A207" s="70"/>
      <c r="B207" s="71" t="s">
        <v>9</v>
      </c>
      <c r="C207" s="99">
        <v>1.0</v>
      </c>
      <c r="D207" s="71"/>
      <c r="E207" s="71"/>
      <c r="F207" s="96"/>
      <c r="G207" s="96" t="s">
        <v>12</v>
      </c>
      <c r="H207" s="96"/>
      <c r="I207" s="97"/>
    </row>
    <row r="208">
      <c r="A208" s="70"/>
      <c r="B208" s="71" t="s">
        <v>2</v>
      </c>
      <c r="C208" s="99">
        <v>2.0</v>
      </c>
      <c r="D208" s="71"/>
      <c r="E208" s="71"/>
      <c r="F208" s="96"/>
      <c r="G208" s="96" t="s">
        <v>40</v>
      </c>
      <c r="H208" s="119">
        <f>SUM(H204:H206)</f>
        <v>0</v>
      </c>
      <c r="I208" s="97"/>
    </row>
    <row r="209">
      <c r="A209" s="70"/>
      <c r="B209" s="71" t="s">
        <v>31</v>
      </c>
      <c r="C209" s="99">
        <v>2.0</v>
      </c>
      <c r="D209" s="71"/>
      <c r="E209" s="71"/>
      <c r="F209" s="96"/>
      <c r="G209" s="96" t="s">
        <v>41</v>
      </c>
      <c r="H209" s="96"/>
      <c r="I209" s="97"/>
    </row>
    <row r="210">
      <c r="A210" s="78"/>
      <c r="B210" s="79"/>
      <c r="C210" s="80">
        <f t="shared" ref="C210:E210" si="27">SUM(C201:C209)</f>
        <v>98</v>
      </c>
      <c r="D210" s="80">
        <f t="shared" si="27"/>
        <v>0</v>
      </c>
      <c r="E210" s="80">
        <f t="shared" si="27"/>
        <v>0</v>
      </c>
      <c r="F210" s="79"/>
      <c r="G210" s="79"/>
      <c r="H210" s="79"/>
      <c r="I210" s="114"/>
    </row>
    <row r="211">
      <c r="A211" s="68">
        <v>45210.0</v>
      </c>
      <c r="B211" s="69"/>
      <c r="C211" s="69" t="s">
        <v>33</v>
      </c>
      <c r="D211" s="69" t="s">
        <v>34</v>
      </c>
      <c r="E211" s="69" t="s">
        <v>11</v>
      </c>
      <c r="F211" s="91"/>
      <c r="G211" s="91" t="s">
        <v>35</v>
      </c>
      <c r="H211" s="91"/>
      <c r="I211" s="92"/>
    </row>
    <row r="212">
      <c r="A212" s="70"/>
      <c r="B212" s="71" t="s">
        <v>1</v>
      </c>
      <c r="C212" s="99">
        <v>11.0</v>
      </c>
      <c r="D212" s="71"/>
      <c r="E212" s="71"/>
      <c r="F212" s="96"/>
      <c r="G212" s="96"/>
      <c r="H212" s="96"/>
      <c r="I212" s="97"/>
    </row>
    <row r="213">
      <c r="A213" s="70"/>
      <c r="B213" s="71" t="s">
        <v>3</v>
      </c>
      <c r="C213" s="99">
        <v>10.0</v>
      </c>
      <c r="D213" s="71"/>
      <c r="E213" s="71"/>
      <c r="F213" s="96"/>
      <c r="G213" s="96"/>
      <c r="H213" s="96"/>
      <c r="I213" s="97"/>
    </row>
    <row r="214">
      <c r="A214" s="70"/>
      <c r="B214" s="71" t="s">
        <v>4</v>
      </c>
      <c r="C214" s="99">
        <v>22.0</v>
      </c>
      <c r="D214" s="71"/>
      <c r="E214" s="71"/>
      <c r="F214" s="96"/>
      <c r="G214" s="100"/>
      <c r="H214" s="100"/>
      <c r="I214" s="97"/>
    </row>
    <row r="215">
      <c r="A215" s="70"/>
      <c r="B215" s="71" t="s">
        <v>5</v>
      </c>
      <c r="C215" s="99">
        <v>33.0</v>
      </c>
      <c r="D215" s="71"/>
      <c r="E215" s="71"/>
      <c r="F215" s="105"/>
      <c r="G215" s="71" t="s">
        <v>36</v>
      </c>
      <c r="H215" s="71"/>
      <c r="I215" s="97"/>
    </row>
    <row r="216">
      <c r="A216" s="70"/>
      <c r="B216" s="71" t="s">
        <v>6</v>
      </c>
      <c r="C216" s="99">
        <v>17.0</v>
      </c>
      <c r="D216" s="71"/>
      <c r="E216" s="71"/>
      <c r="F216" s="105"/>
      <c r="G216" s="71" t="s">
        <v>37</v>
      </c>
      <c r="H216" s="71"/>
      <c r="I216" s="97"/>
    </row>
    <row r="217">
      <c r="A217" s="70"/>
      <c r="B217" s="71" t="s">
        <v>7</v>
      </c>
      <c r="C217" s="71"/>
      <c r="D217" s="71"/>
      <c r="E217" s="71"/>
      <c r="F217" s="105"/>
      <c r="G217" s="71" t="s">
        <v>38</v>
      </c>
      <c r="H217" s="71"/>
      <c r="I217" s="97"/>
    </row>
    <row r="218">
      <c r="A218" s="70"/>
      <c r="B218" s="71" t="s">
        <v>9</v>
      </c>
      <c r="C218" s="99">
        <v>1.0</v>
      </c>
      <c r="D218" s="71"/>
      <c r="E218" s="71"/>
      <c r="F218" s="96"/>
      <c r="G218" s="96" t="s">
        <v>12</v>
      </c>
      <c r="H218" s="96"/>
      <c r="I218" s="97"/>
    </row>
    <row r="219">
      <c r="A219" s="70"/>
      <c r="B219" s="71" t="s">
        <v>2</v>
      </c>
      <c r="C219" s="99">
        <v>2.0</v>
      </c>
      <c r="D219" s="71"/>
      <c r="E219" s="71"/>
      <c r="F219" s="96"/>
      <c r="G219" s="96" t="s">
        <v>40</v>
      </c>
      <c r="H219" s="119">
        <f>SUM(H215:H217)</f>
        <v>0</v>
      </c>
      <c r="I219" s="97"/>
    </row>
    <row r="220">
      <c r="A220" s="70"/>
      <c r="B220" s="71" t="s">
        <v>31</v>
      </c>
      <c r="C220" s="99">
        <v>2.0</v>
      </c>
      <c r="D220" s="71"/>
      <c r="E220" s="71"/>
      <c r="F220" s="96"/>
      <c r="G220" s="96" t="s">
        <v>41</v>
      </c>
      <c r="H220" s="96"/>
      <c r="I220" s="97"/>
    </row>
    <row r="221">
      <c r="A221" s="78"/>
      <c r="B221" s="79"/>
      <c r="C221" s="80">
        <f t="shared" ref="C221:E221" si="28">SUM(C212:C220)</f>
        <v>98</v>
      </c>
      <c r="D221" s="80">
        <f t="shared" si="28"/>
        <v>0</v>
      </c>
      <c r="E221" s="80">
        <f t="shared" si="28"/>
        <v>0</v>
      </c>
      <c r="F221" s="79"/>
      <c r="G221" s="79"/>
      <c r="H221" s="79"/>
      <c r="I221" s="114"/>
    </row>
    <row r="222">
      <c r="A222" s="68">
        <v>45211.0</v>
      </c>
      <c r="B222" s="69"/>
      <c r="C222" s="69" t="s">
        <v>33</v>
      </c>
      <c r="D222" s="69" t="s">
        <v>34</v>
      </c>
      <c r="E222" s="69" t="s">
        <v>11</v>
      </c>
      <c r="F222" s="91"/>
      <c r="G222" s="91" t="s">
        <v>35</v>
      </c>
      <c r="H222" s="91"/>
      <c r="I222" s="92"/>
    </row>
    <row r="223">
      <c r="A223" s="70"/>
      <c r="B223" s="71" t="s">
        <v>1</v>
      </c>
      <c r="C223" s="99">
        <v>11.0</v>
      </c>
      <c r="D223" s="71"/>
      <c r="E223" s="71"/>
      <c r="F223" s="96"/>
      <c r="G223" s="96"/>
      <c r="H223" s="96"/>
      <c r="I223" s="97"/>
    </row>
    <row r="224">
      <c r="A224" s="70"/>
      <c r="B224" s="71" t="s">
        <v>3</v>
      </c>
      <c r="C224" s="99">
        <v>10.0</v>
      </c>
      <c r="D224" s="71"/>
      <c r="E224" s="71"/>
      <c r="F224" s="96"/>
      <c r="G224" s="96"/>
      <c r="H224" s="96"/>
      <c r="I224" s="97"/>
    </row>
    <row r="225">
      <c r="A225" s="70"/>
      <c r="B225" s="71" t="s">
        <v>4</v>
      </c>
      <c r="C225" s="99">
        <v>22.0</v>
      </c>
      <c r="D225" s="71"/>
      <c r="E225" s="71"/>
      <c r="F225" s="96"/>
      <c r="G225" s="100"/>
      <c r="H225" s="100"/>
      <c r="I225" s="97"/>
    </row>
    <row r="226">
      <c r="A226" s="70"/>
      <c r="B226" s="71" t="s">
        <v>5</v>
      </c>
      <c r="C226" s="99">
        <v>33.0</v>
      </c>
      <c r="D226" s="71"/>
      <c r="E226" s="71"/>
      <c r="F226" s="105"/>
      <c r="G226" s="71" t="s">
        <v>36</v>
      </c>
      <c r="H226" s="71"/>
      <c r="I226" s="97"/>
    </row>
    <row r="227">
      <c r="A227" s="70"/>
      <c r="B227" s="71" t="s">
        <v>6</v>
      </c>
      <c r="C227" s="99">
        <v>17.0</v>
      </c>
      <c r="D227" s="71"/>
      <c r="E227" s="71"/>
      <c r="F227" s="105"/>
      <c r="G227" s="71" t="s">
        <v>37</v>
      </c>
      <c r="H227" s="71"/>
      <c r="I227" s="97"/>
    </row>
    <row r="228">
      <c r="A228" s="70"/>
      <c r="B228" s="71" t="s">
        <v>7</v>
      </c>
      <c r="C228" s="71"/>
      <c r="D228" s="71"/>
      <c r="E228" s="71"/>
      <c r="F228" s="105"/>
      <c r="G228" s="71" t="s">
        <v>38</v>
      </c>
      <c r="H228" s="71"/>
      <c r="I228" s="97"/>
    </row>
    <row r="229">
      <c r="A229" s="70"/>
      <c r="B229" s="71" t="s">
        <v>9</v>
      </c>
      <c r="C229" s="99">
        <v>1.0</v>
      </c>
      <c r="D229" s="71"/>
      <c r="E229" s="71"/>
      <c r="F229" s="96"/>
      <c r="G229" s="96" t="s">
        <v>12</v>
      </c>
      <c r="H229" s="96"/>
      <c r="I229" s="97"/>
    </row>
    <row r="230">
      <c r="A230" s="70"/>
      <c r="B230" s="71" t="s">
        <v>2</v>
      </c>
      <c r="C230" s="99">
        <v>2.0</v>
      </c>
      <c r="D230" s="71"/>
      <c r="E230" s="71"/>
      <c r="F230" s="96"/>
      <c r="G230" s="96" t="s">
        <v>40</v>
      </c>
      <c r="H230" s="119">
        <f>SUM(H226:H228)</f>
        <v>0</v>
      </c>
      <c r="I230" s="97"/>
    </row>
    <row r="231">
      <c r="A231" s="70"/>
      <c r="B231" s="71" t="s">
        <v>31</v>
      </c>
      <c r="C231" s="99">
        <v>2.0</v>
      </c>
      <c r="D231" s="71"/>
      <c r="E231" s="71"/>
      <c r="F231" s="96"/>
      <c r="G231" s="96" t="s">
        <v>41</v>
      </c>
      <c r="H231" s="96"/>
      <c r="I231" s="97"/>
    </row>
    <row r="232">
      <c r="A232" s="78"/>
      <c r="B232" s="79"/>
      <c r="C232" s="80">
        <f t="shared" ref="C232:E232" si="29">SUM(C223:C231)</f>
        <v>98</v>
      </c>
      <c r="D232" s="80">
        <f t="shared" si="29"/>
        <v>0</v>
      </c>
      <c r="E232" s="80">
        <f t="shared" si="29"/>
        <v>0</v>
      </c>
      <c r="F232" s="79"/>
      <c r="G232" s="79"/>
      <c r="H232" s="79"/>
      <c r="I232" s="114"/>
    </row>
    <row r="233">
      <c r="A233" s="68">
        <v>45212.0</v>
      </c>
      <c r="B233" s="69"/>
      <c r="C233" s="69" t="s">
        <v>33</v>
      </c>
      <c r="D233" s="69" t="s">
        <v>34</v>
      </c>
      <c r="E233" s="69" t="s">
        <v>11</v>
      </c>
      <c r="F233" s="91"/>
      <c r="G233" s="91" t="s">
        <v>35</v>
      </c>
      <c r="H233" s="91"/>
      <c r="I233" s="92"/>
    </row>
    <row r="234">
      <c r="A234" s="70"/>
      <c r="B234" s="71" t="s">
        <v>1</v>
      </c>
      <c r="C234" s="99">
        <v>11.0</v>
      </c>
      <c r="D234" s="71"/>
      <c r="E234" s="71"/>
      <c r="F234" s="96"/>
      <c r="G234" s="96"/>
      <c r="H234" s="96"/>
      <c r="I234" s="97"/>
    </row>
    <row r="235">
      <c r="A235" s="70"/>
      <c r="B235" s="71" t="s">
        <v>3</v>
      </c>
      <c r="C235" s="99">
        <v>10.0</v>
      </c>
      <c r="D235" s="71"/>
      <c r="E235" s="71"/>
      <c r="F235" s="96"/>
      <c r="G235" s="96"/>
      <c r="H235" s="96"/>
      <c r="I235" s="97"/>
    </row>
    <row r="236">
      <c r="A236" s="70"/>
      <c r="B236" s="71" t="s">
        <v>4</v>
      </c>
      <c r="C236" s="99">
        <v>22.0</v>
      </c>
      <c r="D236" s="73">
        <v>10.0</v>
      </c>
      <c r="E236" s="71"/>
      <c r="F236" s="96"/>
      <c r="G236" s="100"/>
      <c r="H236" s="100"/>
      <c r="I236" s="97"/>
    </row>
    <row r="237">
      <c r="A237" s="70"/>
      <c r="B237" s="71" t="s">
        <v>5</v>
      </c>
      <c r="C237" s="99">
        <v>33.0</v>
      </c>
      <c r="D237" s="73">
        <v>1.0</v>
      </c>
      <c r="E237" s="71"/>
      <c r="F237" s="105"/>
      <c r="G237" s="71" t="s">
        <v>36</v>
      </c>
      <c r="H237" s="71"/>
      <c r="I237" s="97"/>
    </row>
    <row r="238">
      <c r="A238" s="70"/>
      <c r="B238" s="71" t="s">
        <v>6</v>
      </c>
      <c r="C238" s="99">
        <v>17.0</v>
      </c>
      <c r="D238" s="71"/>
      <c r="E238" s="71"/>
      <c r="F238" s="105"/>
      <c r="G238" s="71" t="s">
        <v>37</v>
      </c>
      <c r="H238" s="71"/>
      <c r="I238" s="97"/>
    </row>
    <row r="239">
      <c r="A239" s="70"/>
      <c r="B239" s="71" t="s">
        <v>7</v>
      </c>
      <c r="C239" s="71"/>
      <c r="D239" s="71"/>
      <c r="E239" s="71"/>
      <c r="F239" s="105"/>
      <c r="G239" s="71" t="s">
        <v>38</v>
      </c>
      <c r="H239" s="71"/>
      <c r="I239" s="97"/>
    </row>
    <row r="240">
      <c r="A240" s="70"/>
      <c r="B240" s="71" t="s">
        <v>9</v>
      </c>
      <c r="C240" s="99">
        <v>1.0</v>
      </c>
      <c r="D240" s="71"/>
      <c r="E240" s="71"/>
      <c r="F240" s="96"/>
      <c r="G240" s="96" t="s">
        <v>12</v>
      </c>
      <c r="H240" s="96"/>
      <c r="I240" s="97"/>
    </row>
    <row r="241">
      <c r="A241" s="70"/>
      <c r="B241" s="71" t="s">
        <v>2</v>
      </c>
      <c r="C241" s="99">
        <v>2.0</v>
      </c>
      <c r="D241" s="71"/>
      <c r="E241" s="71"/>
      <c r="F241" s="96"/>
      <c r="G241" s="96" t="s">
        <v>40</v>
      </c>
      <c r="H241" s="119">
        <f>SUM(H237:H239)</f>
        <v>0</v>
      </c>
      <c r="I241" s="97"/>
    </row>
    <row r="242">
      <c r="A242" s="70"/>
      <c r="B242" s="71" t="s">
        <v>31</v>
      </c>
      <c r="C242" s="99">
        <v>2.0</v>
      </c>
      <c r="D242" s="71"/>
      <c r="E242" s="71"/>
      <c r="F242" s="96"/>
      <c r="G242" s="96" t="s">
        <v>41</v>
      </c>
      <c r="H242" s="96"/>
      <c r="I242" s="97"/>
    </row>
    <row r="243">
      <c r="A243" s="78"/>
      <c r="B243" s="79"/>
      <c r="C243" s="80">
        <f t="shared" ref="C243:E243" si="30">SUM(C234:C242)</f>
        <v>98</v>
      </c>
      <c r="D243" s="80">
        <f t="shared" si="30"/>
        <v>11</v>
      </c>
      <c r="E243" s="80">
        <f t="shared" si="30"/>
        <v>0</v>
      </c>
      <c r="F243" s="79"/>
      <c r="G243" s="79"/>
      <c r="H243" s="79"/>
      <c r="I243" s="114"/>
    </row>
    <row r="244">
      <c r="A244" s="68">
        <v>45213.0</v>
      </c>
      <c r="B244" s="69"/>
      <c r="C244" s="69" t="s">
        <v>33</v>
      </c>
      <c r="D244" s="69" t="s">
        <v>34</v>
      </c>
      <c r="E244" s="69" t="s">
        <v>11</v>
      </c>
      <c r="F244" s="91"/>
      <c r="G244" s="91" t="s">
        <v>35</v>
      </c>
      <c r="H244" s="91"/>
      <c r="I244" s="92"/>
    </row>
    <row r="245">
      <c r="A245" s="70"/>
      <c r="B245" s="71" t="s">
        <v>1</v>
      </c>
      <c r="C245" s="99">
        <v>11.0</v>
      </c>
      <c r="D245" s="71"/>
      <c r="E245" s="71"/>
      <c r="F245" s="96"/>
      <c r="G245" s="96"/>
      <c r="H245" s="96"/>
      <c r="I245" s="97"/>
    </row>
    <row r="246">
      <c r="A246" s="70"/>
      <c r="B246" s="71" t="s">
        <v>3</v>
      </c>
      <c r="C246" s="99">
        <v>10.0</v>
      </c>
      <c r="D246" s="71"/>
      <c r="E246" s="71"/>
      <c r="F246" s="96"/>
      <c r="G246" s="96"/>
      <c r="H246" s="96"/>
      <c r="I246" s="97"/>
    </row>
    <row r="247">
      <c r="A247" s="70"/>
      <c r="B247" s="71" t="s">
        <v>4</v>
      </c>
      <c r="C247" s="84">
        <v>12.0</v>
      </c>
      <c r="D247" s="73"/>
      <c r="E247" s="71"/>
      <c r="F247" s="96"/>
      <c r="G247" s="100"/>
      <c r="H247" s="100"/>
      <c r="I247" s="97"/>
    </row>
    <row r="248">
      <c r="A248" s="70"/>
      <c r="B248" s="71" t="s">
        <v>5</v>
      </c>
      <c r="C248" s="84">
        <v>32.0</v>
      </c>
      <c r="D248" s="73"/>
      <c r="E248" s="71"/>
      <c r="F248" s="105"/>
      <c r="G248" s="71" t="s">
        <v>36</v>
      </c>
      <c r="H248" s="71"/>
      <c r="I248" s="97"/>
    </row>
    <row r="249">
      <c r="A249" s="70"/>
      <c r="B249" s="71" t="s">
        <v>6</v>
      </c>
      <c r="C249" s="99">
        <v>17.0</v>
      </c>
      <c r="D249" s="71"/>
      <c r="E249" s="71"/>
      <c r="F249" s="105"/>
      <c r="G249" s="71" t="s">
        <v>37</v>
      </c>
      <c r="H249" s="71"/>
      <c r="I249" s="97"/>
    </row>
    <row r="250">
      <c r="A250" s="70"/>
      <c r="B250" s="71" t="s">
        <v>7</v>
      </c>
      <c r="C250" s="71"/>
      <c r="D250" s="71"/>
      <c r="E250" s="71"/>
      <c r="F250" s="105"/>
      <c r="G250" s="71" t="s">
        <v>38</v>
      </c>
      <c r="H250" s="71"/>
      <c r="I250" s="97"/>
    </row>
    <row r="251">
      <c r="A251" s="70"/>
      <c r="B251" s="71" t="s">
        <v>9</v>
      </c>
      <c r="C251" s="99">
        <v>1.0</v>
      </c>
      <c r="D251" s="71"/>
      <c r="E251" s="71"/>
      <c r="F251" s="96"/>
      <c r="G251" s="96" t="s">
        <v>12</v>
      </c>
      <c r="H251" s="96"/>
      <c r="I251" s="97"/>
    </row>
    <row r="252">
      <c r="A252" s="70"/>
      <c r="B252" s="71" t="s">
        <v>2</v>
      </c>
      <c r="C252" s="99">
        <v>2.0</v>
      </c>
      <c r="D252" s="71"/>
      <c r="E252" s="71"/>
      <c r="F252" s="96"/>
      <c r="G252" s="96" t="s">
        <v>40</v>
      </c>
      <c r="H252" s="119">
        <f>SUM(H248:H250)</f>
        <v>0</v>
      </c>
      <c r="I252" s="97"/>
    </row>
    <row r="253">
      <c r="A253" s="70"/>
      <c r="B253" s="71" t="s">
        <v>31</v>
      </c>
      <c r="C253" s="99">
        <v>2.0</v>
      </c>
      <c r="D253" s="71"/>
      <c r="E253" s="71"/>
      <c r="F253" s="96"/>
      <c r="G253" s="96" t="s">
        <v>41</v>
      </c>
      <c r="H253" s="96"/>
      <c r="I253" s="97"/>
    </row>
    <row r="254">
      <c r="A254" s="78"/>
      <c r="B254" s="79"/>
      <c r="C254" s="80">
        <f t="shared" ref="C254:E254" si="31">SUM(C245:C253)</f>
        <v>87</v>
      </c>
      <c r="D254" s="80">
        <f t="shared" si="31"/>
        <v>0</v>
      </c>
      <c r="E254" s="80">
        <f t="shared" si="31"/>
        <v>0</v>
      </c>
      <c r="F254" s="79"/>
      <c r="G254" s="79"/>
      <c r="H254" s="79"/>
      <c r="I254" s="114"/>
    </row>
    <row r="255">
      <c r="A255" s="68">
        <v>45214.0</v>
      </c>
      <c r="B255" s="69"/>
      <c r="C255" s="69" t="s">
        <v>33</v>
      </c>
      <c r="D255" s="69" t="s">
        <v>34</v>
      </c>
      <c r="E255" s="69" t="s">
        <v>11</v>
      </c>
      <c r="F255" s="91"/>
      <c r="G255" s="91" t="s">
        <v>35</v>
      </c>
      <c r="H255" s="91"/>
      <c r="I255" s="92"/>
    </row>
    <row r="256">
      <c r="A256" s="70"/>
      <c r="B256" s="71" t="s">
        <v>1</v>
      </c>
      <c r="C256" s="99">
        <v>11.0</v>
      </c>
      <c r="D256" s="71"/>
      <c r="E256" s="71"/>
      <c r="F256" s="96"/>
      <c r="G256" s="96"/>
      <c r="H256" s="96"/>
      <c r="I256" s="97"/>
    </row>
    <row r="257">
      <c r="A257" s="70"/>
      <c r="B257" s="71" t="s">
        <v>3</v>
      </c>
      <c r="C257" s="99">
        <v>10.0</v>
      </c>
      <c r="D257" s="71"/>
      <c r="E257" s="71"/>
      <c r="F257" s="96"/>
      <c r="G257" s="96"/>
      <c r="H257" s="96"/>
      <c r="I257" s="97"/>
    </row>
    <row r="258">
      <c r="A258" s="70"/>
      <c r="B258" s="71" t="s">
        <v>4</v>
      </c>
      <c r="C258" s="84">
        <v>12.0</v>
      </c>
      <c r="D258" s="73"/>
      <c r="E258" s="71"/>
      <c r="F258" s="96"/>
      <c r="G258" s="100"/>
      <c r="H258" s="100"/>
      <c r="I258" s="97"/>
    </row>
    <row r="259">
      <c r="A259" s="70"/>
      <c r="B259" s="71" t="s">
        <v>5</v>
      </c>
      <c r="C259" s="84">
        <v>32.0</v>
      </c>
      <c r="D259" s="73"/>
      <c r="E259" s="71"/>
      <c r="F259" s="105"/>
      <c r="G259" s="71" t="s">
        <v>36</v>
      </c>
      <c r="H259" s="71"/>
      <c r="I259" s="97"/>
    </row>
    <row r="260">
      <c r="A260" s="70"/>
      <c r="B260" s="71" t="s">
        <v>6</v>
      </c>
      <c r="C260" s="99">
        <v>17.0</v>
      </c>
      <c r="D260" s="71"/>
      <c r="E260" s="71"/>
      <c r="F260" s="105"/>
      <c r="G260" s="71" t="s">
        <v>37</v>
      </c>
      <c r="H260" s="71"/>
      <c r="I260" s="97"/>
    </row>
    <row r="261">
      <c r="A261" s="70"/>
      <c r="B261" s="71" t="s">
        <v>7</v>
      </c>
      <c r="C261" s="71"/>
      <c r="D261" s="71"/>
      <c r="E261" s="71"/>
      <c r="F261" s="105"/>
      <c r="G261" s="71" t="s">
        <v>38</v>
      </c>
      <c r="H261" s="71"/>
      <c r="I261" s="97"/>
    </row>
    <row r="262">
      <c r="A262" s="70"/>
      <c r="B262" s="71" t="s">
        <v>9</v>
      </c>
      <c r="C262" s="99">
        <v>1.0</v>
      </c>
      <c r="D262" s="71"/>
      <c r="E262" s="71"/>
      <c r="F262" s="96"/>
      <c r="G262" s="96" t="s">
        <v>12</v>
      </c>
      <c r="H262" s="96"/>
      <c r="I262" s="97"/>
    </row>
    <row r="263">
      <c r="A263" s="70"/>
      <c r="B263" s="71" t="s">
        <v>2</v>
      </c>
      <c r="C263" s="99">
        <v>2.0</v>
      </c>
      <c r="D263" s="71"/>
      <c r="E263" s="71"/>
      <c r="F263" s="96"/>
      <c r="G263" s="96" t="s">
        <v>40</v>
      </c>
      <c r="H263" s="119">
        <f>SUM(H259:H261)</f>
        <v>0</v>
      </c>
      <c r="I263" s="97"/>
    </row>
    <row r="264">
      <c r="A264" s="70"/>
      <c r="B264" s="71" t="s">
        <v>31</v>
      </c>
      <c r="C264" s="99">
        <v>2.0</v>
      </c>
      <c r="D264" s="71"/>
      <c r="E264" s="71"/>
      <c r="F264" s="96"/>
      <c r="G264" s="96" t="s">
        <v>41</v>
      </c>
      <c r="H264" s="96"/>
      <c r="I264" s="97"/>
    </row>
    <row r="265">
      <c r="A265" s="78"/>
      <c r="B265" s="79"/>
      <c r="C265" s="80">
        <f t="shared" ref="C265:E265" si="32">SUM(C256:C264)</f>
        <v>87</v>
      </c>
      <c r="D265" s="80">
        <f t="shared" si="32"/>
        <v>0</v>
      </c>
      <c r="E265" s="80">
        <f t="shared" si="32"/>
        <v>0</v>
      </c>
      <c r="F265" s="79"/>
      <c r="G265" s="79"/>
      <c r="H265" s="79"/>
      <c r="I265" s="114"/>
    </row>
    <row r="266">
      <c r="A266" s="68">
        <v>45215.0</v>
      </c>
      <c r="B266" s="69"/>
      <c r="C266" s="69" t="s">
        <v>33</v>
      </c>
      <c r="D266" s="69" t="s">
        <v>34</v>
      </c>
      <c r="E266" s="69" t="s">
        <v>11</v>
      </c>
      <c r="F266" s="91"/>
      <c r="G266" s="91" t="s">
        <v>35</v>
      </c>
      <c r="H266" s="91"/>
      <c r="I266" s="92"/>
    </row>
    <row r="267">
      <c r="A267" s="70"/>
      <c r="B267" s="71" t="s">
        <v>1</v>
      </c>
      <c r="C267" s="99">
        <v>11.0</v>
      </c>
      <c r="D267" s="71"/>
      <c r="E267" s="71"/>
      <c r="F267" s="96"/>
      <c r="G267" s="96"/>
      <c r="H267" s="96"/>
      <c r="I267" s="97"/>
    </row>
    <row r="268">
      <c r="A268" s="70"/>
      <c r="B268" s="71" t="s">
        <v>3</v>
      </c>
      <c r="C268" s="99">
        <v>10.0</v>
      </c>
      <c r="D268" s="71"/>
      <c r="E268" s="71"/>
      <c r="F268" s="96"/>
      <c r="G268" s="96"/>
      <c r="H268" s="96"/>
      <c r="I268" s="97"/>
    </row>
    <row r="269">
      <c r="A269" s="70"/>
      <c r="B269" s="71" t="s">
        <v>4</v>
      </c>
      <c r="C269" s="99">
        <v>12.0</v>
      </c>
      <c r="D269" s="71"/>
      <c r="E269" s="71"/>
      <c r="F269" s="96"/>
      <c r="G269" s="100"/>
      <c r="H269" s="100"/>
      <c r="I269" s="97"/>
    </row>
    <row r="270">
      <c r="A270" s="70"/>
      <c r="B270" s="71" t="s">
        <v>5</v>
      </c>
      <c r="C270" s="99">
        <v>32.0</v>
      </c>
      <c r="D270" s="71"/>
      <c r="E270" s="71"/>
      <c r="F270" s="105"/>
      <c r="G270" s="71" t="s">
        <v>36</v>
      </c>
      <c r="H270" s="71"/>
      <c r="I270" s="97"/>
    </row>
    <row r="271">
      <c r="A271" s="70"/>
      <c r="B271" s="71" t="s">
        <v>6</v>
      </c>
      <c r="C271" s="99">
        <v>17.0</v>
      </c>
      <c r="D271" s="71"/>
      <c r="E271" s="71"/>
      <c r="F271" s="105"/>
      <c r="G271" s="71" t="s">
        <v>37</v>
      </c>
      <c r="H271" s="71"/>
      <c r="I271" s="97"/>
    </row>
    <row r="272">
      <c r="A272" s="70"/>
      <c r="B272" s="71" t="s">
        <v>7</v>
      </c>
      <c r="C272" s="71"/>
      <c r="D272" s="71"/>
      <c r="E272" s="71"/>
      <c r="F272" s="105"/>
      <c r="G272" s="71" t="s">
        <v>38</v>
      </c>
      <c r="H272" s="71"/>
      <c r="I272" s="97"/>
    </row>
    <row r="273">
      <c r="A273" s="70"/>
      <c r="B273" s="71" t="s">
        <v>9</v>
      </c>
      <c r="C273" s="99">
        <v>1.0</v>
      </c>
      <c r="D273" s="71"/>
      <c r="E273" s="71"/>
      <c r="F273" s="96"/>
      <c r="G273" s="96" t="s">
        <v>12</v>
      </c>
      <c r="H273" s="96"/>
      <c r="I273" s="97"/>
    </row>
    <row r="274">
      <c r="A274" s="70"/>
      <c r="B274" s="71" t="s">
        <v>2</v>
      </c>
      <c r="C274" s="99">
        <v>2.0</v>
      </c>
      <c r="D274" s="71"/>
      <c r="E274" s="71"/>
      <c r="F274" s="96"/>
      <c r="G274" s="96" t="s">
        <v>40</v>
      </c>
      <c r="H274" s="119">
        <f>SUM(H270:H272)</f>
        <v>0</v>
      </c>
      <c r="I274" s="97"/>
    </row>
    <row r="275">
      <c r="A275" s="70"/>
      <c r="B275" s="71" t="s">
        <v>31</v>
      </c>
      <c r="C275" s="99">
        <v>2.0</v>
      </c>
      <c r="D275" s="71"/>
      <c r="E275" s="71"/>
      <c r="F275" s="96"/>
      <c r="G275" s="96" t="s">
        <v>41</v>
      </c>
      <c r="H275" s="96"/>
      <c r="I275" s="97"/>
    </row>
    <row r="276">
      <c r="A276" s="78"/>
      <c r="B276" s="79"/>
      <c r="C276" s="80">
        <f t="shared" ref="C276:E276" si="33">SUM(C267:C275)</f>
        <v>87</v>
      </c>
      <c r="D276" s="80">
        <f t="shared" si="33"/>
        <v>0</v>
      </c>
      <c r="E276" s="80">
        <f t="shared" si="33"/>
        <v>0</v>
      </c>
      <c r="F276" s="79"/>
      <c r="G276" s="79"/>
      <c r="H276" s="79"/>
      <c r="I276" s="114"/>
    </row>
    <row r="277">
      <c r="A277" s="68">
        <v>45216.0</v>
      </c>
      <c r="B277" s="69"/>
      <c r="C277" s="69" t="s">
        <v>33</v>
      </c>
      <c r="D277" s="69" t="s">
        <v>34</v>
      </c>
      <c r="E277" s="69" t="s">
        <v>11</v>
      </c>
      <c r="F277" s="91"/>
      <c r="G277" s="91" t="s">
        <v>35</v>
      </c>
      <c r="H277" s="91"/>
      <c r="I277" s="92"/>
    </row>
    <row r="278">
      <c r="A278" s="70"/>
      <c r="B278" s="71" t="s">
        <v>1</v>
      </c>
      <c r="C278" s="99">
        <v>11.0</v>
      </c>
      <c r="D278" s="73">
        <v>1.0</v>
      </c>
      <c r="E278" s="71"/>
      <c r="F278" s="96"/>
      <c r="G278" s="96"/>
      <c r="H278" s="96"/>
      <c r="I278" s="97"/>
    </row>
    <row r="279">
      <c r="A279" s="70"/>
      <c r="B279" s="71" t="s">
        <v>3</v>
      </c>
      <c r="C279" s="99">
        <v>10.0</v>
      </c>
      <c r="D279" s="71"/>
      <c r="E279" s="71"/>
      <c r="F279" s="96"/>
      <c r="G279" s="96"/>
      <c r="H279" s="96"/>
      <c r="I279" s="97"/>
    </row>
    <row r="280">
      <c r="A280" s="70"/>
      <c r="B280" s="71" t="s">
        <v>4</v>
      </c>
      <c r="C280" s="99">
        <v>12.0</v>
      </c>
      <c r="D280" s="71"/>
      <c r="E280" s="71"/>
      <c r="F280" s="96"/>
      <c r="G280" s="100"/>
      <c r="H280" s="100"/>
      <c r="I280" s="97"/>
    </row>
    <row r="281">
      <c r="A281" s="70"/>
      <c r="B281" s="71" t="s">
        <v>5</v>
      </c>
      <c r="C281" s="99">
        <v>32.0</v>
      </c>
      <c r="D281" s="71"/>
      <c r="E281" s="71"/>
      <c r="F281" s="105"/>
      <c r="G281" s="71" t="s">
        <v>36</v>
      </c>
      <c r="H281" s="73">
        <v>58000.0</v>
      </c>
      <c r="I281" s="121" t="s">
        <v>85</v>
      </c>
    </row>
    <row r="282">
      <c r="A282" s="70"/>
      <c r="B282" s="71" t="s">
        <v>6</v>
      </c>
      <c r="C282" s="99">
        <v>17.0</v>
      </c>
      <c r="D282" s="71"/>
      <c r="E282" s="71"/>
      <c r="F282" s="105"/>
      <c r="G282" s="71" t="s">
        <v>37</v>
      </c>
      <c r="H282" s="71"/>
      <c r="I282" s="97"/>
    </row>
    <row r="283">
      <c r="A283" s="70"/>
      <c r="B283" s="71" t="s">
        <v>7</v>
      </c>
      <c r="C283" s="71"/>
      <c r="D283" s="71"/>
      <c r="E283" s="71"/>
      <c r="F283" s="105"/>
      <c r="G283" s="71" t="s">
        <v>38</v>
      </c>
      <c r="H283" s="71"/>
      <c r="I283" s="97"/>
    </row>
    <row r="284">
      <c r="A284" s="70"/>
      <c r="B284" s="71" t="s">
        <v>9</v>
      </c>
      <c r="C284" s="99">
        <v>1.0</v>
      </c>
      <c r="D284" s="71"/>
      <c r="E284" s="71"/>
      <c r="F284" s="96"/>
      <c r="G284" s="96" t="s">
        <v>12</v>
      </c>
      <c r="H284" s="96"/>
      <c r="I284" s="97"/>
    </row>
    <row r="285">
      <c r="A285" s="70"/>
      <c r="B285" s="71" t="s">
        <v>2</v>
      </c>
      <c r="C285" s="99">
        <v>2.0</v>
      </c>
      <c r="D285" s="71"/>
      <c r="E285" s="71"/>
      <c r="F285" s="96"/>
      <c r="G285" s="96" t="s">
        <v>40</v>
      </c>
      <c r="H285" s="119">
        <f>SUM(H281:H283)</f>
        <v>58000</v>
      </c>
      <c r="I285" s="97"/>
    </row>
    <row r="286">
      <c r="A286" s="70"/>
      <c r="B286" s="71" t="s">
        <v>31</v>
      </c>
      <c r="C286" s="99">
        <v>2.0</v>
      </c>
      <c r="D286" s="71"/>
      <c r="E286" s="71"/>
      <c r="F286" s="96"/>
      <c r="G286" s="96" t="s">
        <v>41</v>
      </c>
      <c r="H286" s="96"/>
      <c r="I286" s="97"/>
    </row>
    <row r="287">
      <c r="A287" s="78"/>
      <c r="B287" s="79"/>
      <c r="C287" s="80">
        <f t="shared" ref="C287:E287" si="34">SUM(C278:C286)</f>
        <v>87</v>
      </c>
      <c r="D287" s="80">
        <f t="shared" si="34"/>
        <v>1</v>
      </c>
      <c r="E287" s="80">
        <f t="shared" si="34"/>
        <v>0</v>
      </c>
      <c r="F287" s="79"/>
      <c r="G287" s="79"/>
      <c r="H287" s="79"/>
      <c r="I287" s="114"/>
    </row>
    <row r="288">
      <c r="A288" s="68">
        <v>45217.0</v>
      </c>
      <c r="B288" s="69"/>
      <c r="C288" s="69" t="s">
        <v>33</v>
      </c>
      <c r="D288" s="69" t="s">
        <v>34</v>
      </c>
      <c r="E288" s="69" t="s">
        <v>11</v>
      </c>
      <c r="F288" s="91"/>
      <c r="G288" s="91" t="s">
        <v>35</v>
      </c>
      <c r="H288" s="91"/>
      <c r="I288" s="92"/>
    </row>
    <row r="289">
      <c r="A289" s="70"/>
      <c r="B289" s="71" t="s">
        <v>1</v>
      </c>
      <c r="C289" s="84">
        <v>10.0</v>
      </c>
      <c r="D289" s="73"/>
      <c r="E289" s="71"/>
      <c r="F289" s="96"/>
      <c r="G289" s="96"/>
      <c r="H289" s="96"/>
      <c r="I289" s="97"/>
    </row>
    <row r="290">
      <c r="A290" s="70"/>
      <c r="B290" s="71" t="s">
        <v>3</v>
      </c>
      <c r="C290" s="99">
        <v>10.0</v>
      </c>
      <c r="D290" s="71"/>
      <c r="E290" s="71"/>
      <c r="F290" s="96"/>
      <c r="G290" s="96"/>
      <c r="H290" s="96"/>
      <c r="I290" s="97"/>
    </row>
    <row r="291">
      <c r="A291" s="70"/>
      <c r="B291" s="71" t="s">
        <v>4</v>
      </c>
      <c r="C291" s="99">
        <v>12.0</v>
      </c>
      <c r="D291" s="71"/>
      <c r="E291" s="71"/>
      <c r="F291" s="96"/>
      <c r="G291" s="100"/>
      <c r="H291" s="100"/>
      <c r="I291" s="97"/>
    </row>
    <row r="292">
      <c r="A292" s="70"/>
      <c r="B292" s="71" t="s">
        <v>5</v>
      </c>
      <c r="C292" s="99">
        <v>32.0</v>
      </c>
      <c r="D292" s="71"/>
      <c r="E292" s="71"/>
      <c r="F292" s="105"/>
      <c r="G292" s="71" t="s">
        <v>36</v>
      </c>
      <c r="H292" s="73">
        <v>58000.0</v>
      </c>
      <c r="I292" s="121" t="s">
        <v>85</v>
      </c>
    </row>
    <row r="293">
      <c r="A293" s="70"/>
      <c r="B293" s="71" t="s">
        <v>6</v>
      </c>
      <c r="C293" s="99">
        <v>17.0</v>
      </c>
      <c r="D293" s="71"/>
      <c r="E293" s="71"/>
      <c r="F293" s="105"/>
      <c r="G293" s="71" t="s">
        <v>37</v>
      </c>
      <c r="H293" s="71"/>
      <c r="I293" s="97"/>
    </row>
    <row r="294">
      <c r="A294" s="70"/>
      <c r="B294" s="71" t="s">
        <v>7</v>
      </c>
      <c r="C294" s="71"/>
      <c r="D294" s="71"/>
      <c r="E294" s="71"/>
      <c r="F294" s="105"/>
      <c r="G294" s="71" t="s">
        <v>38</v>
      </c>
      <c r="H294" s="71"/>
      <c r="I294" s="97"/>
    </row>
    <row r="295">
      <c r="A295" s="70"/>
      <c r="B295" s="71" t="s">
        <v>9</v>
      </c>
      <c r="C295" s="99">
        <v>1.0</v>
      </c>
      <c r="D295" s="71"/>
      <c r="E295" s="71"/>
      <c r="F295" s="96"/>
      <c r="G295" s="96" t="s">
        <v>12</v>
      </c>
      <c r="H295" s="96"/>
      <c r="I295" s="97"/>
    </row>
    <row r="296">
      <c r="A296" s="70"/>
      <c r="B296" s="71" t="s">
        <v>2</v>
      </c>
      <c r="C296" s="99">
        <v>2.0</v>
      </c>
      <c r="D296" s="71"/>
      <c r="E296" s="71"/>
      <c r="F296" s="96"/>
      <c r="G296" s="96" t="s">
        <v>40</v>
      </c>
      <c r="H296" s="119">
        <f>SUM(H292:H294)</f>
        <v>58000</v>
      </c>
      <c r="I296" s="97"/>
    </row>
    <row r="297">
      <c r="A297" s="70"/>
      <c r="B297" s="71" t="s">
        <v>31</v>
      </c>
      <c r="C297" s="99">
        <v>2.0</v>
      </c>
      <c r="D297" s="71"/>
      <c r="E297" s="71"/>
      <c r="F297" s="96"/>
      <c r="G297" s="96" t="s">
        <v>41</v>
      </c>
      <c r="H297" s="96"/>
      <c r="I297" s="97"/>
    </row>
    <row r="298">
      <c r="A298" s="78"/>
      <c r="B298" s="79"/>
      <c r="C298" s="112">
        <v>86.0</v>
      </c>
      <c r="D298" s="80">
        <f t="shared" ref="D298:E298" si="35">SUM(D289:D297)</f>
        <v>0</v>
      </c>
      <c r="E298" s="80">
        <f t="shared" si="35"/>
        <v>0</v>
      </c>
      <c r="F298" s="79"/>
      <c r="G298" s="79"/>
      <c r="H298" s="79"/>
      <c r="I298" s="114"/>
    </row>
    <row r="299">
      <c r="A299" s="68">
        <v>45218.0</v>
      </c>
      <c r="B299" s="69"/>
      <c r="C299" s="69" t="s">
        <v>33</v>
      </c>
      <c r="D299" s="69" t="s">
        <v>34</v>
      </c>
      <c r="E299" s="69" t="s">
        <v>11</v>
      </c>
      <c r="F299" s="91"/>
      <c r="G299" s="91" t="s">
        <v>35</v>
      </c>
      <c r="H299" s="91"/>
      <c r="I299" s="92"/>
    </row>
    <row r="300">
      <c r="A300" s="70"/>
      <c r="B300" s="71" t="s">
        <v>1</v>
      </c>
      <c r="C300" s="84">
        <v>10.0</v>
      </c>
      <c r="D300" s="73">
        <v>1.0</v>
      </c>
      <c r="E300" s="71"/>
      <c r="F300" s="96"/>
      <c r="G300" s="96"/>
      <c r="H300" s="96"/>
      <c r="I300" s="97"/>
    </row>
    <row r="301">
      <c r="A301" s="70"/>
      <c r="B301" s="71" t="s">
        <v>3</v>
      </c>
      <c r="C301" s="99">
        <v>10.0</v>
      </c>
      <c r="D301" s="71"/>
      <c r="E301" s="71"/>
      <c r="F301" s="96"/>
      <c r="G301" s="96"/>
      <c r="H301" s="96"/>
      <c r="I301" s="97"/>
    </row>
    <row r="302">
      <c r="A302" s="70"/>
      <c r="B302" s="71" t="s">
        <v>4</v>
      </c>
      <c r="C302" s="99">
        <v>12.0</v>
      </c>
      <c r="D302" s="71"/>
      <c r="E302" s="71"/>
      <c r="F302" s="96"/>
      <c r="G302" s="100"/>
      <c r="H302" s="100"/>
      <c r="I302" s="97"/>
    </row>
    <row r="303">
      <c r="A303" s="70"/>
      <c r="B303" s="71" t="s">
        <v>5</v>
      </c>
      <c r="C303" s="99">
        <v>32.0</v>
      </c>
      <c r="D303" s="71"/>
      <c r="E303" s="71"/>
      <c r="F303" s="105"/>
      <c r="G303" s="71" t="s">
        <v>36</v>
      </c>
      <c r="H303" s="73">
        <v>58000.0</v>
      </c>
      <c r="I303" s="121" t="s">
        <v>85</v>
      </c>
    </row>
    <row r="304">
      <c r="A304" s="70"/>
      <c r="B304" s="71" t="s">
        <v>6</v>
      </c>
      <c r="C304" s="99">
        <v>17.0</v>
      </c>
      <c r="D304" s="71"/>
      <c r="E304" s="71"/>
      <c r="F304" s="105"/>
      <c r="G304" s="71" t="s">
        <v>37</v>
      </c>
      <c r="H304" s="71"/>
      <c r="I304" s="97"/>
    </row>
    <row r="305">
      <c r="A305" s="70"/>
      <c r="B305" s="71" t="s">
        <v>7</v>
      </c>
      <c r="C305" s="71"/>
      <c r="D305" s="71"/>
      <c r="E305" s="71"/>
      <c r="F305" s="105"/>
      <c r="G305" s="71" t="s">
        <v>38</v>
      </c>
      <c r="H305" s="71"/>
      <c r="I305" s="97"/>
    </row>
    <row r="306">
      <c r="A306" s="70"/>
      <c r="B306" s="71" t="s">
        <v>9</v>
      </c>
      <c r="C306" s="99">
        <v>1.0</v>
      </c>
      <c r="D306" s="71"/>
      <c r="E306" s="71"/>
      <c r="F306" s="96"/>
      <c r="G306" s="96" t="s">
        <v>12</v>
      </c>
      <c r="H306" s="96"/>
      <c r="I306" s="97"/>
    </row>
    <row r="307">
      <c r="A307" s="70"/>
      <c r="B307" s="71" t="s">
        <v>2</v>
      </c>
      <c r="C307" s="99">
        <v>2.0</v>
      </c>
      <c r="D307" s="71"/>
      <c r="E307" s="71"/>
      <c r="F307" s="96"/>
      <c r="G307" s="96" t="s">
        <v>40</v>
      </c>
      <c r="H307" s="119">
        <f>SUM(H303:H305)</f>
        <v>58000</v>
      </c>
      <c r="I307" s="97"/>
    </row>
    <row r="308">
      <c r="A308" s="70"/>
      <c r="B308" s="71" t="s">
        <v>31</v>
      </c>
      <c r="C308" s="99">
        <v>2.0</v>
      </c>
      <c r="D308" s="71"/>
      <c r="E308" s="71"/>
      <c r="F308" s="96"/>
      <c r="G308" s="96" t="s">
        <v>41</v>
      </c>
      <c r="H308" s="96"/>
      <c r="I308" s="97"/>
    </row>
    <row r="309">
      <c r="A309" s="78"/>
      <c r="B309" s="79"/>
      <c r="C309" s="112">
        <v>86.0</v>
      </c>
      <c r="D309" s="80">
        <f t="shared" ref="D309:E309" si="36">SUM(D300:D308)</f>
        <v>1</v>
      </c>
      <c r="E309" s="80">
        <f t="shared" si="36"/>
        <v>0</v>
      </c>
      <c r="F309" s="79"/>
      <c r="G309" s="79"/>
      <c r="H309" s="79"/>
      <c r="I309" s="114"/>
    </row>
    <row r="310">
      <c r="A310" s="68">
        <v>45219.0</v>
      </c>
      <c r="B310" s="69"/>
      <c r="C310" s="69" t="s">
        <v>33</v>
      </c>
      <c r="D310" s="69" t="s">
        <v>34</v>
      </c>
      <c r="E310" s="69" t="s">
        <v>11</v>
      </c>
      <c r="F310" s="91"/>
      <c r="G310" s="91" t="s">
        <v>35</v>
      </c>
      <c r="H310" s="91"/>
      <c r="I310" s="92"/>
    </row>
    <row r="311">
      <c r="A311" s="70"/>
      <c r="B311" s="71" t="s">
        <v>1</v>
      </c>
      <c r="C311" s="84">
        <v>9.0</v>
      </c>
      <c r="D311" s="73"/>
      <c r="E311" s="71"/>
      <c r="F311" s="96"/>
      <c r="G311" s="96"/>
      <c r="H311" s="96"/>
      <c r="I311" s="97"/>
    </row>
    <row r="312">
      <c r="A312" s="70"/>
      <c r="B312" s="71" t="s">
        <v>3</v>
      </c>
      <c r="C312" s="99">
        <v>10.0</v>
      </c>
      <c r="D312" s="71"/>
      <c r="E312" s="71"/>
      <c r="F312" s="96"/>
      <c r="G312" s="96"/>
      <c r="H312" s="96"/>
      <c r="I312" s="97"/>
    </row>
    <row r="313">
      <c r="A313" s="70"/>
      <c r="B313" s="71" t="s">
        <v>4</v>
      </c>
      <c r="C313" s="99">
        <v>12.0</v>
      </c>
      <c r="D313" s="71"/>
      <c r="E313" s="71"/>
      <c r="F313" s="96"/>
      <c r="G313" s="100"/>
      <c r="H313" s="100"/>
      <c r="I313" s="97"/>
    </row>
    <row r="314">
      <c r="A314" s="70"/>
      <c r="B314" s="71" t="s">
        <v>5</v>
      </c>
      <c r="C314" s="99">
        <v>32.0</v>
      </c>
      <c r="D314" s="71"/>
      <c r="E314" s="71"/>
      <c r="F314" s="105"/>
      <c r="G314" s="71" t="s">
        <v>36</v>
      </c>
      <c r="H314" s="73"/>
      <c r="I314" s="121"/>
    </row>
    <row r="315">
      <c r="A315" s="70"/>
      <c r="B315" s="71" t="s">
        <v>6</v>
      </c>
      <c r="C315" s="99">
        <v>17.0</v>
      </c>
      <c r="D315" s="71"/>
      <c r="E315" s="71"/>
      <c r="F315" s="105"/>
      <c r="G315" s="71" t="s">
        <v>37</v>
      </c>
      <c r="H315" s="71"/>
      <c r="I315" s="97"/>
    </row>
    <row r="316">
      <c r="A316" s="70"/>
      <c r="B316" s="71" t="s">
        <v>7</v>
      </c>
      <c r="C316" s="71"/>
      <c r="D316" s="71"/>
      <c r="E316" s="71"/>
      <c r="F316" s="105"/>
      <c r="G316" s="71" t="s">
        <v>38</v>
      </c>
      <c r="H316" s="71"/>
      <c r="I316" s="97"/>
    </row>
    <row r="317">
      <c r="A317" s="70"/>
      <c r="B317" s="71" t="s">
        <v>9</v>
      </c>
      <c r="C317" s="99">
        <v>1.0</v>
      </c>
      <c r="D317" s="71"/>
      <c r="E317" s="71"/>
      <c r="F317" s="96"/>
      <c r="G317" s="96" t="s">
        <v>12</v>
      </c>
      <c r="H317" s="96"/>
      <c r="I317" s="97"/>
    </row>
    <row r="318">
      <c r="A318" s="70"/>
      <c r="B318" s="71" t="s">
        <v>2</v>
      </c>
      <c r="C318" s="99">
        <v>2.0</v>
      </c>
      <c r="D318" s="71"/>
      <c r="E318" s="71"/>
      <c r="F318" s="96"/>
      <c r="G318" s="96" t="s">
        <v>40</v>
      </c>
      <c r="H318" s="119">
        <f>SUM(H314:H316)</f>
        <v>0</v>
      </c>
      <c r="I318" s="97"/>
    </row>
    <row r="319">
      <c r="A319" s="70"/>
      <c r="B319" s="71" t="s">
        <v>31</v>
      </c>
      <c r="C319" s="99">
        <v>2.0</v>
      </c>
      <c r="D319" s="71"/>
      <c r="E319" s="71"/>
      <c r="F319" s="96"/>
      <c r="G319" s="96" t="s">
        <v>41</v>
      </c>
      <c r="H319" s="96"/>
      <c r="I319" s="97"/>
    </row>
    <row r="320">
      <c r="A320" s="78"/>
      <c r="B320" s="79"/>
      <c r="C320" s="112">
        <v>85.0</v>
      </c>
      <c r="D320" s="80">
        <f t="shared" ref="D320:E320" si="37">SUM(D311:D319)</f>
        <v>0</v>
      </c>
      <c r="E320" s="80">
        <f t="shared" si="37"/>
        <v>0</v>
      </c>
      <c r="F320" s="79"/>
      <c r="G320" s="79"/>
      <c r="H320" s="79"/>
      <c r="I320" s="114"/>
    </row>
    <row r="321">
      <c r="A321" s="68">
        <v>45220.0</v>
      </c>
      <c r="B321" s="69"/>
      <c r="C321" s="69" t="s">
        <v>33</v>
      </c>
      <c r="D321" s="69" t="s">
        <v>34</v>
      </c>
      <c r="E321" s="69" t="s">
        <v>11</v>
      </c>
      <c r="F321" s="91"/>
      <c r="G321" s="91" t="s">
        <v>35</v>
      </c>
      <c r="H321" s="91"/>
      <c r="I321" s="92"/>
    </row>
    <row r="322">
      <c r="A322" s="70"/>
      <c r="B322" s="71" t="s">
        <v>1</v>
      </c>
      <c r="C322" s="84">
        <v>9.0</v>
      </c>
      <c r="D322" s="73"/>
      <c r="E322" s="71"/>
      <c r="F322" s="96"/>
      <c r="G322" s="96"/>
      <c r="H322" s="96"/>
      <c r="I322" s="97"/>
    </row>
    <row r="323">
      <c r="A323" s="70"/>
      <c r="B323" s="71" t="s">
        <v>3</v>
      </c>
      <c r="C323" s="99">
        <v>10.0</v>
      </c>
      <c r="D323" s="71"/>
      <c r="E323" s="71"/>
      <c r="F323" s="96"/>
      <c r="G323" s="96"/>
      <c r="H323" s="96"/>
      <c r="I323" s="97"/>
    </row>
    <row r="324">
      <c r="A324" s="70"/>
      <c r="B324" s="71" t="s">
        <v>4</v>
      </c>
      <c r="C324" s="99">
        <v>12.0</v>
      </c>
      <c r="D324" s="71"/>
      <c r="E324" s="71"/>
      <c r="F324" s="96"/>
      <c r="G324" s="100"/>
      <c r="H324" s="100"/>
      <c r="I324" s="97"/>
    </row>
    <row r="325">
      <c r="A325" s="70"/>
      <c r="B325" s="71" t="s">
        <v>5</v>
      </c>
      <c r="C325" s="99">
        <v>32.0</v>
      </c>
      <c r="D325" s="71"/>
      <c r="E325" s="71"/>
      <c r="F325" s="105"/>
      <c r="G325" s="71" t="s">
        <v>36</v>
      </c>
      <c r="H325" s="73"/>
      <c r="I325" s="121"/>
    </row>
    <row r="326">
      <c r="A326" s="70"/>
      <c r="B326" s="71" t="s">
        <v>6</v>
      </c>
      <c r="C326" s="99">
        <v>17.0</v>
      </c>
      <c r="D326" s="71"/>
      <c r="E326" s="71"/>
      <c r="F326" s="105"/>
      <c r="G326" s="71" t="s">
        <v>37</v>
      </c>
      <c r="H326" s="71"/>
      <c r="I326" s="97"/>
    </row>
    <row r="327">
      <c r="A327" s="70"/>
      <c r="B327" s="71" t="s">
        <v>7</v>
      </c>
      <c r="C327" s="71"/>
      <c r="D327" s="71"/>
      <c r="E327" s="71"/>
      <c r="F327" s="105"/>
      <c r="G327" s="71" t="s">
        <v>38</v>
      </c>
      <c r="H327" s="71"/>
      <c r="I327" s="97"/>
    </row>
    <row r="328">
      <c r="A328" s="70"/>
      <c r="B328" s="71" t="s">
        <v>9</v>
      </c>
      <c r="C328" s="99">
        <v>1.0</v>
      </c>
      <c r="D328" s="71"/>
      <c r="E328" s="71"/>
      <c r="F328" s="96"/>
      <c r="G328" s="96" t="s">
        <v>12</v>
      </c>
      <c r="H328" s="96"/>
      <c r="I328" s="97"/>
    </row>
    <row r="329">
      <c r="A329" s="70"/>
      <c r="B329" s="71" t="s">
        <v>2</v>
      </c>
      <c r="C329" s="99">
        <v>2.0</v>
      </c>
      <c r="D329" s="71"/>
      <c r="E329" s="71"/>
      <c r="F329" s="96"/>
      <c r="G329" s="96" t="s">
        <v>40</v>
      </c>
      <c r="H329" s="119">
        <f>SUM(H325:H327)</f>
        <v>0</v>
      </c>
      <c r="I329" s="97"/>
    </row>
    <row r="330">
      <c r="A330" s="70"/>
      <c r="B330" s="71" t="s">
        <v>31</v>
      </c>
      <c r="C330" s="99">
        <v>2.0</v>
      </c>
      <c r="D330" s="71"/>
      <c r="E330" s="71"/>
      <c r="F330" s="96"/>
      <c r="G330" s="96" t="s">
        <v>41</v>
      </c>
      <c r="H330" s="96"/>
      <c r="I330" s="97"/>
    </row>
    <row r="331">
      <c r="A331" s="78"/>
      <c r="B331" s="79"/>
      <c r="C331" s="112">
        <v>85.0</v>
      </c>
      <c r="D331" s="80">
        <f t="shared" ref="D331:E331" si="38">SUM(D322:D330)</f>
        <v>0</v>
      </c>
      <c r="E331" s="80">
        <f t="shared" si="38"/>
        <v>0</v>
      </c>
      <c r="F331" s="79"/>
      <c r="G331" s="79"/>
      <c r="H331" s="79"/>
      <c r="I331" s="114"/>
    </row>
    <row r="332">
      <c r="A332" s="68">
        <v>45221.0</v>
      </c>
      <c r="B332" s="69"/>
      <c r="C332" s="69" t="s">
        <v>33</v>
      </c>
      <c r="D332" s="69" t="s">
        <v>34</v>
      </c>
      <c r="E332" s="69" t="s">
        <v>11</v>
      </c>
      <c r="F332" s="91"/>
      <c r="G332" s="91" t="s">
        <v>35</v>
      </c>
      <c r="H332" s="91"/>
      <c r="I332" s="92"/>
    </row>
    <row r="333">
      <c r="A333" s="70"/>
      <c r="B333" s="71" t="s">
        <v>1</v>
      </c>
      <c r="C333" s="84">
        <v>9.0</v>
      </c>
      <c r="D333" s="73"/>
      <c r="E333" s="71"/>
      <c r="F333" s="96"/>
      <c r="G333" s="96"/>
      <c r="H333" s="96"/>
      <c r="I333" s="97"/>
    </row>
    <row r="334">
      <c r="A334" s="70"/>
      <c r="B334" s="71" t="s">
        <v>3</v>
      </c>
      <c r="C334" s="99">
        <v>10.0</v>
      </c>
      <c r="D334" s="71"/>
      <c r="E334" s="71"/>
      <c r="F334" s="96"/>
      <c r="G334" s="96"/>
      <c r="H334" s="96"/>
      <c r="I334" s="97"/>
    </row>
    <row r="335">
      <c r="A335" s="70"/>
      <c r="B335" s="71" t="s">
        <v>4</v>
      </c>
      <c r="C335" s="99">
        <v>12.0</v>
      </c>
      <c r="D335" s="71"/>
      <c r="E335" s="71"/>
      <c r="F335" s="96"/>
      <c r="G335" s="100"/>
      <c r="H335" s="100"/>
      <c r="I335" s="97"/>
    </row>
    <row r="336">
      <c r="A336" s="70"/>
      <c r="B336" s="71" t="s">
        <v>5</v>
      </c>
      <c r="C336" s="99">
        <v>32.0</v>
      </c>
      <c r="D336" s="71"/>
      <c r="E336" s="71"/>
      <c r="F336" s="105"/>
      <c r="G336" s="71" t="s">
        <v>36</v>
      </c>
      <c r="H336" s="73"/>
      <c r="I336" s="121"/>
    </row>
    <row r="337">
      <c r="A337" s="70"/>
      <c r="B337" s="71" t="s">
        <v>6</v>
      </c>
      <c r="C337" s="99">
        <v>17.0</v>
      </c>
      <c r="D337" s="71"/>
      <c r="E337" s="71"/>
      <c r="F337" s="105"/>
      <c r="G337" s="71" t="s">
        <v>37</v>
      </c>
      <c r="H337" s="71"/>
      <c r="I337" s="97"/>
    </row>
    <row r="338">
      <c r="A338" s="70"/>
      <c r="B338" s="71" t="s">
        <v>7</v>
      </c>
      <c r="C338" s="71"/>
      <c r="D338" s="71"/>
      <c r="E338" s="71"/>
      <c r="F338" s="105"/>
      <c r="G338" s="71" t="s">
        <v>38</v>
      </c>
      <c r="H338" s="71"/>
      <c r="I338" s="97"/>
    </row>
    <row r="339">
      <c r="A339" s="70"/>
      <c r="B339" s="71" t="s">
        <v>9</v>
      </c>
      <c r="C339" s="99">
        <v>1.0</v>
      </c>
      <c r="D339" s="71"/>
      <c r="E339" s="71"/>
      <c r="F339" s="96"/>
      <c r="G339" s="96" t="s">
        <v>12</v>
      </c>
      <c r="H339" s="96"/>
      <c r="I339" s="97"/>
    </row>
    <row r="340">
      <c r="A340" s="70"/>
      <c r="B340" s="71" t="s">
        <v>2</v>
      </c>
      <c r="C340" s="99">
        <v>2.0</v>
      </c>
      <c r="D340" s="71"/>
      <c r="E340" s="71"/>
      <c r="F340" s="96"/>
      <c r="G340" s="96" t="s">
        <v>40</v>
      </c>
      <c r="H340" s="119">
        <f>SUM(H336:H338)</f>
        <v>0</v>
      </c>
      <c r="I340" s="97"/>
    </row>
    <row r="341">
      <c r="A341" s="70"/>
      <c r="B341" s="71" t="s">
        <v>31</v>
      </c>
      <c r="C341" s="99">
        <v>2.0</v>
      </c>
      <c r="D341" s="71"/>
      <c r="E341" s="71"/>
      <c r="F341" s="96"/>
      <c r="G341" s="96" t="s">
        <v>41</v>
      </c>
      <c r="H341" s="96"/>
      <c r="I341" s="97"/>
    </row>
    <row r="342">
      <c r="A342" s="78"/>
      <c r="B342" s="79"/>
      <c r="C342" s="112">
        <v>85.0</v>
      </c>
      <c r="D342" s="80">
        <f t="shared" ref="D342:E342" si="39">SUM(D333:D341)</f>
        <v>0</v>
      </c>
      <c r="E342" s="80">
        <f t="shared" si="39"/>
        <v>0</v>
      </c>
      <c r="F342" s="79"/>
      <c r="G342" s="79"/>
      <c r="H342" s="79"/>
      <c r="I342" s="114"/>
    </row>
    <row r="343">
      <c r="A343" s="68">
        <v>45222.0</v>
      </c>
      <c r="B343" s="69"/>
      <c r="C343" s="69" t="s">
        <v>33</v>
      </c>
      <c r="D343" s="69" t="s">
        <v>34</v>
      </c>
      <c r="E343" s="69" t="s">
        <v>11</v>
      </c>
      <c r="F343" s="91"/>
      <c r="G343" s="91" t="s">
        <v>35</v>
      </c>
      <c r="H343" s="91"/>
      <c r="I343" s="92"/>
    </row>
    <row r="344">
      <c r="A344" s="70"/>
      <c r="B344" s="71" t="s">
        <v>1</v>
      </c>
      <c r="C344" s="84">
        <v>9.0</v>
      </c>
      <c r="D344" s="73"/>
      <c r="E344" s="71"/>
      <c r="F344" s="96"/>
      <c r="G344" s="96"/>
      <c r="H344" s="96"/>
      <c r="I344" s="97"/>
    </row>
    <row r="345">
      <c r="A345" s="70"/>
      <c r="B345" s="71" t="s">
        <v>3</v>
      </c>
      <c r="C345" s="99">
        <v>10.0</v>
      </c>
      <c r="D345" s="71"/>
      <c r="E345" s="71"/>
      <c r="F345" s="96"/>
      <c r="G345" s="96"/>
      <c r="H345" s="96"/>
      <c r="I345" s="97"/>
    </row>
    <row r="346">
      <c r="A346" s="70"/>
      <c r="B346" s="71" t="s">
        <v>4</v>
      </c>
      <c r="C346" s="99">
        <v>12.0</v>
      </c>
      <c r="D346" s="71"/>
      <c r="E346" s="71"/>
      <c r="F346" s="96"/>
      <c r="G346" s="100"/>
      <c r="H346" s="100"/>
      <c r="I346" s="97"/>
    </row>
    <row r="347">
      <c r="A347" s="70"/>
      <c r="B347" s="71" t="s">
        <v>5</v>
      </c>
      <c r="C347" s="99">
        <v>32.0</v>
      </c>
      <c r="D347" s="71"/>
      <c r="E347" s="71"/>
      <c r="F347" s="105"/>
      <c r="G347" s="71" t="s">
        <v>36</v>
      </c>
      <c r="H347" s="73"/>
      <c r="I347" s="121"/>
    </row>
    <row r="348">
      <c r="A348" s="70"/>
      <c r="B348" s="71" t="s">
        <v>6</v>
      </c>
      <c r="C348" s="99">
        <v>17.0</v>
      </c>
      <c r="D348" s="71"/>
      <c r="E348" s="71"/>
      <c r="F348" s="105"/>
      <c r="G348" s="71" t="s">
        <v>37</v>
      </c>
      <c r="H348" s="71"/>
      <c r="I348" s="97"/>
    </row>
    <row r="349">
      <c r="A349" s="70"/>
      <c r="B349" s="71" t="s">
        <v>7</v>
      </c>
      <c r="C349" s="71"/>
      <c r="D349" s="71"/>
      <c r="E349" s="71"/>
      <c r="F349" s="105"/>
      <c r="G349" s="71" t="s">
        <v>38</v>
      </c>
      <c r="H349" s="71"/>
      <c r="I349" s="97"/>
    </row>
    <row r="350">
      <c r="A350" s="70"/>
      <c r="B350" s="71" t="s">
        <v>9</v>
      </c>
      <c r="C350" s="99">
        <v>1.0</v>
      </c>
      <c r="D350" s="71"/>
      <c r="E350" s="71"/>
      <c r="F350" s="96"/>
      <c r="G350" s="96" t="s">
        <v>12</v>
      </c>
      <c r="H350" s="96"/>
      <c r="I350" s="97"/>
    </row>
    <row r="351">
      <c r="A351" s="70"/>
      <c r="B351" s="71" t="s">
        <v>2</v>
      </c>
      <c r="C351" s="99">
        <v>2.0</v>
      </c>
      <c r="D351" s="71"/>
      <c r="E351" s="71"/>
      <c r="F351" s="96"/>
      <c r="G351" s="96" t="s">
        <v>40</v>
      </c>
      <c r="H351" s="119">
        <f>SUM(H347:H349)</f>
        <v>0</v>
      </c>
      <c r="I351" s="97"/>
    </row>
    <row r="352">
      <c r="A352" s="70"/>
      <c r="B352" s="71" t="s">
        <v>31</v>
      </c>
      <c r="C352" s="99">
        <v>2.0</v>
      </c>
      <c r="D352" s="71"/>
      <c r="E352" s="71"/>
      <c r="F352" s="96"/>
      <c r="G352" s="96" t="s">
        <v>41</v>
      </c>
      <c r="H352" s="96"/>
      <c r="I352" s="97"/>
    </row>
    <row r="353">
      <c r="A353" s="78"/>
      <c r="B353" s="79"/>
      <c r="C353" s="112">
        <v>85.0</v>
      </c>
      <c r="D353" s="80">
        <f t="shared" ref="D353:E353" si="40">SUM(D344:D352)</f>
        <v>0</v>
      </c>
      <c r="E353" s="80">
        <f t="shared" si="40"/>
        <v>0</v>
      </c>
      <c r="F353" s="79"/>
      <c r="G353" s="79"/>
      <c r="H353" s="79"/>
      <c r="I353" s="114"/>
    </row>
    <row r="354">
      <c r="A354" s="68">
        <v>45223.0</v>
      </c>
      <c r="B354" s="69"/>
      <c r="C354" s="69" t="s">
        <v>33</v>
      </c>
      <c r="D354" s="69" t="s">
        <v>34</v>
      </c>
      <c r="E354" s="69" t="s">
        <v>11</v>
      </c>
      <c r="F354" s="91"/>
      <c r="G354" s="91" t="s">
        <v>35</v>
      </c>
      <c r="H354" s="91"/>
      <c r="I354" s="92"/>
    </row>
    <row r="355">
      <c r="A355" s="70"/>
      <c r="B355" s="71" t="s">
        <v>1</v>
      </c>
      <c r="C355" s="84">
        <v>9.0</v>
      </c>
      <c r="D355" s="73"/>
      <c r="E355" s="71"/>
      <c r="F355" s="96"/>
      <c r="G355" s="96"/>
      <c r="H355" s="96"/>
      <c r="I355" s="97"/>
    </row>
    <row r="356">
      <c r="A356" s="70"/>
      <c r="B356" s="71" t="s">
        <v>3</v>
      </c>
      <c r="C356" s="99">
        <v>10.0</v>
      </c>
      <c r="D356" s="71"/>
      <c r="E356" s="71"/>
      <c r="F356" s="96"/>
      <c r="G356" s="96"/>
      <c r="H356" s="96"/>
      <c r="I356" s="97"/>
    </row>
    <row r="357">
      <c r="A357" s="70"/>
      <c r="B357" s="71" t="s">
        <v>4</v>
      </c>
      <c r="C357" s="99">
        <v>12.0</v>
      </c>
      <c r="D357" s="71"/>
      <c r="E357" s="71"/>
      <c r="F357" s="96"/>
      <c r="G357" s="100"/>
      <c r="H357" s="100"/>
      <c r="I357" s="97"/>
    </row>
    <row r="358">
      <c r="A358" s="70"/>
      <c r="B358" s="71" t="s">
        <v>5</v>
      </c>
      <c r="C358" s="99">
        <v>32.0</v>
      </c>
      <c r="D358" s="71"/>
      <c r="E358" s="71"/>
      <c r="F358" s="105"/>
      <c r="G358" s="71" t="s">
        <v>36</v>
      </c>
      <c r="H358" s="73"/>
      <c r="I358" s="121"/>
    </row>
    <row r="359">
      <c r="A359" s="70"/>
      <c r="B359" s="71" t="s">
        <v>6</v>
      </c>
      <c r="C359" s="99">
        <v>17.0</v>
      </c>
      <c r="D359" s="71"/>
      <c r="E359" s="71"/>
      <c r="F359" s="105"/>
      <c r="G359" s="71" t="s">
        <v>37</v>
      </c>
      <c r="H359" s="71"/>
      <c r="I359" s="97"/>
    </row>
    <row r="360">
      <c r="A360" s="70"/>
      <c r="B360" s="71" t="s">
        <v>7</v>
      </c>
      <c r="C360" s="71"/>
      <c r="D360" s="71"/>
      <c r="E360" s="71"/>
      <c r="F360" s="105"/>
      <c r="G360" s="71" t="s">
        <v>38</v>
      </c>
      <c r="H360" s="71"/>
      <c r="I360" s="97"/>
    </row>
    <row r="361">
      <c r="A361" s="70"/>
      <c r="B361" s="71" t="s">
        <v>9</v>
      </c>
      <c r="C361" s="99">
        <v>1.0</v>
      </c>
      <c r="D361" s="71"/>
      <c r="E361" s="71"/>
      <c r="F361" s="96"/>
      <c r="G361" s="96" t="s">
        <v>12</v>
      </c>
      <c r="H361" s="96"/>
      <c r="I361" s="97"/>
    </row>
    <row r="362">
      <c r="A362" s="70"/>
      <c r="B362" s="71" t="s">
        <v>2</v>
      </c>
      <c r="C362" s="99">
        <v>2.0</v>
      </c>
      <c r="D362" s="71"/>
      <c r="E362" s="71"/>
      <c r="F362" s="96"/>
      <c r="G362" s="96" t="s">
        <v>40</v>
      </c>
      <c r="H362" s="119">
        <f>SUM(H358:H360)</f>
        <v>0</v>
      </c>
      <c r="I362" s="97"/>
    </row>
    <row r="363">
      <c r="A363" s="70"/>
      <c r="B363" s="71" t="s">
        <v>31</v>
      </c>
      <c r="C363" s="99">
        <v>2.0</v>
      </c>
      <c r="D363" s="71"/>
      <c r="E363" s="71"/>
      <c r="F363" s="96"/>
      <c r="G363" s="96" t="s">
        <v>41</v>
      </c>
      <c r="H363" s="96"/>
      <c r="I363" s="97"/>
    </row>
    <row r="364">
      <c r="A364" s="78"/>
      <c r="B364" s="79"/>
      <c r="C364" s="112">
        <v>85.0</v>
      </c>
      <c r="D364" s="80">
        <f t="shared" ref="D364:E364" si="41">SUM(D355:D363)</f>
        <v>0</v>
      </c>
      <c r="E364" s="80">
        <f t="shared" si="41"/>
        <v>0</v>
      </c>
      <c r="F364" s="79"/>
      <c r="G364" s="79"/>
      <c r="H364" s="79"/>
      <c r="I364" s="114"/>
    </row>
    <row r="365">
      <c r="A365" s="68">
        <v>45224.0</v>
      </c>
      <c r="B365" s="69"/>
      <c r="C365" s="69" t="s">
        <v>33</v>
      </c>
      <c r="D365" s="69" t="s">
        <v>34</v>
      </c>
      <c r="E365" s="69" t="s">
        <v>11</v>
      </c>
      <c r="F365" s="91"/>
      <c r="G365" s="91" t="s">
        <v>35</v>
      </c>
      <c r="H365" s="91"/>
      <c r="I365" s="92"/>
    </row>
    <row r="366">
      <c r="A366" s="70"/>
      <c r="B366" s="71" t="s">
        <v>1</v>
      </c>
      <c r="C366" s="84">
        <v>9.0</v>
      </c>
      <c r="D366" s="73"/>
      <c r="E366" s="71"/>
      <c r="F366" s="96"/>
      <c r="G366" s="96"/>
      <c r="H366" s="96"/>
      <c r="I366" s="97"/>
    </row>
    <row r="367">
      <c r="A367" s="70"/>
      <c r="B367" s="71" t="s">
        <v>3</v>
      </c>
      <c r="C367" s="99">
        <v>10.0</v>
      </c>
      <c r="D367" s="71"/>
      <c r="E367" s="71"/>
      <c r="F367" s="96"/>
      <c r="G367" s="96"/>
      <c r="H367" s="96"/>
      <c r="I367" s="97"/>
    </row>
    <row r="368">
      <c r="A368" s="70"/>
      <c r="B368" s="71" t="s">
        <v>4</v>
      </c>
      <c r="C368" s="99">
        <v>12.0</v>
      </c>
      <c r="D368" s="71"/>
      <c r="E368" s="71"/>
      <c r="F368" s="96"/>
      <c r="G368" s="100"/>
      <c r="H368" s="100"/>
      <c r="I368" s="97"/>
    </row>
    <row r="369">
      <c r="A369" s="70"/>
      <c r="B369" s="71" t="s">
        <v>5</v>
      </c>
      <c r="C369" s="99">
        <v>32.0</v>
      </c>
      <c r="D369" s="71"/>
      <c r="E369" s="71"/>
      <c r="F369" s="105"/>
      <c r="G369" s="71" t="s">
        <v>36</v>
      </c>
      <c r="H369" s="73"/>
      <c r="I369" s="121"/>
    </row>
    <row r="370">
      <c r="A370" s="70"/>
      <c r="B370" s="71" t="s">
        <v>6</v>
      </c>
      <c r="C370" s="99">
        <v>17.0</v>
      </c>
      <c r="D370" s="71"/>
      <c r="E370" s="71"/>
      <c r="F370" s="105"/>
      <c r="G370" s="71" t="s">
        <v>37</v>
      </c>
      <c r="H370" s="71"/>
      <c r="I370" s="97"/>
    </row>
    <row r="371">
      <c r="A371" s="70"/>
      <c r="B371" s="71" t="s">
        <v>7</v>
      </c>
      <c r="C371" s="71"/>
      <c r="D371" s="71"/>
      <c r="E371" s="71"/>
      <c r="F371" s="105"/>
      <c r="G371" s="71" t="s">
        <v>38</v>
      </c>
      <c r="H371" s="71"/>
      <c r="I371" s="97"/>
    </row>
    <row r="372">
      <c r="A372" s="70"/>
      <c r="B372" s="71" t="s">
        <v>9</v>
      </c>
      <c r="C372" s="99">
        <v>1.0</v>
      </c>
      <c r="D372" s="71"/>
      <c r="E372" s="71"/>
      <c r="F372" s="96"/>
      <c r="G372" s="96" t="s">
        <v>12</v>
      </c>
      <c r="H372" s="96"/>
      <c r="I372" s="97"/>
    </row>
    <row r="373">
      <c r="A373" s="70"/>
      <c r="B373" s="71" t="s">
        <v>2</v>
      </c>
      <c r="C373" s="99">
        <v>2.0</v>
      </c>
      <c r="D373" s="71"/>
      <c r="E373" s="71"/>
      <c r="F373" s="96"/>
      <c r="G373" s="96" t="s">
        <v>40</v>
      </c>
      <c r="H373" s="119">
        <f>SUM(H369:H371)</f>
        <v>0</v>
      </c>
      <c r="I373" s="97"/>
    </row>
    <row r="374">
      <c r="A374" s="70"/>
      <c r="B374" s="71" t="s">
        <v>31</v>
      </c>
      <c r="C374" s="99">
        <v>2.0</v>
      </c>
      <c r="D374" s="71"/>
      <c r="E374" s="71"/>
      <c r="F374" s="96"/>
      <c r="G374" s="96" t="s">
        <v>41</v>
      </c>
      <c r="H374" s="96"/>
      <c r="I374" s="97"/>
    </row>
    <row r="375">
      <c r="A375" s="78"/>
      <c r="B375" s="79"/>
      <c r="C375" s="112">
        <v>85.0</v>
      </c>
      <c r="D375" s="80">
        <f t="shared" ref="D375:E375" si="42">SUM(D366:D374)</f>
        <v>0</v>
      </c>
      <c r="E375" s="80">
        <f t="shared" si="42"/>
        <v>0</v>
      </c>
      <c r="F375" s="79"/>
      <c r="G375" s="79"/>
      <c r="H375" s="79"/>
      <c r="I375" s="114"/>
    </row>
    <row r="376">
      <c r="A376" s="68">
        <v>45225.0</v>
      </c>
      <c r="B376" s="69"/>
      <c r="C376" s="69" t="s">
        <v>33</v>
      </c>
      <c r="D376" s="69" t="s">
        <v>34</v>
      </c>
      <c r="E376" s="69" t="s">
        <v>11</v>
      </c>
      <c r="F376" s="91"/>
      <c r="G376" s="91" t="s">
        <v>35</v>
      </c>
      <c r="H376" s="91"/>
      <c r="I376" s="92"/>
    </row>
    <row r="377">
      <c r="A377" s="70"/>
      <c r="B377" s="71" t="s">
        <v>1</v>
      </c>
      <c r="C377" s="99">
        <v>9.0</v>
      </c>
      <c r="D377" s="71"/>
      <c r="E377" s="71"/>
      <c r="F377" s="96"/>
      <c r="G377" s="96"/>
      <c r="H377" s="96"/>
      <c r="I377" s="97"/>
    </row>
    <row r="378">
      <c r="A378" s="70"/>
      <c r="B378" s="71" t="s">
        <v>3</v>
      </c>
      <c r="C378" s="99">
        <v>10.0</v>
      </c>
      <c r="D378" s="71"/>
      <c r="E378" s="71"/>
      <c r="F378" s="96"/>
      <c r="G378" s="96"/>
      <c r="H378" s="96"/>
      <c r="I378" s="97"/>
    </row>
    <row r="379">
      <c r="A379" s="70"/>
      <c r="B379" s="71" t="s">
        <v>4</v>
      </c>
      <c r="C379" s="99">
        <v>12.0</v>
      </c>
      <c r="D379" s="71"/>
      <c r="E379" s="71"/>
      <c r="F379" s="96"/>
      <c r="G379" s="100"/>
      <c r="H379" s="100"/>
      <c r="I379" s="97"/>
    </row>
    <row r="380">
      <c r="A380" s="70"/>
      <c r="B380" s="71" t="s">
        <v>5</v>
      </c>
      <c r="C380" s="99">
        <v>32.0</v>
      </c>
      <c r="D380" s="71"/>
      <c r="E380" s="71"/>
      <c r="F380" s="105"/>
      <c r="G380" s="71" t="s">
        <v>36</v>
      </c>
      <c r="H380" s="71"/>
      <c r="I380" s="97"/>
    </row>
    <row r="381">
      <c r="A381" s="70"/>
      <c r="B381" s="71" t="s">
        <v>6</v>
      </c>
      <c r="C381" s="99">
        <v>17.0</v>
      </c>
      <c r="D381" s="71"/>
      <c r="E381" s="71"/>
      <c r="F381" s="105"/>
      <c r="G381" s="71" t="s">
        <v>37</v>
      </c>
      <c r="H381" s="71"/>
      <c r="I381" s="97"/>
    </row>
    <row r="382">
      <c r="A382" s="70"/>
      <c r="B382" s="71" t="s">
        <v>7</v>
      </c>
      <c r="C382" s="71"/>
      <c r="D382" s="71"/>
      <c r="E382" s="71"/>
      <c r="F382" s="105"/>
      <c r="G382" s="71" t="s">
        <v>38</v>
      </c>
      <c r="H382" s="71"/>
      <c r="I382" s="97"/>
    </row>
    <row r="383">
      <c r="A383" s="70"/>
      <c r="B383" s="71" t="s">
        <v>9</v>
      </c>
      <c r="C383" s="99">
        <v>1.0</v>
      </c>
      <c r="D383" s="71"/>
      <c r="E383" s="71"/>
      <c r="F383" s="96"/>
      <c r="G383" s="96" t="s">
        <v>12</v>
      </c>
      <c r="H383" s="96"/>
      <c r="I383" s="97"/>
    </row>
    <row r="384">
      <c r="A384" s="70"/>
      <c r="B384" s="71" t="s">
        <v>2</v>
      </c>
      <c r="C384" s="99">
        <v>2.0</v>
      </c>
      <c r="D384" s="71"/>
      <c r="E384" s="71"/>
      <c r="F384" s="96"/>
      <c r="G384" s="96" t="s">
        <v>40</v>
      </c>
      <c r="H384" s="119">
        <f>SUM(H380:H382)</f>
        <v>0</v>
      </c>
      <c r="I384" s="97"/>
    </row>
    <row r="385">
      <c r="A385" s="70"/>
      <c r="B385" s="71" t="s">
        <v>31</v>
      </c>
      <c r="C385" s="99">
        <v>2.0</v>
      </c>
      <c r="D385" s="71"/>
      <c r="E385" s="71"/>
      <c r="F385" s="96"/>
      <c r="G385" s="96" t="s">
        <v>41</v>
      </c>
      <c r="H385" s="96"/>
      <c r="I385" s="97"/>
    </row>
    <row r="386">
      <c r="A386" s="78"/>
      <c r="B386" s="79"/>
      <c r="C386" s="80">
        <v>85.0</v>
      </c>
      <c r="D386" s="80">
        <f t="shared" ref="D386:E386" si="43">SUM(D377:D385)</f>
        <v>0</v>
      </c>
      <c r="E386" s="80">
        <f t="shared" si="43"/>
        <v>0</v>
      </c>
      <c r="F386" s="79"/>
      <c r="G386" s="79"/>
      <c r="H386" s="79"/>
      <c r="I386" s="114"/>
    </row>
    <row r="387">
      <c r="A387" s="68">
        <v>45226.0</v>
      </c>
      <c r="B387" s="69"/>
      <c r="C387" s="69" t="s">
        <v>33</v>
      </c>
      <c r="D387" s="69" t="s">
        <v>34</v>
      </c>
      <c r="E387" s="69" t="s">
        <v>11</v>
      </c>
      <c r="F387" s="91"/>
      <c r="G387" s="91" t="s">
        <v>35</v>
      </c>
      <c r="H387" s="91"/>
      <c r="I387" s="92"/>
    </row>
    <row r="388">
      <c r="A388" s="70"/>
      <c r="B388" s="71" t="s">
        <v>1</v>
      </c>
      <c r="C388" s="99">
        <v>9.0</v>
      </c>
      <c r="D388" s="71"/>
      <c r="E388" s="71"/>
      <c r="F388" s="96"/>
      <c r="G388" s="96"/>
      <c r="H388" s="96"/>
      <c r="I388" s="97"/>
    </row>
    <row r="389">
      <c r="A389" s="70"/>
      <c r="B389" s="71" t="s">
        <v>3</v>
      </c>
      <c r="C389" s="99">
        <v>10.0</v>
      </c>
      <c r="D389" s="71"/>
      <c r="E389" s="71"/>
      <c r="F389" s="96"/>
      <c r="G389" s="96"/>
      <c r="H389" s="96"/>
      <c r="I389" s="97"/>
    </row>
    <row r="390">
      <c r="A390" s="70"/>
      <c r="B390" s="71" t="s">
        <v>4</v>
      </c>
      <c r="C390" s="99">
        <v>12.0</v>
      </c>
      <c r="D390" s="71"/>
      <c r="E390" s="71"/>
      <c r="F390" s="96"/>
      <c r="G390" s="100"/>
      <c r="H390" s="100"/>
      <c r="I390" s="97"/>
    </row>
    <row r="391">
      <c r="A391" s="70"/>
      <c r="B391" s="71" t="s">
        <v>5</v>
      </c>
      <c r="C391" s="99">
        <v>32.0</v>
      </c>
      <c r="D391" s="71"/>
      <c r="E391" s="71"/>
      <c r="F391" s="105"/>
      <c r="G391" s="71" t="s">
        <v>36</v>
      </c>
      <c r="H391" s="71"/>
      <c r="I391" s="97"/>
    </row>
    <row r="392">
      <c r="A392" s="70"/>
      <c r="B392" s="71" t="s">
        <v>6</v>
      </c>
      <c r="C392" s="99">
        <v>17.0</v>
      </c>
      <c r="D392" s="71"/>
      <c r="E392" s="71"/>
      <c r="F392" s="105"/>
      <c r="G392" s="71" t="s">
        <v>37</v>
      </c>
      <c r="H392" s="71"/>
      <c r="I392" s="97"/>
    </row>
    <row r="393">
      <c r="A393" s="70"/>
      <c r="B393" s="71" t="s">
        <v>7</v>
      </c>
      <c r="C393" s="71"/>
      <c r="D393" s="71"/>
      <c r="E393" s="71"/>
      <c r="F393" s="105"/>
      <c r="G393" s="71" t="s">
        <v>38</v>
      </c>
      <c r="H393" s="71"/>
      <c r="I393" s="97"/>
    </row>
    <row r="394">
      <c r="A394" s="70"/>
      <c r="B394" s="71" t="s">
        <v>9</v>
      </c>
      <c r="C394" s="99">
        <v>1.0</v>
      </c>
      <c r="D394" s="71"/>
      <c r="E394" s="71"/>
      <c r="F394" s="96"/>
      <c r="G394" s="96" t="s">
        <v>12</v>
      </c>
      <c r="H394" s="96"/>
      <c r="I394" s="97"/>
    </row>
    <row r="395">
      <c r="A395" s="70"/>
      <c r="B395" s="71" t="s">
        <v>2</v>
      </c>
      <c r="C395" s="99">
        <v>2.0</v>
      </c>
      <c r="D395" s="71"/>
      <c r="E395" s="71"/>
      <c r="F395" s="96"/>
      <c r="G395" s="96" t="s">
        <v>40</v>
      </c>
      <c r="H395" s="119">
        <f>SUM(H391:H393)</f>
        <v>0</v>
      </c>
      <c r="I395" s="97"/>
    </row>
    <row r="396">
      <c r="A396" s="70"/>
      <c r="B396" s="71" t="s">
        <v>31</v>
      </c>
      <c r="C396" s="99">
        <v>2.0</v>
      </c>
      <c r="D396" s="71"/>
      <c r="E396" s="71"/>
      <c r="F396" s="96"/>
      <c r="G396" s="96" t="s">
        <v>41</v>
      </c>
      <c r="H396" s="96"/>
      <c r="I396" s="97"/>
    </row>
    <row r="397">
      <c r="A397" s="78"/>
      <c r="B397" s="79"/>
      <c r="C397" s="80">
        <v>85.0</v>
      </c>
      <c r="D397" s="80">
        <f t="shared" ref="D397:E397" si="44">SUM(D388:D396)</f>
        <v>0</v>
      </c>
      <c r="E397" s="80">
        <f t="shared" si="44"/>
        <v>0</v>
      </c>
      <c r="F397" s="79"/>
      <c r="G397" s="79"/>
      <c r="H397" s="79"/>
      <c r="I397" s="114"/>
    </row>
    <row r="398">
      <c r="A398" s="68">
        <v>45227.0</v>
      </c>
      <c r="B398" s="69"/>
      <c r="C398" s="69" t="s">
        <v>33</v>
      </c>
      <c r="D398" s="69" t="s">
        <v>34</v>
      </c>
      <c r="E398" s="69" t="s">
        <v>11</v>
      </c>
      <c r="F398" s="91"/>
      <c r="G398" s="91" t="s">
        <v>35</v>
      </c>
      <c r="H398" s="91"/>
      <c r="I398" s="92"/>
    </row>
    <row r="399">
      <c r="A399" s="70"/>
      <c r="B399" s="71" t="s">
        <v>1</v>
      </c>
      <c r="C399" s="99">
        <v>9.0</v>
      </c>
      <c r="D399" s="71"/>
      <c r="E399" s="71"/>
      <c r="F399" s="96"/>
      <c r="G399" s="96"/>
      <c r="H399" s="96"/>
      <c r="I399" s="97"/>
    </row>
    <row r="400">
      <c r="A400" s="70"/>
      <c r="B400" s="71" t="s">
        <v>3</v>
      </c>
      <c r="C400" s="99">
        <v>10.0</v>
      </c>
      <c r="D400" s="71"/>
      <c r="E400" s="71"/>
      <c r="F400" s="96"/>
      <c r="G400" s="96"/>
      <c r="H400" s="96"/>
      <c r="I400" s="97"/>
    </row>
    <row r="401">
      <c r="A401" s="70"/>
      <c r="B401" s="71" t="s">
        <v>4</v>
      </c>
      <c r="C401" s="99">
        <v>12.0</v>
      </c>
      <c r="D401" s="71"/>
      <c r="E401" s="71"/>
      <c r="F401" s="96"/>
      <c r="G401" s="100"/>
      <c r="H401" s="100"/>
      <c r="I401" s="97"/>
    </row>
    <row r="402">
      <c r="A402" s="70"/>
      <c r="B402" s="71" t="s">
        <v>5</v>
      </c>
      <c r="C402" s="99">
        <v>32.0</v>
      </c>
      <c r="D402" s="71"/>
      <c r="E402" s="71"/>
      <c r="F402" s="105"/>
      <c r="G402" s="71" t="s">
        <v>36</v>
      </c>
      <c r="H402" s="71"/>
      <c r="I402" s="97"/>
    </row>
    <row r="403">
      <c r="A403" s="70"/>
      <c r="B403" s="71" t="s">
        <v>6</v>
      </c>
      <c r="C403" s="99">
        <v>17.0</v>
      </c>
      <c r="D403" s="71"/>
      <c r="E403" s="71"/>
      <c r="F403" s="105"/>
      <c r="G403" s="71" t="s">
        <v>37</v>
      </c>
      <c r="H403" s="71"/>
      <c r="I403" s="97"/>
    </row>
    <row r="404">
      <c r="A404" s="70"/>
      <c r="B404" s="71" t="s">
        <v>7</v>
      </c>
      <c r="C404" s="71"/>
      <c r="D404" s="71"/>
      <c r="E404" s="71"/>
      <c r="F404" s="105"/>
      <c r="G404" s="71" t="s">
        <v>38</v>
      </c>
      <c r="H404" s="71"/>
      <c r="I404" s="97"/>
    </row>
    <row r="405">
      <c r="A405" s="70"/>
      <c r="B405" s="71" t="s">
        <v>9</v>
      </c>
      <c r="C405" s="99">
        <v>1.0</v>
      </c>
      <c r="D405" s="71"/>
      <c r="E405" s="71"/>
      <c r="F405" s="96"/>
      <c r="G405" s="96" t="s">
        <v>12</v>
      </c>
      <c r="H405" s="96"/>
      <c r="I405" s="97"/>
    </row>
    <row r="406">
      <c r="A406" s="70"/>
      <c r="B406" s="71" t="s">
        <v>2</v>
      </c>
      <c r="C406" s="99">
        <v>2.0</v>
      </c>
      <c r="D406" s="71"/>
      <c r="E406" s="71"/>
      <c r="F406" s="96"/>
      <c r="G406" s="96" t="s">
        <v>40</v>
      </c>
      <c r="H406" s="119">
        <f>SUM(H402:H404)</f>
        <v>0</v>
      </c>
      <c r="I406" s="97"/>
    </row>
    <row r="407">
      <c r="A407" s="70"/>
      <c r="B407" s="71" t="s">
        <v>31</v>
      </c>
      <c r="C407" s="99">
        <v>2.0</v>
      </c>
      <c r="D407" s="71"/>
      <c r="E407" s="71"/>
      <c r="F407" s="96"/>
      <c r="G407" s="96" t="s">
        <v>41</v>
      </c>
      <c r="H407" s="96"/>
      <c r="I407" s="97"/>
    </row>
    <row r="408">
      <c r="A408" s="78"/>
      <c r="B408" s="79"/>
      <c r="C408" s="80">
        <v>85.0</v>
      </c>
      <c r="D408" s="80">
        <f t="shared" ref="D408:E408" si="45">SUM(D399:D407)</f>
        <v>0</v>
      </c>
      <c r="E408" s="80">
        <f t="shared" si="45"/>
        <v>0</v>
      </c>
      <c r="F408" s="79"/>
      <c r="G408" s="79"/>
      <c r="H408" s="79"/>
      <c r="I408" s="114"/>
    </row>
    <row r="409">
      <c r="A409" s="68">
        <v>45228.0</v>
      </c>
      <c r="B409" s="69"/>
      <c r="C409" s="69" t="s">
        <v>33</v>
      </c>
      <c r="D409" s="69" t="s">
        <v>34</v>
      </c>
      <c r="E409" s="69" t="s">
        <v>11</v>
      </c>
      <c r="F409" s="91"/>
      <c r="G409" s="91" t="s">
        <v>35</v>
      </c>
      <c r="H409" s="91"/>
      <c r="I409" s="92"/>
    </row>
    <row r="410">
      <c r="A410" s="70"/>
      <c r="B410" s="71" t="s">
        <v>1</v>
      </c>
      <c r="C410" s="99">
        <v>9.0</v>
      </c>
      <c r="D410" s="71"/>
      <c r="E410" s="71"/>
      <c r="F410" s="96"/>
      <c r="G410" s="96"/>
      <c r="H410" s="96"/>
      <c r="I410" s="97"/>
    </row>
    <row r="411">
      <c r="A411" s="70"/>
      <c r="B411" s="71" t="s">
        <v>3</v>
      </c>
      <c r="C411" s="99">
        <v>10.0</v>
      </c>
      <c r="D411" s="71"/>
      <c r="E411" s="71"/>
      <c r="F411" s="96"/>
      <c r="G411" s="96"/>
      <c r="H411" s="96"/>
      <c r="I411" s="97"/>
    </row>
    <row r="412">
      <c r="A412" s="70"/>
      <c r="B412" s="71" t="s">
        <v>4</v>
      </c>
      <c r="C412" s="99">
        <v>12.0</v>
      </c>
      <c r="D412" s="71"/>
      <c r="E412" s="71"/>
      <c r="F412" s="96"/>
      <c r="G412" s="100"/>
      <c r="H412" s="100"/>
      <c r="I412" s="97"/>
    </row>
    <row r="413">
      <c r="A413" s="70"/>
      <c r="B413" s="71" t="s">
        <v>5</v>
      </c>
      <c r="C413" s="99">
        <v>32.0</v>
      </c>
      <c r="D413" s="71"/>
      <c r="E413" s="71"/>
      <c r="F413" s="105"/>
      <c r="G413" s="71" t="s">
        <v>36</v>
      </c>
      <c r="H413" s="71"/>
      <c r="I413" s="97"/>
    </row>
    <row r="414">
      <c r="A414" s="70"/>
      <c r="B414" s="71" t="s">
        <v>6</v>
      </c>
      <c r="C414" s="99">
        <v>17.0</v>
      </c>
      <c r="D414" s="71"/>
      <c r="E414" s="71"/>
      <c r="F414" s="105"/>
      <c r="G414" s="71" t="s">
        <v>37</v>
      </c>
      <c r="H414" s="71"/>
      <c r="I414" s="97"/>
    </row>
    <row r="415">
      <c r="A415" s="70"/>
      <c r="B415" s="71" t="s">
        <v>7</v>
      </c>
      <c r="C415" s="71"/>
      <c r="D415" s="71"/>
      <c r="E415" s="71"/>
      <c r="F415" s="105"/>
      <c r="G415" s="71" t="s">
        <v>38</v>
      </c>
      <c r="H415" s="71"/>
      <c r="I415" s="97"/>
    </row>
    <row r="416">
      <c r="A416" s="70"/>
      <c r="B416" s="71" t="s">
        <v>9</v>
      </c>
      <c r="C416" s="99">
        <v>1.0</v>
      </c>
      <c r="D416" s="71"/>
      <c r="E416" s="71"/>
      <c r="F416" s="96"/>
      <c r="G416" s="96" t="s">
        <v>12</v>
      </c>
      <c r="H416" s="96"/>
      <c r="I416" s="97"/>
    </row>
    <row r="417">
      <c r="A417" s="70"/>
      <c r="B417" s="71" t="s">
        <v>2</v>
      </c>
      <c r="C417" s="99">
        <v>2.0</v>
      </c>
      <c r="D417" s="71"/>
      <c r="E417" s="71"/>
      <c r="F417" s="96"/>
      <c r="G417" s="96" t="s">
        <v>40</v>
      </c>
      <c r="H417" s="119">
        <f>SUM(H413:H415)</f>
        <v>0</v>
      </c>
      <c r="I417" s="97"/>
    </row>
    <row r="418">
      <c r="A418" s="70"/>
      <c r="B418" s="71" t="s">
        <v>31</v>
      </c>
      <c r="C418" s="99">
        <v>2.0</v>
      </c>
      <c r="D418" s="71"/>
      <c r="E418" s="71"/>
      <c r="F418" s="96"/>
      <c r="G418" s="96" t="s">
        <v>41</v>
      </c>
      <c r="H418" s="96"/>
      <c r="I418" s="97"/>
    </row>
    <row r="419">
      <c r="A419" s="78"/>
      <c r="B419" s="79"/>
      <c r="C419" s="80">
        <v>85.0</v>
      </c>
      <c r="D419" s="80">
        <f t="shared" ref="D419:E419" si="46">SUM(D410:D418)</f>
        <v>0</v>
      </c>
      <c r="E419" s="80">
        <f t="shared" si="46"/>
        <v>0</v>
      </c>
      <c r="F419" s="79"/>
      <c r="G419" s="79"/>
      <c r="H419" s="79"/>
      <c r="I419" s="114"/>
    </row>
    <row r="420">
      <c r="A420" s="68">
        <v>45229.0</v>
      </c>
      <c r="B420" s="69"/>
      <c r="C420" s="69" t="s">
        <v>33</v>
      </c>
      <c r="D420" s="69" t="s">
        <v>34</v>
      </c>
      <c r="E420" s="69" t="s">
        <v>11</v>
      </c>
      <c r="F420" s="91"/>
      <c r="G420" s="91" t="s">
        <v>35</v>
      </c>
      <c r="H420" s="91"/>
      <c r="I420" s="92"/>
    </row>
    <row r="421">
      <c r="A421" s="70"/>
      <c r="B421" s="71" t="s">
        <v>1</v>
      </c>
      <c r="C421" s="99">
        <v>9.0</v>
      </c>
      <c r="D421" s="71"/>
      <c r="E421" s="71"/>
      <c r="F421" s="96"/>
      <c r="G421" s="96"/>
      <c r="H421" s="96"/>
      <c r="I421" s="97"/>
    </row>
    <row r="422">
      <c r="A422" s="70"/>
      <c r="B422" s="71" t="s">
        <v>3</v>
      </c>
      <c r="C422" s="99">
        <v>10.0</v>
      </c>
      <c r="D422" s="71"/>
      <c r="E422" s="71"/>
      <c r="F422" s="96"/>
      <c r="G422" s="96"/>
      <c r="H422" s="96"/>
      <c r="I422" s="97"/>
    </row>
    <row r="423">
      <c r="A423" s="70"/>
      <c r="B423" s="71" t="s">
        <v>4</v>
      </c>
      <c r="C423" s="99">
        <v>12.0</v>
      </c>
      <c r="D423" s="71"/>
      <c r="E423" s="71"/>
      <c r="F423" s="96"/>
      <c r="G423" s="100"/>
      <c r="H423" s="100"/>
      <c r="I423" s="97"/>
    </row>
    <row r="424">
      <c r="A424" s="70"/>
      <c r="B424" s="71" t="s">
        <v>5</v>
      </c>
      <c r="C424" s="99">
        <v>32.0</v>
      </c>
      <c r="D424" s="71"/>
      <c r="E424" s="71"/>
      <c r="F424" s="105"/>
      <c r="G424" s="71" t="s">
        <v>36</v>
      </c>
      <c r="H424" s="71"/>
      <c r="I424" s="97"/>
    </row>
    <row r="425">
      <c r="A425" s="70"/>
      <c r="B425" s="71" t="s">
        <v>6</v>
      </c>
      <c r="C425" s="99">
        <v>17.0</v>
      </c>
      <c r="D425" s="71"/>
      <c r="E425" s="71"/>
      <c r="F425" s="105"/>
      <c r="G425" s="71" t="s">
        <v>37</v>
      </c>
      <c r="H425" s="71"/>
      <c r="I425" s="97"/>
    </row>
    <row r="426">
      <c r="A426" s="70"/>
      <c r="B426" s="71" t="s">
        <v>7</v>
      </c>
      <c r="C426" s="71"/>
      <c r="D426" s="71"/>
      <c r="E426" s="71"/>
      <c r="F426" s="105"/>
      <c r="G426" s="71" t="s">
        <v>38</v>
      </c>
      <c r="H426" s="71"/>
      <c r="I426" s="97"/>
    </row>
    <row r="427">
      <c r="A427" s="70"/>
      <c r="B427" s="71" t="s">
        <v>9</v>
      </c>
      <c r="C427" s="99">
        <v>1.0</v>
      </c>
      <c r="D427" s="71"/>
      <c r="E427" s="71"/>
      <c r="F427" s="96"/>
      <c r="G427" s="96" t="s">
        <v>12</v>
      </c>
      <c r="H427" s="96"/>
      <c r="I427" s="97"/>
    </row>
    <row r="428">
      <c r="A428" s="70"/>
      <c r="B428" s="71" t="s">
        <v>2</v>
      </c>
      <c r="C428" s="99">
        <v>2.0</v>
      </c>
      <c r="D428" s="71"/>
      <c r="E428" s="71"/>
      <c r="F428" s="96"/>
      <c r="G428" s="96" t="s">
        <v>40</v>
      </c>
      <c r="H428" s="119">
        <f>SUM(H424:H426)</f>
        <v>0</v>
      </c>
      <c r="I428" s="97"/>
    </row>
    <row r="429">
      <c r="A429" s="70"/>
      <c r="B429" s="71" t="s">
        <v>31</v>
      </c>
      <c r="C429" s="99">
        <v>2.0</v>
      </c>
      <c r="D429" s="71"/>
      <c r="E429" s="71"/>
      <c r="F429" s="96"/>
      <c r="G429" s="96" t="s">
        <v>41</v>
      </c>
      <c r="H429" s="96"/>
      <c r="I429" s="97"/>
    </row>
    <row r="430">
      <c r="A430" s="78"/>
      <c r="B430" s="79"/>
      <c r="C430" s="80">
        <v>85.0</v>
      </c>
      <c r="D430" s="80">
        <f t="shared" ref="D430:E430" si="47">SUM(D421:D429)</f>
        <v>0</v>
      </c>
      <c r="E430" s="80">
        <f t="shared" si="47"/>
        <v>0</v>
      </c>
      <c r="F430" s="79"/>
      <c r="G430" s="79"/>
      <c r="H430" s="79"/>
      <c r="I430" s="114"/>
    </row>
    <row r="431">
      <c r="A431" s="68">
        <v>45230.0</v>
      </c>
      <c r="B431" s="69"/>
      <c r="C431" s="69" t="s">
        <v>33</v>
      </c>
      <c r="D431" s="69" t="s">
        <v>34</v>
      </c>
      <c r="E431" s="69" t="s">
        <v>11</v>
      </c>
      <c r="F431" s="91"/>
      <c r="G431" s="91" t="s">
        <v>35</v>
      </c>
      <c r="H431" s="91"/>
      <c r="I431" s="92"/>
    </row>
    <row r="432">
      <c r="A432" s="70"/>
      <c r="B432" s="71" t="s">
        <v>1</v>
      </c>
      <c r="C432" s="99">
        <v>9.0</v>
      </c>
      <c r="D432" s="71"/>
      <c r="E432" s="71"/>
      <c r="F432" s="96"/>
      <c r="G432" s="96"/>
      <c r="H432" s="96"/>
      <c r="I432" s="97"/>
    </row>
    <row r="433">
      <c r="A433" s="70"/>
      <c r="B433" s="71" t="s">
        <v>3</v>
      </c>
      <c r="C433" s="99">
        <v>10.0</v>
      </c>
      <c r="D433" s="71"/>
      <c r="E433" s="71"/>
      <c r="F433" s="96"/>
      <c r="G433" s="96"/>
      <c r="H433" s="96"/>
      <c r="I433" s="97"/>
    </row>
    <row r="434">
      <c r="A434" s="70"/>
      <c r="B434" s="71" t="s">
        <v>4</v>
      </c>
      <c r="C434" s="99">
        <v>12.0</v>
      </c>
      <c r="D434" s="71"/>
      <c r="E434" s="71"/>
      <c r="F434" s="96"/>
      <c r="G434" s="100"/>
      <c r="H434" s="100"/>
      <c r="I434" s="97"/>
    </row>
    <row r="435">
      <c r="A435" s="70"/>
      <c r="B435" s="71" t="s">
        <v>5</v>
      </c>
      <c r="C435" s="99">
        <v>32.0</v>
      </c>
      <c r="D435" s="71"/>
      <c r="E435" s="71"/>
      <c r="F435" s="105"/>
      <c r="G435" s="71" t="s">
        <v>36</v>
      </c>
      <c r="H435" s="71"/>
      <c r="I435" s="97"/>
    </row>
    <row r="436">
      <c r="A436" s="70"/>
      <c r="B436" s="71" t="s">
        <v>6</v>
      </c>
      <c r="C436" s="99">
        <v>17.0</v>
      </c>
      <c r="D436" s="71"/>
      <c r="E436" s="71"/>
      <c r="F436" s="105"/>
      <c r="G436" s="71" t="s">
        <v>37</v>
      </c>
      <c r="H436" s="71"/>
      <c r="I436" s="97"/>
    </row>
    <row r="437">
      <c r="A437" s="70"/>
      <c r="B437" s="71" t="s">
        <v>7</v>
      </c>
      <c r="C437" s="71"/>
      <c r="D437" s="71"/>
      <c r="E437" s="71"/>
      <c r="F437" s="105"/>
      <c r="G437" s="71" t="s">
        <v>38</v>
      </c>
      <c r="H437" s="71"/>
      <c r="I437" s="97"/>
    </row>
    <row r="438">
      <c r="A438" s="70"/>
      <c r="B438" s="71" t="s">
        <v>9</v>
      </c>
      <c r="C438" s="99">
        <v>1.0</v>
      </c>
      <c r="D438" s="71"/>
      <c r="E438" s="71"/>
      <c r="F438" s="96"/>
      <c r="G438" s="96" t="s">
        <v>12</v>
      </c>
      <c r="H438" s="96"/>
      <c r="I438" s="97"/>
    </row>
    <row r="439">
      <c r="A439" s="70"/>
      <c r="B439" s="71" t="s">
        <v>2</v>
      </c>
      <c r="C439" s="99">
        <v>2.0</v>
      </c>
      <c r="D439" s="71"/>
      <c r="E439" s="71"/>
      <c r="F439" s="96"/>
      <c r="G439" s="96" t="s">
        <v>40</v>
      </c>
      <c r="H439" s="119">
        <f>SUM(H435:H437)</f>
        <v>0</v>
      </c>
      <c r="I439" s="97"/>
    </row>
    <row r="440">
      <c r="A440" s="70"/>
      <c r="B440" s="71" t="s">
        <v>31</v>
      </c>
      <c r="C440" s="99">
        <v>2.0</v>
      </c>
      <c r="D440" s="71"/>
      <c r="E440" s="71"/>
      <c r="F440" s="96"/>
      <c r="G440" s="96" t="s">
        <v>41</v>
      </c>
      <c r="H440" s="96"/>
      <c r="I440" s="97"/>
    </row>
    <row r="441">
      <c r="A441" s="78"/>
      <c r="B441" s="79"/>
      <c r="C441" s="80">
        <v>85.0</v>
      </c>
      <c r="D441" s="80">
        <f t="shared" ref="D441:E441" si="48">SUM(D432:D440)</f>
        <v>0</v>
      </c>
      <c r="E441" s="80">
        <f t="shared" si="48"/>
        <v>0</v>
      </c>
      <c r="F441" s="79"/>
      <c r="G441" s="79"/>
      <c r="H441" s="79"/>
      <c r="I441" s="114"/>
    </row>
    <row r="442">
      <c r="A442" s="68">
        <v>45231.0</v>
      </c>
      <c r="B442" s="69"/>
      <c r="C442" s="69" t="s">
        <v>33</v>
      </c>
      <c r="D442" s="69" t="s">
        <v>34</v>
      </c>
      <c r="E442" s="69" t="s">
        <v>11</v>
      </c>
      <c r="F442" s="91"/>
      <c r="G442" s="91" t="s">
        <v>35</v>
      </c>
      <c r="H442" s="91"/>
      <c r="I442" s="92"/>
    </row>
    <row r="443">
      <c r="A443" s="70"/>
      <c r="B443" s="71" t="s">
        <v>1</v>
      </c>
      <c r="C443" s="99">
        <v>9.0</v>
      </c>
      <c r="D443" s="71"/>
      <c r="E443" s="71"/>
      <c r="F443" s="96"/>
      <c r="G443" s="96"/>
      <c r="H443" s="96"/>
      <c r="I443" s="97"/>
    </row>
    <row r="444">
      <c r="A444" s="70"/>
      <c r="B444" s="71" t="s">
        <v>3</v>
      </c>
      <c r="C444" s="99">
        <v>10.0</v>
      </c>
      <c r="D444" s="71"/>
      <c r="E444" s="71"/>
      <c r="F444" s="96"/>
      <c r="G444" s="96"/>
      <c r="H444" s="96"/>
      <c r="I444" s="97"/>
    </row>
    <row r="445">
      <c r="A445" s="70"/>
      <c r="B445" s="71" t="s">
        <v>4</v>
      </c>
      <c r="C445" s="99">
        <v>12.0</v>
      </c>
      <c r="D445" s="71"/>
      <c r="E445" s="71"/>
      <c r="F445" s="96"/>
      <c r="G445" s="100"/>
      <c r="H445" s="100"/>
      <c r="I445" s="97"/>
    </row>
    <row r="446">
      <c r="A446" s="70"/>
      <c r="B446" s="71" t="s">
        <v>5</v>
      </c>
      <c r="C446" s="99">
        <v>32.0</v>
      </c>
      <c r="D446" s="71"/>
      <c r="E446" s="71"/>
      <c r="F446" s="105"/>
      <c r="G446" s="71" t="s">
        <v>36</v>
      </c>
      <c r="H446" s="71"/>
      <c r="I446" s="97"/>
    </row>
    <row r="447">
      <c r="A447" s="70"/>
      <c r="B447" s="71" t="s">
        <v>6</v>
      </c>
      <c r="C447" s="99">
        <v>17.0</v>
      </c>
      <c r="D447" s="71"/>
      <c r="E447" s="71"/>
      <c r="F447" s="105"/>
      <c r="G447" s="71" t="s">
        <v>37</v>
      </c>
      <c r="H447" s="71"/>
      <c r="I447" s="97"/>
    </row>
    <row r="448">
      <c r="A448" s="70"/>
      <c r="B448" s="71" t="s">
        <v>7</v>
      </c>
      <c r="C448" s="71"/>
      <c r="D448" s="71"/>
      <c r="E448" s="71"/>
      <c r="F448" s="105"/>
      <c r="G448" s="71" t="s">
        <v>38</v>
      </c>
      <c r="H448" s="71"/>
      <c r="I448" s="97"/>
    </row>
    <row r="449">
      <c r="A449" s="70"/>
      <c r="B449" s="71" t="s">
        <v>9</v>
      </c>
      <c r="C449" s="99">
        <v>1.0</v>
      </c>
      <c r="D449" s="71"/>
      <c r="E449" s="71"/>
      <c r="F449" s="96"/>
      <c r="G449" s="96" t="s">
        <v>12</v>
      </c>
      <c r="H449" s="96"/>
      <c r="I449" s="97"/>
    </row>
    <row r="450">
      <c r="A450" s="70"/>
      <c r="B450" s="71" t="s">
        <v>2</v>
      </c>
      <c r="C450" s="99">
        <v>2.0</v>
      </c>
      <c r="D450" s="71"/>
      <c r="E450" s="71"/>
      <c r="F450" s="96"/>
      <c r="G450" s="96" t="s">
        <v>40</v>
      </c>
      <c r="H450" s="119">
        <f>SUM(H446:H448)</f>
        <v>0</v>
      </c>
      <c r="I450" s="97"/>
    </row>
    <row r="451">
      <c r="A451" s="70"/>
      <c r="B451" s="71" t="s">
        <v>31</v>
      </c>
      <c r="C451" s="99">
        <v>2.0</v>
      </c>
      <c r="D451" s="71"/>
      <c r="E451" s="71"/>
      <c r="F451" s="96"/>
      <c r="G451" s="96" t="s">
        <v>41</v>
      </c>
      <c r="H451" s="96"/>
      <c r="I451" s="97"/>
    </row>
    <row r="452">
      <c r="A452" s="78"/>
      <c r="B452" s="79"/>
      <c r="C452" s="80">
        <v>85.0</v>
      </c>
      <c r="D452" s="80">
        <f t="shared" ref="D452:E452" si="49">SUM(D443:D451)</f>
        <v>0</v>
      </c>
      <c r="E452" s="80">
        <f t="shared" si="49"/>
        <v>0</v>
      </c>
      <c r="F452" s="79"/>
      <c r="G452" s="79"/>
      <c r="H452" s="79"/>
      <c r="I452" s="114"/>
    </row>
    <row r="453">
      <c r="A453" s="68">
        <v>45232.0</v>
      </c>
      <c r="B453" s="69"/>
      <c r="C453" s="69" t="s">
        <v>33</v>
      </c>
      <c r="D453" s="69" t="s">
        <v>34</v>
      </c>
      <c r="E453" s="69" t="s">
        <v>11</v>
      </c>
      <c r="F453" s="91"/>
      <c r="G453" s="91" t="s">
        <v>35</v>
      </c>
      <c r="H453" s="91"/>
      <c r="I453" s="92"/>
    </row>
    <row r="454">
      <c r="A454" s="70"/>
      <c r="B454" s="71" t="s">
        <v>1</v>
      </c>
      <c r="C454" s="99">
        <v>9.0</v>
      </c>
      <c r="D454" s="71"/>
      <c r="E454" s="71"/>
      <c r="F454" s="96"/>
      <c r="G454" s="96"/>
      <c r="H454" s="96"/>
      <c r="I454" s="97"/>
    </row>
    <row r="455">
      <c r="A455" s="70"/>
      <c r="B455" s="71" t="s">
        <v>3</v>
      </c>
      <c r="C455" s="99">
        <v>10.0</v>
      </c>
      <c r="D455" s="71"/>
      <c r="E455" s="71"/>
      <c r="F455" s="96"/>
      <c r="G455" s="96"/>
      <c r="H455" s="96"/>
      <c r="I455" s="97"/>
    </row>
    <row r="456">
      <c r="A456" s="70"/>
      <c r="B456" s="71" t="s">
        <v>4</v>
      </c>
      <c r="C456" s="99">
        <v>12.0</v>
      </c>
      <c r="D456" s="71"/>
      <c r="E456" s="71"/>
      <c r="F456" s="96"/>
      <c r="G456" s="100"/>
      <c r="H456" s="100"/>
      <c r="I456" s="97"/>
    </row>
    <row r="457">
      <c r="A457" s="70"/>
      <c r="B457" s="71" t="s">
        <v>5</v>
      </c>
      <c r="C457" s="99">
        <v>32.0</v>
      </c>
      <c r="D457" s="71"/>
      <c r="E457" s="71"/>
      <c r="F457" s="105"/>
      <c r="G457" s="71" t="s">
        <v>36</v>
      </c>
      <c r="H457" s="71"/>
      <c r="I457" s="97"/>
    </row>
    <row r="458">
      <c r="A458" s="70"/>
      <c r="B458" s="71" t="s">
        <v>6</v>
      </c>
      <c r="C458" s="99">
        <v>17.0</v>
      </c>
      <c r="D458" s="71"/>
      <c r="E458" s="71"/>
      <c r="F458" s="105"/>
      <c r="G458" s="71" t="s">
        <v>37</v>
      </c>
      <c r="H458" s="71"/>
      <c r="I458" s="97"/>
    </row>
    <row r="459">
      <c r="A459" s="70"/>
      <c r="B459" s="71" t="s">
        <v>7</v>
      </c>
      <c r="C459" s="71"/>
      <c r="D459" s="71"/>
      <c r="E459" s="71"/>
      <c r="F459" s="105"/>
      <c r="G459" s="71" t="s">
        <v>38</v>
      </c>
      <c r="H459" s="71"/>
      <c r="I459" s="97"/>
    </row>
    <row r="460">
      <c r="A460" s="70"/>
      <c r="B460" s="71" t="s">
        <v>9</v>
      </c>
      <c r="C460" s="99">
        <v>1.0</v>
      </c>
      <c r="D460" s="71"/>
      <c r="E460" s="71"/>
      <c r="F460" s="96"/>
      <c r="G460" s="96" t="s">
        <v>12</v>
      </c>
      <c r="H460" s="96"/>
      <c r="I460" s="97"/>
    </row>
    <row r="461">
      <c r="A461" s="70"/>
      <c r="B461" s="71" t="s">
        <v>2</v>
      </c>
      <c r="C461" s="99">
        <v>2.0</v>
      </c>
      <c r="D461" s="71"/>
      <c r="E461" s="71"/>
      <c r="F461" s="96"/>
      <c r="G461" s="96" t="s">
        <v>40</v>
      </c>
      <c r="H461" s="119">
        <f>SUM(H457:H459)</f>
        <v>0</v>
      </c>
      <c r="I461" s="97"/>
    </row>
    <row r="462">
      <c r="A462" s="70"/>
      <c r="B462" s="71" t="s">
        <v>31</v>
      </c>
      <c r="C462" s="99">
        <v>2.0</v>
      </c>
      <c r="D462" s="71"/>
      <c r="E462" s="71"/>
      <c r="F462" s="96"/>
      <c r="G462" s="96" t="s">
        <v>41</v>
      </c>
      <c r="H462" s="96"/>
      <c r="I462" s="97"/>
    </row>
    <row r="463">
      <c r="A463" s="78"/>
      <c r="B463" s="79"/>
      <c r="C463" s="80">
        <v>85.0</v>
      </c>
      <c r="D463" s="80">
        <f t="shared" ref="D463:E463" si="50">SUM(D454:D462)</f>
        <v>0</v>
      </c>
      <c r="E463" s="80">
        <f t="shared" si="50"/>
        <v>0</v>
      </c>
      <c r="F463" s="79"/>
      <c r="G463" s="79"/>
      <c r="H463" s="79"/>
      <c r="I463" s="114"/>
    </row>
    <row r="464">
      <c r="A464" s="68">
        <v>45233.0</v>
      </c>
      <c r="B464" s="69"/>
      <c r="C464" s="69" t="s">
        <v>33</v>
      </c>
      <c r="D464" s="69" t="s">
        <v>34</v>
      </c>
      <c r="E464" s="69" t="s">
        <v>11</v>
      </c>
      <c r="F464" s="91"/>
      <c r="G464" s="91" t="s">
        <v>35</v>
      </c>
      <c r="H464" s="91"/>
      <c r="I464" s="92"/>
    </row>
    <row r="465">
      <c r="A465" s="70"/>
      <c r="B465" s="71" t="s">
        <v>1</v>
      </c>
      <c r="C465" s="99">
        <v>9.0</v>
      </c>
      <c r="D465" s="71"/>
      <c r="E465" s="71"/>
      <c r="F465" s="96"/>
      <c r="G465" s="96"/>
      <c r="H465" s="96"/>
      <c r="I465" s="97"/>
    </row>
    <row r="466">
      <c r="A466" s="70"/>
      <c r="B466" s="71" t="s">
        <v>3</v>
      </c>
      <c r="C466" s="99">
        <v>10.0</v>
      </c>
      <c r="D466" s="71"/>
      <c r="E466" s="71"/>
      <c r="F466" s="96"/>
      <c r="G466" s="96"/>
      <c r="H466" s="96"/>
      <c r="I466" s="97"/>
    </row>
    <row r="467">
      <c r="A467" s="70"/>
      <c r="B467" s="71" t="s">
        <v>4</v>
      </c>
      <c r="C467" s="99">
        <v>12.0</v>
      </c>
      <c r="D467" s="71"/>
      <c r="E467" s="71"/>
      <c r="F467" s="96"/>
      <c r="G467" s="100"/>
      <c r="H467" s="100"/>
      <c r="I467" s="97"/>
    </row>
    <row r="468">
      <c r="A468" s="70"/>
      <c r="B468" s="71" t="s">
        <v>5</v>
      </c>
      <c r="C468" s="99">
        <v>32.0</v>
      </c>
      <c r="D468" s="71"/>
      <c r="E468" s="71"/>
      <c r="F468" s="105"/>
      <c r="G468" s="71" t="s">
        <v>36</v>
      </c>
      <c r="H468" s="71"/>
      <c r="I468" s="97"/>
    </row>
    <row r="469">
      <c r="A469" s="70"/>
      <c r="B469" s="71" t="s">
        <v>6</v>
      </c>
      <c r="C469" s="99">
        <v>17.0</v>
      </c>
      <c r="D469" s="71"/>
      <c r="E469" s="71"/>
      <c r="F469" s="105"/>
      <c r="G469" s="71" t="s">
        <v>37</v>
      </c>
      <c r="H469" s="71"/>
      <c r="I469" s="97"/>
    </row>
    <row r="470">
      <c r="A470" s="70"/>
      <c r="B470" s="71" t="s">
        <v>7</v>
      </c>
      <c r="C470" s="71"/>
      <c r="D470" s="71"/>
      <c r="E470" s="71"/>
      <c r="F470" s="105"/>
      <c r="G470" s="71" t="s">
        <v>38</v>
      </c>
      <c r="H470" s="71"/>
      <c r="I470" s="97"/>
    </row>
    <row r="471">
      <c r="A471" s="70"/>
      <c r="B471" s="71" t="s">
        <v>9</v>
      </c>
      <c r="C471" s="99">
        <v>1.0</v>
      </c>
      <c r="D471" s="71"/>
      <c r="E471" s="71"/>
      <c r="F471" s="96"/>
      <c r="G471" s="96" t="s">
        <v>12</v>
      </c>
      <c r="H471" s="96"/>
      <c r="I471" s="97"/>
    </row>
    <row r="472">
      <c r="A472" s="70"/>
      <c r="B472" s="71" t="s">
        <v>2</v>
      </c>
      <c r="C472" s="99">
        <v>2.0</v>
      </c>
      <c r="D472" s="71"/>
      <c r="E472" s="71"/>
      <c r="F472" s="96"/>
      <c r="G472" s="96" t="s">
        <v>40</v>
      </c>
      <c r="H472" s="119">
        <f>SUM(H468:H470)</f>
        <v>0</v>
      </c>
      <c r="I472" s="97"/>
    </row>
    <row r="473">
      <c r="A473" s="70"/>
      <c r="B473" s="71" t="s">
        <v>31</v>
      </c>
      <c r="C473" s="99">
        <v>2.0</v>
      </c>
      <c r="D473" s="71"/>
      <c r="E473" s="71"/>
      <c r="F473" s="96"/>
      <c r="G473" s="96" t="s">
        <v>41</v>
      </c>
      <c r="H473" s="96"/>
      <c r="I473" s="97"/>
    </row>
    <row r="474">
      <c r="A474" s="78"/>
      <c r="B474" s="79"/>
      <c r="C474" s="80">
        <v>85.0</v>
      </c>
      <c r="D474" s="80">
        <f t="shared" ref="D474:E474" si="51">SUM(D465:D473)</f>
        <v>0</v>
      </c>
      <c r="E474" s="80">
        <f t="shared" si="51"/>
        <v>0</v>
      </c>
      <c r="F474" s="79"/>
      <c r="G474" s="79"/>
      <c r="H474" s="79"/>
      <c r="I474" s="114"/>
    </row>
    <row r="475">
      <c r="A475" s="68">
        <v>45234.0</v>
      </c>
      <c r="B475" s="69"/>
      <c r="C475" s="69" t="s">
        <v>33</v>
      </c>
      <c r="D475" s="69" t="s">
        <v>34</v>
      </c>
      <c r="E475" s="69" t="s">
        <v>11</v>
      </c>
      <c r="F475" s="91"/>
      <c r="G475" s="91" t="s">
        <v>35</v>
      </c>
      <c r="H475" s="91"/>
      <c r="I475" s="92"/>
    </row>
    <row r="476">
      <c r="A476" s="70"/>
      <c r="B476" s="71" t="s">
        <v>1</v>
      </c>
      <c r="C476" s="99">
        <v>9.0</v>
      </c>
      <c r="D476" s="71"/>
      <c r="E476" s="71"/>
      <c r="F476" s="96"/>
      <c r="G476" s="96"/>
      <c r="H476" s="96"/>
      <c r="I476" s="97"/>
    </row>
    <row r="477">
      <c r="A477" s="70"/>
      <c r="B477" s="71" t="s">
        <v>3</v>
      </c>
      <c r="C477" s="99">
        <v>10.0</v>
      </c>
      <c r="D477" s="71"/>
      <c r="E477" s="71"/>
      <c r="F477" s="96"/>
      <c r="G477" s="96"/>
      <c r="H477" s="96"/>
      <c r="I477" s="97"/>
    </row>
    <row r="478">
      <c r="A478" s="70"/>
      <c r="B478" s="71" t="s">
        <v>4</v>
      </c>
      <c r="C478" s="99">
        <v>12.0</v>
      </c>
      <c r="D478" s="71"/>
      <c r="E478" s="71"/>
      <c r="F478" s="96"/>
      <c r="G478" s="100"/>
      <c r="H478" s="100"/>
      <c r="I478" s="97"/>
    </row>
    <row r="479">
      <c r="A479" s="70"/>
      <c r="B479" s="71" t="s">
        <v>5</v>
      </c>
      <c r="C479" s="99">
        <v>32.0</v>
      </c>
      <c r="D479" s="71"/>
      <c r="E479" s="71"/>
      <c r="F479" s="105"/>
      <c r="G479" s="71" t="s">
        <v>36</v>
      </c>
      <c r="H479" s="71"/>
      <c r="I479" s="97"/>
    </row>
    <row r="480">
      <c r="A480" s="70"/>
      <c r="B480" s="71" t="s">
        <v>6</v>
      </c>
      <c r="C480" s="99">
        <v>17.0</v>
      </c>
      <c r="D480" s="71"/>
      <c r="E480" s="71"/>
      <c r="F480" s="105"/>
      <c r="G480" s="71" t="s">
        <v>37</v>
      </c>
      <c r="H480" s="71"/>
      <c r="I480" s="97"/>
    </row>
    <row r="481">
      <c r="A481" s="70"/>
      <c r="B481" s="71" t="s">
        <v>7</v>
      </c>
      <c r="C481" s="71"/>
      <c r="D481" s="71"/>
      <c r="E481" s="71"/>
      <c r="F481" s="105"/>
      <c r="G481" s="71" t="s">
        <v>38</v>
      </c>
      <c r="H481" s="71"/>
      <c r="I481" s="97"/>
    </row>
    <row r="482">
      <c r="A482" s="70"/>
      <c r="B482" s="71" t="s">
        <v>9</v>
      </c>
      <c r="C482" s="99">
        <v>1.0</v>
      </c>
      <c r="D482" s="71"/>
      <c r="E482" s="71"/>
      <c r="F482" s="96"/>
      <c r="G482" s="96" t="s">
        <v>12</v>
      </c>
      <c r="H482" s="96"/>
      <c r="I482" s="97"/>
    </row>
    <row r="483">
      <c r="A483" s="70"/>
      <c r="B483" s="71" t="s">
        <v>2</v>
      </c>
      <c r="C483" s="99">
        <v>2.0</v>
      </c>
      <c r="D483" s="71"/>
      <c r="E483" s="71"/>
      <c r="F483" s="96"/>
      <c r="G483" s="96" t="s">
        <v>40</v>
      </c>
      <c r="H483" s="119">
        <f>SUM(H479:H481)</f>
        <v>0</v>
      </c>
      <c r="I483" s="97"/>
    </row>
    <row r="484">
      <c r="A484" s="70"/>
      <c r="B484" s="71" t="s">
        <v>31</v>
      </c>
      <c r="C484" s="99">
        <v>2.0</v>
      </c>
      <c r="D484" s="71"/>
      <c r="E484" s="71"/>
      <c r="F484" s="96"/>
      <c r="G484" s="96" t="s">
        <v>41</v>
      </c>
      <c r="H484" s="96"/>
      <c r="I484" s="97"/>
    </row>
    <row r="485">
      <c r="A485" s="78"/>
      <c r="B485" s="79"/>
      <c r="C485" s="80">
        <v>85.0</v>
      </c>
      <c r="D485" s="80">
        <f t="shared" ref="D485:E485" si="52">SUM(D476:D484)</f>
        <v>0</v>
      </c>
      <c r="E485" s="80">
        <f t="shared" si="52"/>
        <v>0</v>
      </c>
      <c r="F485" s="79"/>
      <c r="G485" s="79"/>
      <c r="H485" s="79"/>
      <c r="I485" s="114"/>
    </row>
    <row r="486">
      <c r="A486" s="68">
        <v>45235.0</v>
      </c>
      <c r="B486" s="69"/>
      <c r="C486" s="69" t="s">
        <v>33</v>
      </c>
      <c r="D486" s="69" t="s">
        <v>34</v>
      </c>
      <c r="E486" s="69" t="s">
        <v>11</v>
      </c>
      <c r="F486" s="91"/>
      <c r="G486" s="91" t="s">
        <v>35</v>
      </c>
      <c r="H486" s="91"/>
      <c r="I486" s="92"/>
    </row>
    <row r="487">
      <c r="A487" s="70"/>
      <c r="B487" s="71" t="s">
        <v>1</v>
      </c>
      <c r="C487" s="99">
        <v>9.0</v>
      </c>
      <c r="D487" s="71"/>
      <c r="E487" s="71"/>
      <c r="F487" s="96"/>
      <c r="G487" s="96"/>
      <c r="H487" s="96"/>
      <c r="I487" s="97"/>
    </row>
    <row r="488">
      <c r="A488" s="70"/>
      <c r="B488" s="71" t="s">
        <v>3</v>
      </c>
      <c r="C488" s="99">
        <v>10.0</v>
      </c>
      <c r="D488" s="71"/>
      <c r="E488" s="71"/>
      <c r="F488" s="96"/>
      <c r="G488" s="96"/>
      <c r="H488" s="96"/>
      <c r="I488" s="97"/>
    </row>
    <row r="489">
      <c r="A489" s="70"/>
      <c r="B489" s="71" t="s">
        <v>4</v>
      </c>
      <c r="C489" s="99">
        <v>12.0</v>
      </c>
      <c r="D489" s="71"/>
      <c r="E489" s="71"/>
      <c r="F489" s="96"/>
      <c r="G489" s="100"/>
      <c r="H489" s="100"/>
      <c r="I489" s="97"/>
    </row>
    <row r="490">
      <c r="A490" s="70"/>
      <c r="B490" s="71" t="s">
        <v>5</v>
      </c>
      <c r="C490" s="99">
        <v>32.0</v>
      </c>
      <c r="D490" s="71"/>
      <c r="E490" s="71"/>
      <c r="F490" s="105"/>
      <c r="G490" s="71" t="s">
        <v>36</v>
      </c>
      <c r="H490" s="71"/>
      <c r="I490" s="97"/>
    </row>
    <row r="491">
      <c r="A491" s="70"/>
      <c r="B491" s="71" t="s">
        <v>6</v>
      </c>
      <c r="C491" s="99">
        <v>17.0</v>
      </c>
      <c r="D491" s="71"/>
      <c r="E491" s="71"/>
      <c r="F491" s="105"/>
      <c r="G491" s="71" t="s">
        <v>37</v>
      </c>
      <c r="H491" s="71"/>
      <c r="I491" s="97"/>
    </row>
    <row r="492">
      <c r="A492" s="70"/>
      <c r="B492" s="71" t="s">
        <v>7</v>
      </c>
      <c r="C492" s="71"/>
      <c r="D492" s="71"/>
      <c r="E492" s="71"/>
      <c r="F492" s="105"/>
      <c r="G492" s="71" t="s">
        <v>38</v>
      </c>
      <c r="H492" s="71"/>
      <c r="I492" s="97"/>
    </row>
    <row r="493">
      <c r="A493" s="70"/>
      <c r="B493" s="71" t="s">
        <v>9</v>
      </c>
      <c r="C493" s="99">
        <v>1.0</v>
      </c>
      <c r="D493" s="71"/>
      <c r="E493" s="71"/>
      <c r="F493" s="96"/>
      <c r="G493" s="96" t="s">
        <v>12</v>
      </c>
      <c r="H493" s="96"/>
      <c r="I493" s="97"/>
    </row>
    <row r="494">
      <c r="A494" s="70"/>
      <c r="B494" s="71" t="s">
        <v>2</v>
      </c>
      <c r="C494" s="99">
        <v>2.0</v>
      </c>
      <c r="D494" s="71"/>
      <c r="E494" s="71"/>
      <c r="F494" s="96"/>
      <c r="G494" s="96" t="s">
        <v>40</v>
      </c>
      <c r="H494" s="119">
        <f>SUM(H490:H492)</f>
        <v>0</v>
      </c>
      <c r="I494" s="97"/>
    </row>
    <row r="495">
      <c r="A495" s="70"/>
      <c r="B495" s="71" t="s">
        <v>31</v>
      </c>
      <c r="C495" s="99">
        <v>2.0</v>
      </c>
      <c r="D495" s="71"/>
      <c r="E495" s="71"/>
      <c r="F495" s="96"/>
      <c r="G495" s="96" t="s">
        <v>41</v>
      </c>
      <c r="H495" s="96"/>
      <c r="I495" s="97"/>
    </row>
    <row r="496">
      <c r="A496" s="78"/>
      <c r="B496" s="79"/>
      <c r="C496" s="80">
        <v>85.0</v>
      </c>
      <c r="D496" s="80">
        <f t="shared" ref="D496:E496" si="53">SUM(D487:D495)</f>
        <v>0</v>
      </c>
      <c r="E496" s="80">
        <f t="shared" si="53"/>
        <v>0</v>
      </c>
      <c r="F496" s="79"/>
      <c r="G496" s="79"/>
      <c r="H496" s="79"/>
      <c r="I496" s="114"/>
    </row>
    <row r="497">
      <c r="A497" s="68">
        <v>45236.0</v>
      </c>
      <c r="B497" s="69"/>
      <c r="C497" s="69" t="s">
        <v>33</v>
      </c>
      <c r="D497" s="69" t="s">
        <v>34</v>
      </c>
      <c r="E497" s="69" t="s">
        <v>11</v>
      </c>
      <c r="F497" s="91"/>
      <c r="G497" s="91" t="s">
        <v>35</v>
      </c>
      <c r="H497" s="91"/>
      <c r="I497" s="92"/>
    </row>
    <row r="498">
      <c r="A498" s="70"/>
      <c r="B498" s="71" t="s">
        <v>1</v>
      </c>
      <c r="C498" s="99">
        <v>9.0</v>
      </c>
      <c r="D498" s="71"/>
      <c r="E498" s="71"/>
      <c r="F498" s="96"/>
      <c r="G498" s="96"/>
      <c r="H498" s="96"/>
      <c r="I498" s="97"/>
    </row>
    <row r="499">
      <c r="A499" s="70"/>
      <c r="B499" s="71" t="s">
        <v>3</v>
      </c>
      <c r="C499" s="99">
        <v>10.0</v>
      </c>
      <c r="D499" s="71"/>
      <c r="E499" s="71"/>
      <c r="F499" s="96"/>
      <c r="G499" s="96"/>
      <c r="H499" s="96"/>
      <c r="I499" s="97"/>
    </row>
    <row r="500">
      <c r="A500" s="70"/>
      <c r="B500" s="71" t="s">
        <v>4</v>
      </c>
      <c r="C500" s="99">
        <v>12.0</v>
      </c>
      <c r="D500" s="71"/>
      <c r="E500" s="71"/>
      <c r="F500" s="96"/>
      <c r="G500" s="100"/>
      <c r="H500" s="100"/>
      <c r="I500" s="97"/>
    </row>
    <row r="501">
      <c r="A501" s="70"/>
      <c r="B501" s="71" t="s">
        <v>5</v>
      </c>
      <c r="C501" s="99">
        <v>32.0</v>
      </c>
      <c r="D501" s="71"/>
      <c r="E501" s="71"/>
      <c r="F501" s="105"/>
      <c r="G501" s="71" t="s">
        <v>36</v>
      </c>
      <c r="H501" s="71"/>
      <c r="I501" s="97"/>
    </row>
    <row r="502">
      <c r="A502" s="70"/>
      <c r="B502" s="71" t="s">
        <v>6</v>
      </c>
      <c r="C502" s="99">
        <v>17.0</v>
      </c>
      <c r="D502" s="71"/>
      <c r="E502" s="71"/>
      <c r="F502" s="105"/>
      <c r="G502" s="71" t="s">
        <v>37</v>
      </c>
      <c r="H502" s="71"/>
      <c r="I502" s="97"/>
    </row>
    <row r="503">
      <c r="A503" s="70"/>
      <c r="B503" s="71" t="s">
        <v>7</v>
      </c>
      <c r="C503" s="71"/>
      <c r="D503" s="71"/>
      <c r="E503" s="71"/>
      <c r="F503" s="105"/>
      <c r="G503" s="71" t="s">
        <v>38</v>
      </c>
      <c r="H503" s="71"/>
      <c r="I503" s="97"/>
    </row>
    <row r="504">
      <c r="A504" s="70"/>
      <c r="B504" s="71" t="s">
        <v>9</v>
      </c>
      <c r="C504" s="99">
        <v>1.0</v>
      </c>
      <c r="D504" s="71"/>
      <c r="E504" s="71"/>
      <c r="F504" s="96"/>
      <c r="G504" s="96" t="s">
        <v>12</v>
      </c>
      <c r="H504" s="96"/>
      <c r="I504" s="97"/>
    </row>
    <row r="505">
      <c r="A505" s="70"/>
      <c r="B505" s="71" t="s">
        <v>2</v>
      </c>
      <c r="C505" s="99">
        <v>2.0</v>
      </c>
      <c r="D505" s="71"/>
      <c r="E505" s="71"/>
      <c r="F505" s="96"/>
      <c r="G505" s="96" t="s">
        <v>40</v>
      </c>
      <c r="H505" s="119">
        <f>SUM(H501:H503)</f>
        <v>0</v>
      </c>
      <c r="I505" s="97"/>
    </row>
    <row r="506">
      <c r="A506" s="70"/>
      <c r="B506" s="71" t="s">
        <v>31</v>
      </c>
      <c r="C506" s="99">
        <v>2.0</v>
      </c>
      <c r="D506" s="71"/>
      <c r="E506" s="71"/>
      <c r="F506" s="96"/>
      <c r="G506" s="96" t="s">
        <v>41</v>
      </c>
      <c r="H506" s="96"/>
      <c r="I506" s="97"/>
    </row>
    <row r="507">
      <c r="A507" s="78"/>
      <c r="B507" s="79"/>
      <c r="C507" s="80">
        <v>85.0</v>
      </c>
      <c r="D507" s="80">
        <f t="shared" ref="D507:E507" si="54">SUM(D498:D506)</f>
        <v>0</v>
      </c>
      <c r="E507" s="80">
        <f t="shared" si="54"/>
        <v>0</v>
      </c>
      <c r="F507" s="79"/>
      <c r="G507" s="79"/>
      <c r="H507" s="79"/>
      <c r="I507" s="114"/>
    </row>
    <row r="508">
      <c r="A508" s="68">
        <v>45237.0</v>
      </c>
      <c r="B508" s="69"/>
      <c r="C508" s="69" t="s">
        <v>33</v>
      </c>
      <c r="D508" s="69" t="s">
        <v>34</v>
      </c>
      <c r="E508" s="69" t="s">
        <v>11</v>
      </c>
      <c r="F508" s="91"/>
      <c r="G508" s="91" t="s">
        <v>35</v>
      </c>
      <c r="H508" s="91"/>
      <c r="I508" s="92"/>
    </row>
    <row r="509">
      <c r="A509" s="70"/>
      <c r="B509" s="71" t="s">
        <v>1</v>
      </c>
      <c r="C509" s="99">
        <v>9.0</v>
      </c>
      <c r="D509" s="71"/>
      <c r="E509" s="71"/>
      <c r="F509" s="96"/>
      <c r="G509" s="96"/>
      <c r="H509" s="96"/>
      <c r="I509" s="97"/>
    </row>
    <row r="510">
      <c r="A510" s="70"/>
      <c r="B510" s="71" t="s">
        <v>3</v>
      </c>
      <c r="C510" s="99">
        <v>10.0</v>
      </c>
      <c r="D510" s="71"/>
      <c r="E510" s="71"/>
      <c r="F510" s="96"/>
      <c r="G510" s="96"/>
      <c r="H510" s="96"/>
      <c r="I510" s="97"/>
    </row>
    <row r="511">
      <c r="A511" s="70"/>
      <c r="B511" s="71" t="s">
        <v>4</v>
      </c>
      <c r="C511" s="99">
        <v>12.0</v>
      </c>
      <c r="D511" s="71"/>
      <c r="E511" s="71"/>
      <c r="F511" s="96"/>
      <c r="G511" s="100"/>
      <c r="H511" s="100"/>
      <c r="I511" s="97"/>
    </row>
    <row r="512">
      <c r="A512" s="70"/>
      <c r="B512" s="71" t="s">
        <v>5</v>
      </c>
      <c r="C512" s="99">
        <v>32.0</v>
      </c>
      <c r="D512" s="71"/>
      <c r="E512" s="71"/>
      <c r="F512" s="105"/>
      <c r="G512" s="71" t="s">
        <v>36</v>
      </c>
      <c r="H512" s="71"/>
      <c r="I512" s="97"/>
    </row>
    <row r="513">
      <c r="A513" s="70"/>
      <c r="B513" s="71" t="s">
        <v>6</v>
      </c>
      <c r="C513" s="99">
        <v>17.0</v>
      </c>
      <c r="D513" s="71"/>
      <c r="E513" s="71"/>
      <c r="F513" s="105"/>
      <c r="G513" s="71" t="s">
        <v>37</v>
      </c>
      <c r="H513" s="71"/>
      <c r="I513" s="97"/>
    </row>
    <row r="514">
      <c r="A514" s="70"/>
      <c r="B514" s="71" t="s">
        <v>7</v>
      </c>
      <c r="C514" s="71"/>
      <c r="D514" s="71"/>
      <c r="E514" s="71"/>
      <c r="F514" s="105"/>
      <c r="G514" s="71" t="s">
        <v>38</v>
      </c>
      <c r="H514" s="71"/>
      <c r="I514" s="97"/>
    </row>
    <row r="515">
      <c r="A515" s="70"/>
      <c r="B515" s="71" t="s">
        <v>9</v>
      </c>
      <c r="C515" s="99">
        <v>1.0</v>
      </c>
      <c r="D515" s="71"/>
      <c r="E515" s="71"/>
      <c r="F515" s="96"/>
      <c r="G515" s="96" t="s">
        <v>12</v>
      </c>
      <c r="H515" s="96"/>
      <c r="I515" s="97"/>
    </row>
    <row r="516">
      <c r="A516" s="70"/>
      <c r="B516" s="71" t="s">
        <v>2</v>
      </c>
      <c r="C516" s="99">
        <v>2.0</v>
      </c>
      <c r="D516" s="71"/>
      <c r="E516" s="71"/>
      <c r="F516" s="96"/>
      <c r="G516" s="96" t="s">
        <v>40</v>
      </c>
      <c r="H516" s="119">
        <f>SUM(H512:H514)</f>
        <v>0</v>
      </c>
      <c r="I516" s="97"/>
    </row>
    <row r="517">
      <c r="A517" s="70"/>
      <c r="B517" s="71" t="s">
        <v>31</v>
      </c>
      <c r="C517" s="99">
        <v>2.0</v>
      </c>
      <c r="D517" s="71"/>
      <c r="E517" s="71"/>
      <c r="F517" s="96"/>
      <c r="G517" s="96" t="s">
        <v>41</v>
      </c>
      <c r="H517" s="96"/>
      <c r="I517" s="97"/>
    </row>
    <row r="518">
      <c r="A518" s="78"/>
      <c r="B518" s="79"/>
      <c r="C518" s="80">
        <v>85.0</v>
      </c>
      <c r="D518" s="80">
        <f t="shared" ref="D518:E518" si="55">SUM(D509:D517)</f>
        <v>0</v>
      </c>
      <c r="E518" s="80">
        <f t="shared" si="55"/>
        <v>0</v>
      </c>
      <c r="F518" s="79"/>
      <c r="G518" s="79"/>
      <c r="H518" s="79"/>
      <c r="I518" s="114"/>
    </row>
    <row r="519">
      <c r="A519" s="68">
        <v>45238.0</v>
      </c>
      <c r="B519" s="69"/>
      <c r="C519" s="69" t="s">
        <v>33</v>
      </c>
      <c r="D519" s="69" t="s">
        <v>34</v>
      </c>
      <c r="E519" s="69" t="s">
        <v>11</v>
      </c>
      <c r="F519" s="91"/>
      <c r="G519" s="91" t="s">
        <v>35</v>
      </c>
      <c r="H519" s="91"/>
      <c r="I519" s="92"/>
    </row>
    <row r="520">
      <c r="A520" s="70"/>
      <c r="B520" s="71" t="s">
        <v>1</v>
      </c>
      <c r="C520" s="99">
        <v>9.0</v>
      </c>
      <c r="D520" s="71"/>
      <c r="E520" s="71"/>
      <c r="F520" s="96"/>
      <c r="G520" s="96"/>
      <c r="H520" s="96"/>
      <c r="I520" s="97"/>
    </row>
    <row r="521">
      <c r="A521" s="70"/>
      <c r="B521" s="71" t="s">
        <v>3</v>
      </c>
      <c r="C521" s="99">
        <v>10.0</v>
      </c>
      <c r="D521" s="71"/>
      <c r="E521" s="71"/>
      <c r="F521" s="96"/>
      <c r="G521" s="96"/>
      <c r="H521" s="96"/>
      <c r="I521" s="97"/>
    </row>
    <row r="522">
      <c r="A522" s="70"/>
      <c r="B522" s="71" t="s">
        <v>4</v>
      </c>
      <c r="C522" s="99">
        <v>12.0</v>
      </c>
      <c r="D522" s="71"/>
      <c r="E522" s="71"/>
      <c r="F522" s="96"/>
      <c r="G522" s="100"/>
      <c r="H522" s="100"/>
      <c r="I522" s="97"/>
    </row>
    <row r="523">
      <c r="A523" s="70"/>
      <c r="B523" s="71" t="s">
        <v>5</v>
      </c>
      <c r="C523" s="99">
        <v>32.0</v>
      </c>
      <c r="D523" s="71"/>
      <c r="E523" s="71"/>
      <c r="F523" s="105"/>
      <c r="G523" s="71" t="s">
        <v>36</v>
      </c>
      <c r="H523" s="71"/>
      <c r="I523" s="97"/>
    </row>
    <row r="524">
      <c r="A524" s="70"/>
      <c r="B524" s="71" t="s">
        <v>6</v>
      </c>
      <c r="C524" s="99">
        <v>17.0</v>
      </c>
      <c r="D524" s="71"/>
      <c r="E524" s="71"/>
      <c r="F524" s="105"/>
      <c r="G524" s="71" t="s">
        <v>37</v>
      </c>
      <c r="H524" s="71"/>
      <c r="I524" s="97"/>
    </row>
    <row r="525">
      <c r="A525" s="70"/>
      <c r="B525" s="71" t="s">
        <v>7</v>
      </c>
      <c r="C525" s="71"/>
      <c r="D525" s="71"/>
      <c r="E525" s="71"/>
      <c r="F525" s="105"/>
      <c r="G525" s="71" t="s">
        <v>38</v>
      </c>
      <c r="H525" s="71"/>
      <c r="I525" s="97"/>
    </row>
    <row r="526">
      <c r="A526" s="70"/>
      <c r="B526" s="71" t="s">
        <v>9</v>
      </c>
      <c r="C526" s="99">
        <v>1.0</v>
      </c>
      <c r="D526" s="71"/>
      <c r="E526" s="71"/>
      <c r="F526" s="96"/>
      <c r="G526" s="96" t="s">
        <v>12</v>
      </c>
      <c r="H526" s="96"/>
      <c r="I526" s="97"/>
    </row>
    <row r="527">
      <c r="A527" s="70"/>
      <c r="B527" s="71" t="s">
        <v>2</v>
      </c>
      <c r="C527" s="99">
        <v>2.0</v>
      </c>
      <c r="D527" s="71"/>
      <c r="E527" s="71"/>
      <c r="F527" s="96"/>
      <c r="G527" s="96" t="s">
        <v>40</v>
      </c>
      <c r="H527" s="119">
        <f>SUM(H523:H525)</f>
        <v>0</v>
      </c>
      <c r="I527" s="97"/>
    </row>
    <row r="528">
      <c r="A528" s="70"/>
      <c r="B528" s="71" t="s">
        <v>31</v>
      </c>
      <c r="C528" s="99">
        <v>2.0</v>
      </c>
      <c r="D528" s="71"/>
      <c r="E528" s="71"/>
      <c r="F528" s="96"/>
      <c r="G528" s="96" t="s">
        <v>41</v>
      </c>
      <c r="H528" s="96"/>
      <c r="I528" s="97"/>
    </row>
    <row r="529">
      <c r="A529" s="78"/>
      <c r="B529" s="79"/>
      <c r="C529" s="80">
        <v>85.0</v>
      </c>
      <c r="D529" s="80">
        <f t="shared" ref="D529:E529" si="56">SUM(D520:D528)</f>
        <v>0</v>
      </c>
      <c r="E529" s="80">
        <f t="shared" si="56"/>
        <v>0</v>
      </c>
      <c r="F529" s="79"/>
      <c r="G529" s="79"/>
      <c r="H529" s="79"/>
      <c r="I529" s="114"/>
    </row>
    <row r="530">
      <c r="A530" s="68">
        <v>45239.0</v>
      </c>
      <c r="B530" s="69"/>
      <c r="C530" s="69" t="s">
        <v>33</v>
      </c>
      <c r="D530" s="69" t="s">
        <v>34</v>
      </c>
      <c r="E530" s="69" t="s">
        <v>11</v>
      </c>
      <c r="F530" s="91"/>
      <c r="G530" s="91" t="s">
        <v>35</v>
      </c>
      <c r="H530" s="91"/>
      <c r="I530" s="92"/>
    </row>
    <row r="531">
      <c r="A531" s="70"/>
      <c r="B531" s="71" t="s">
        <v>1</v>
      </c>
      <c r="C531" s="99">
        <v>9.0</v>
      </c>
      <c r="D531" s="71"/>
      <c r="E531" s="71"/>
      <c r="F531" s="96"/>
      <c r="G531" s="96"/>
      <c r="H531" s="96"/>
      <c r="I531" s="97"/>
    </row>
    <row r="532">
      <c r="A532" s="70"/>
      <c r="B532" s="71" t="s">
        <v>3</v>
      </c>
      <c r="C532" s="99">
        <v>10.0</v>
      </c>
      <c r="D532" s="71"/>
      <c r="E532" s="71"/>
      <c r="F532" s="96"/>
      <c r="G532" s="96"/>
      <c r="H532" s="96"/>
      <c r="I532" s="97"/>
    </row>
    <row r="533">
      <c r="A533" s="70"/>
      <c r="B533" s="71" t="s">
        <v>4</v>
      </c>
      <c r="C533" s="99">
        <v>12.0</v>
      </c>
      <c r="D533" s="73">
        <v>12.0</v>
      </c>
      <c r="E533" s="71"/>
      <c r="F533" s="96"/>
      <c r="G533" s="100"/>
      <c r="H533" s="100"/>
      <c r="I533" s="97"/>
    </row>
    <row r="534">
      <c r="A534" s="70"/>
      <c r="B534" s="71" t="s">
        <v>5</v>
      </c>
      <c r="C534" s="99">
        <v>32.0</v>
      </c>
      <c r="D534" s="71"/>
      <c r="E534" s="71"/>
      <c r="F534" s="105"/>
      <c r="G534" s="71" t="s">
        <v>36</v>
      </c>
      <c r="H534" s="71"/>
      <c r="I534" s="97"/>
    </row>
    <row r="535">
      <c r="A535" s="70"/>
      <c r="B535" s="71" t="s">
        <v>6</v>
      </c>
      <c r="C535" s="99">
        <v>17.0</v>
      </c>
      <c r="D535" s="71"/>
      <c r="E535" s="71"/>
      <c r="F535" s="105"/>
      <c r="G535" s="71" t="s">
        <v>37</v>
      </c>
      <c r="H535" s="73">
        <v>577500.0</v>
      </c>
      <c r="I535" s="97"/>
    </row>
    <row r="536">
      <c r="A536" s="70"/>
      <c r="B536" s="71" t="s">
        <v>7</v>
      </c>
      <c r="C536" s="71"/>
      <c r="D536" s="71"/>
      <c r="E536" s="71"/>
      <c r="F536" s="105"/>
      <c r="G536" s="71" t="s">
        <v>38</v>
      </c>
      <c r="H536" s="71"/>
      <c r="I536" s="97"/>
    </row>
    <row r="537">
      <c r="A537" s="70"/>
      <c r="B537" s="71" t="s">
        <v>9</v>
      </c>
      <c r="C537" s="99">
        <v>1.0</v>
      </c>
      <c r="D537" s="71"/>
      <c r="E537" s="71"/>
      <c r="F537" s="96"/>
      <c r="G537" s="96" t="s">
        <v>12</v>
      </c>
      <c r="H537" s="96"/>
      <c r="I537" s="97"/>
    </row>
    <row r="538">
      <c r="A538" s="70"/>
      <c r="B538" s="71" t="s">
        <v>2</v>
      </c>
      <c r="C538" s="99">
        <v>2.0</v>
      </c>
      <c r="D538" s="71"/>
      <c r="E538" s="71"/>
      <c r="F538" s="96"/>
      <c r="G538" s="96" t="s">
        <v>40</v>
      </c>
      <c r="H538" s="119">
        <f>SUM(H534:H536)</f>
        <v>577500</v>
      </c>
      <c r="I538" s="97"/>
    </row>
    <row r="539">
      <c r="A539" s="70"/>
      <c r="B539" s="71" t="s">
        <v>31</v>
      </c>
      <c r="C539" s="99">
        <v>2.0</v>
      </c>
      <c r="D539" s="71"/>
      <c r="E539" s="71"/>
      <c r="F539" s="96"/>
      <c r="G539" s="96" t="s">
        <v>41</v>
      </c>
      <c r="H539" s="96"/>
      <c r="I539" s="97"/>
    </row>
    <row r="540">
      <c r="A540" s="78"/>
      <c r="B540" s="79"/>
      <c r="C540" s="80">
        <v>85.0</v>
      </c>
      <c r="D540" s="80">
        <f t="shared" ref="D540:E540" si="57">SUM(D531:D539)</f>
        <v>12</v>
      </c>
      <c r="E540" s="80">
        <f t="shared" si="57"/>
        <v>0</v>
      </c>
      <c r="F540" s="79"/>
      <c r="G540" s="79"/>
      <c r="H540" s="79"/>
      <c r="I540" s="114"/>
    </row>
    <row r="541">
      <c r="A541" s="68">
        <v>45240.0</v>
      </c>
      <c r="B541" s="69"/>
      <c r="C541" s="69" t="s">
        <v>33</v>
      </c>
      <c r="D541" s="69" t="s">
        <v>34</v>
      </c>
      <c r="E541" s="69" t="s">
        <v>11</v>
      </c>
      <c r="F541" s="91"/>
      <c r="G541" s="91" t="s">
        <v>35</v>
      </c>
      <c r="H541" s="91"/>
      <c r="I541" s="92"/>
    </row>
    <row r="542">
      <c r="A542" s="70"/>
      <c r="B542" s="71" t="s">
        <v>1</v>
      </c>
      <c r="C542" s="99">
        <v>9.0</v>
      </c>
      <c r="D542" s="71"/>
      <c r="E542" s="71"/>
      <c r="F542" s="96"/>
      <c r="G542" s="96"/>
      <c r="H542" s="96"/>
      <c r="I542" s="97"/>
    </row>
    <row r="543">
      <c r="A543" s="70"/>
      <c r="B543" s="71" t="s">
        <v>3</v>
      </c>
      <c r="C543" s="99">
        <v>10.0</v>
      </c>
      <c r="D543" s="71"/>
      <c r="E543" s="71"/>
      <c r="F543" s="96"/>
      <c r="G543" s="96"/>
      <c r="H543" s="96"/>
      <c r="I543" s="97"/>
    </row>
    <row r="544">
      <c r="A544" s="70"/>
      <c r="B544" s="71" t="s">
        <v>4</v>
      </c>
      <c r="C544" s="84">
        <v>0.0</v>
      </c>
      <c r="D544" s="73"/>
      <c r="E544" s="71"/>
      <c r="F544" s="96"/>
      <c r="G544" s="100"/>
      <c r="H544" s="100"/>
      <c r="I544" s="97"/>
    </row>
    <row r="545">
      <c r="A545" s="70"/>
      <c r="B545" s="71" t="s">
        <v>5</v>
      </c>
      <c r="C545" s="99">
        <v>32.0</v>
      </c>
      <c r="D545" s="71"/>
      <c r="E545" s="71"/>
      <c r="F545" s="105"/>
      <c r="G545" s="71" t="s">
        <v>36</v>
      </c>
      <c r="H545" s="71"/>
      <c r="I545" s="97"/>
    </row>
    <row r="546">
      <c r="A546" s="70"/>
      <c r="B546" s="71" t="s">
        <v>6</v>
      </c>
      <c r="C546" s="99">
        <v>17.0</v>
      </c>
      <c r="D546" s="71"/>
      <c r="E546" s="71"/>
      <c r="F546" s="105"/>
      <c r="G546" s="71" t="s">
        <v>37</v>
      </c>
      <c r="H546" s="73"/>
      <c r="I546" s="97"/>
    </row>
    <row r="547">
      <c r="A547" s="70"/>
      <c r="B547" s="71" t="s">
        <v>7</v>
      </c>
      <c r="C547" s="71"/>
      <c r="D547" s="71"/>
      <c r="E547" s="71"/>
      <c r="F547" s="105"/>
      <c r="G547" s="71" t="s">
        <v>38</v>
      </c>
      <c r="H547" s="71"/>
      <c r="I547" s="97"/>
    </row>
    <row r="548">
      <c r="A548" s="70"/>
      <c r="B548" s="71" t="s">
        <v>9</v>
      </c>
      <c r="C548" s="99">
        <v>1.0</v>
      </c>
      <c r="D548" s="71"/>
      <c r="E548" s="71"/>
      <c r="F548" s="96"/>
      <c r="G548" s="96" t="s">
        <v>12</v>
      </c>
      <c r="H548" s="96"/>
      <c r="I548" s="97"/>
    </row>
    <row r="549">
      <c r="A549" s="70"/>
      <c r="B549" s="71" t="s">
        <v>2</v>
      </c>
      <c r="C549" s="99">
        <v>2.0</v>
      </c>
      <c r="D549" s="71"/>
      <c r="E549" s="71"/>
      <c r="F549" s="96"/>
      <c r="G549" s="96" t="s">
        <v>40</v>
      </c>
      <c r="H549" s="119">
        <f>SUM(H545:H547)</f>
        <v>0</v>
      </c>
      <c r="I549" s="97"/>
    </row>
    <row r="550">
      <c r="A550" s="70"/>
      <c r="B550" s="71" t="s">
        <v>31</v>
      </c>
      <c r="C550" s="99">
        <v>2.0</v>
      </c>
      <c r="D550" s="71"/>
      <c r="E550" s="71"/>
      <c r="F550" s="96"/>
      <c r="G550" s="96" t="s">
        <v>41</v>
      </c>
      <c r="H550" s="96"/>
      <c r="I550" s="97"/>
    </row>
    <row r="551">
      <c r="A551" s="78"/>
      <c r="B551" s="79"/>
      <c r="C551" s="112">
        <v>73.0</v>
      </c>
      <c r="D551" s="80">
        <f t="shared" ref="D551:E551" si="58">SUM(D542:D550)</f>
        <v>0</v>
      </c>
      <c r="E551" s="80">
        <f t="shared" si="58"/>
        <v>0</v>
      </c>
      <c r="F551" s="79"/>
      <c r="G551" s="79"/>
      <c r="H551" s="79"/>
      <c r="I551" s="114"/>
    </row>
    <row r="552">
      <c r="A552" s="68">
        <v>45241.0</v>
      </c>
      <c r="B552" s="69"/>
      <c r="C552" s="69" t="s">
        <v>33</v>
      </c>
      <c r="D552" s="69" t="s">
        <v>34</v>
      </c>
      <c r="E552" s="69" t="s">
        <v>11</v>
      </c>
      <c r="F552" s="91"/>
      <c r="G552" s="91" t="s">
        <v>35</v>
      </c>
      <c r="H552" s="91"/>
      <c r="I552" s="92"/>
    </row>
    <row r="553">
      <c r="A553" s="70"/>
      <c r="B553" s="71" t="s">
        <v>1</v>
      </c>
      <c r="C553" s="99">
        <v>9.0</v>
      </c>
      <c r="D553" s="71"/>
      <c r="E553" s="71"/>
      <c r="F553" s="96"/>
      <c r="G553" s="96"/>
      <c r="H553" s="96"/>
      <c r="I553" s="97"/>
    </row>
    <row r="554">
      <c r="A554" s="70"/>
      <c r="B554" s="71" t="s">
        <v>3</v>
      </c>
      <c r="C554" s="99">
        <v>10.0</v>
      </c>
      <c r="D554" s="71"/>
      <c r="E554" s="71"/>
      <c r="F554" s="96"/>
      <c r="G554" s="96"/>
      <c r="H554" s="96"/>
      <c r="I554" s="97"/>
    </row>
    <row r="555">
      <c r="A555" s="70"/>
      <c r="B555" s="71" t="s">
        <v>4</v>
      </c>
      <c r="C555" s="84">
        <v>0.0</v>
      </c>
      <c r="D555" s="73"/>
      <c r="E555" s="71"/>
      <c r="F555" s="96"/>
      <c r="G555" s="100"/>
      <c r="H555" s="100"/>
      <c r="I555" s="97"/>
    </row>
    <row r="556">
      <c r="A556" s="70"/>
      <c r="B556" s="71" t="s">
        <v>5</v>
      </c>
      <c r="C556" s="99">
        <v>32.0</v>
      </c>
      <c r="D556" s="71"/>
      <c r="E556" s="71"/>
      <c r="F556" s="105"/>
      <c r="G556" s="71" t="s">
        <v>36</v>
      </c>
      <c r="H556" s="71"/>
      <c r="I556" s="97"/>
    </row>
    <row r="557">
      <c r="A557" s="70"/>
      <c r="B557" s="71" t="s">
        <v>6</v>
      </c>
      <c r="C557" s="99">
        <v>17.0</v>
      </c>
      <c r="D557" s="71"/>
      <c r="E557" s="71"/>
      <c r="F557" s="105"/>
      <c r="G557" s="71" t="s">
        <v>37</v>
      </c>
      <c r="H557" s="73"/>
      <c r="I557" s="97"/>
    </row>
    <row r="558">
      <c r="A558" s="70"/>
      <c r="B558" s="71" t="s">
        <v>7</v>
      </c>
      <c r="C558" s="71"/>
      <c r="D558" s="71"/>
      <c r="E558" s="71"/>
      <c r="F558" s="105"/>
      <c r="G558" s="71" t="s">
        <v>38</v>
      </c>
      <c r="H558" s="71"/>
      <c r="I558" s="97"/>
    </row>
    <row r="559">
      <c r="A559" s="70"/>
      <c r="B559" s="71" t="s">
        <v>9</v>
      </c>
      <c r="C559" s="99">
        <v>1.0</v>
      </c>
      <c r="D559" s="71"/>
      <c r="E559" s="71"/>
      <c r="F559" s="96"/>
      <c r="G559" s="96" t="s">
        <v>12</v>
      </c>
      <c r="H559" s="96"/>
      <c r="I559" s="97"/>
    </row>
    <row r="560">
      <c r="A560" s="70"/>
      <c r="B560" s="71" t="s">
        <v>2</v>
      </c>
      <c r="C560" s="99">
        <v>2.0</v>
      </c>
      <c r="D560" s="71"/>
      <c r="E560" s="71"/>
      <c r="F560" s="96"/>
      <c r="G560" s="96" t="s">
        <v>40</v>
      </c>
      <c r="H560" s="119">
        <f>SUM(H556:H558)</f>
        <v>0</v>
      </c>
      <c r="I560" s="97"/>
    </row>
    <row r="561">
      <c r="A561" s="70"/>
      <c r="B561" s="71" t="s">
        <v>31</v>
      </c>
      <c r="C561" s="99">
        <v>2.0</v>
      </c>
      <c r="D561" s="71"/>
      <c r="E561" s="71"/>
      <c r="F561" s="96"/>
      <c r="G561" s="96" t="s">
        <v>41</v>
      </c>
      <c r="H561" s="96"/>
      <c r="I561" s="97"/>
    </row>
    <row r="562">
      <c r="A562" s="78"/>
      <c r="B562" s="79"/>
      <c r="C562" s="112">
        <v>73.0</v>
      </c>
      <c r="D562" s="80">
        <f t="shared" ref="D562:E562" si="59">SUM(D553:D561)</f>
        <v>0</v>
      </c>
      <c r="E562" s="80">
        <f t="shared" si="59"/>
        <v>0</v>
      </c>
      <c r="F562" s="79"/>
      <c r="G562" s="79"/>
      <c r="H562" s="79"/>
      <c r="I562" s="114"/>
    </row>
    <row r="563">
      <c r="A563" s="68">
        <v>45242.0</v>
      </c>
      <c r="B563" s="69"/>
      <c r="C563" s="69" t="s">
        <v>33</v>
      </c>
      <c r="D563" s="69" t="s">
        <v>34</v>
      </c>
      <c r="E563" s="69" t="s">
        <v>11</v>
      </c>
      <c r="F563" s="91"/>
      <c r="G563" s="91" t="s">
        <v>35</v>
      </c>
      <c r="H563" s="91"/>
      <c r="I563" s="92"/>
    </row>
    <row r="564">
      <c r="A564" s="70"/>
      <c r="B564" s="71" t="s">
        <v>1</v>
      </c>
      <c r="C564" s="99">
        <v>9.0</v>
      </c>
      <c r="D564" s="71"/>
      <c r="E564" s="71"/>
      <c r="F564" s="96"/>
      <c r="G564" s="96"/>
      <c r="H564" s="96"/>
      <c r="I564" s="97"/>
    </row>
    <row r="565">
      <c r="A565" s="70"/>
      <c r="B565" s="71" t="s">
        <v>3</v>
      </c>
      <c r="C565" s="99">
        <v>10.0</v>
      </c>
      <c r="D565" s="71"/>
      <c r="E565" s="71"/>
      <c r="F565" s="96"/>
      <c r="G565" s="96"/>
      <c r="H565" s="96"/>
      <c r="I565" s="97"/>
    </row>
    <row r="566">
      <c r="A566" s="70"/>
      <c r="B566" s="71" t="s">
        <v>4</v>
      </c>
      <c r="C566" s="84">
        <v>0.0</v>
      </c>
      <c r="D566" s="73"/>
      <c r="E566" s="71"/>
      <c r="F566" s="96"/>
      <c r="G566" s="100"/>
      <c r="H566" s="100"/>
      <c r="I566" s="97"/>
    </row>
    <row r="567">
      <c r="A567" s="70"/>
      <c r="B567" s="71" t="s">
        <v>5</v>
      </c>
      <c r="C567" s="99">
        <v>32.0</v>
      </c>
      <c r="D567" s="71"/>
      <c r="E567" s="71"/>
      <c r="F567" s="105"/>
      <c r="G567" s="71" t="s">
        <v>36</v>
      </c>
      <c r="H567" s="71"/>
      <c r="I567" s="97"/>
    </row>
    <row r="568">
      <c r="A568" s="70"/>
      <c r="B568" s="71" t="s">
        <v>6</v>
      </c>
      <c r="C568" s="99">
        <v>17.0</v>
      </c>
      <c r="D568" s="71"/>
      <c r="E568" s="71"/>
      <c r="F568" s="105"/>
      <c r="G568" s="71" t="s">
        <v>37</v>
      </c>
      <c r="H568" s="73"/>
      <c r="I568" s="97"/>
    </row>
    <row r="569">
      <c r="A569" s="70"/>
      <c r="B569" s="71" t="s">
        <v>7</v>
      </c>
      <c r="C569" s="71"/>
      <c r="D569" s="71"/>
      <c r="E569" s="71"/>
      <c r="F569" s="105"/>
      <c r="G569" s="71" t="s">
        <v>38</v>
      </c>
      <c r="H569" s="71"/>
      <c r="I569" s="97"/>
    </row>
    <row r="570">
      <c r="A570" s="70"/>
      <c r="B570" s="71" t="s">
        <v>9</v>
      </c>
      <c r="C570" s="99">
        <v>1.0</v>
      </c>
      <c r="D570" s="71"/>
      <c r="E570" s="71"/>
      <c r="F570" s="96"/>
      <c r="G570" s="96" t="s">
        <v>12</v>
      </c>
      <c r="H570" s="96"/>
      <c r="I570" s="97"/>
    </row>
    <row r="571">
      <c r="A571" s="70"/>
      <c r="B571" s="71" t="s">
        <v>2</v>
      </c>
      <c r="C571" s="99">
        <v>2.0</v>
      </c>
      <c r="D571" s="71"/>
      <c r="E571" s="71"/>
      <c r="F571" s="96"/>
      <c r="G571" s="96" t="s">
        <v>40</v>
      </c>
      <c r="H571" s="119">
        <f>SUM(H567:H569)</f>
        <v>0</v>
      </c>
      <c r="I571" s="97"/>
    </row>
    <row r="572">
      <c r="A572" s="70"/>
      <c r="B572" s="71" t="s">
        <v>31</v>
      </c>
      <c r="C572" s="99">
        <v>2.0</v>
      </c>
      <c r="D572" s="71"/>
      <c r="E572" s="71"/>
      <c r="F572" s="96"/>
      <c r="G572" s="96" t="s">
        <v>41</v>
      </c>
      <c r="H572" s="96"/>
      <c r="I572" s="97"/>
    </row>
    <row r="573">
      <c r="A573" s="78"/>
      <c r="B573" s="79"/>
      <c r="C573" s="112">
        <v>73.0</v>
      </c>
      <c r="D573" s="80">
        <f t="shared" ref="D573:E573" si="60">SUM(D564:D572)</f>
        <v>0</v>
      </c>
      <c r="E573" s="80">
        <f t="shared" si="60"/>
        <v>0</v>
      </c>
      <c r="F573" s="79"/>
      <c r="G573" s="79"/>
      <c r="H573" s="79"/>
      <c r="I573" s="114"/>
    </row>
    <row r="574">
      <c r="A574" s="68">
        <v>45243.0</v>
      </c>
      <c r="B574" s="69"/>
      <c r="C574" s="69" t="s">
        <v>33</v>
      </c>
      <c r="D574" s="69" t="s">
        <v>34</v>
      </c>
      <c r="E574" s="69" t="s">
        <v>11</v>
      </c>
      <c r="F574" s="91"/>
      <c r="G574" s="91" t="s">
        <v>35</v>
      </c>
      <c r="H574" s="91"/>
      <c r="I574" s="92"/>
    </row>
    <row r="575">
      <c r="A575" s="70"/>
      <c r="B575" s="71" t="s">
        <v>1</v>
      </c>
      <c r="C575" s="99">
        <v>9.0</v>
      </c>
      <c r="D575" s="73">
        <v>1.0</v>
      </c>
      <c r="E575" s="71"/>
      <c r="F575" s="96"/>
      <c r="G575" s="96"/>
      <c r="H575" s="96"/>
      <c r="I575" s="97"/>
    </row>
    <row r="576">
      <c r="A576" s="70"/>
      <c r="B576" s="71" t="s">
        <v>3</v>
      </c>
      <c r="C576" s="99">
        <v>10.0</v>
      </c>
      <c r="D576" s="71"/>
      <c r="E576" s="71"/>
      <c r="F576" s="96"/>
      <c r="G576" s="96"/>
      <c r="H576" s="96"/>
      <c r="I576" s="97"/>
    </row>
    <row r="577">
      <c r="A577" s="70"/>
      <c r="B577" s="71" t="s">
        <v>4</v>
      </c>
      <c r="C577" s="84">
        <v>0.0</v>
      </c>
      <c r="D577" s="73"/>
      <c r="E577" s="73">
        <v>11.0</v>
      </c>
      <c r="F577" s="96"/>
      <c r="G577" s="100"/>
      <c r="H577" s="100"/>
      <c r="I577" s="97"/>
    </row>
    <row r="578">
      <c r="A578" s="70"/>
      <c r="B578" s="71" t="s">
        <v>5</v>
      </c>
      <c r="C578" s="99">
        <v>32.0</v>
      </c>
      <c r="D578" s="71"/>
      <c r="E578" s="71"/>
      <c r="F578" s="105"/>
      <c r="G578" s="71" t="s">
        <v>36</v>
      </c>
      <c r="H578" s="73"/>
      <c r="I578" s="97"/>
    </row>
    <row r="579">
      <c r="A579" s="70"/>
      <c r="B579" s="71" t="s">
        <v>6</v>
      </c>
      <c r="C579" s="99">
        <v>17.0</v>
      </c>
      <c r="D579" s="71"/>
      <c r="E579" s="71"/>
      <c r="F579" s="105"/>
      <c r="G579" s="71" t="s">
        <v>37</v>
      </c>
      <c r="H579" s="73"/>
      <c r="I579" s="97"/>
    </row>
    <row r="580">
      <c r="A580" s="70"/>
      <c r="B580" s="71" t="s">
        <v>7</v>
      </c>
      <c r="C580" s="71"/>
      <c r="D580" s="71"/>
      <c r="E580" s="71"/>
      <c r="F580" s="105"/>
      <c r="G580" s="71" t="s">
        <v>38</v>
      </c>
      <c r="H580" s="73">
        <v>55000.0</v>
      </c>
      <c r="I580" s="97"/>
    </row>
    <row r="581">
      <c r="A581" s="70"/>
      <c r="B581" s="71" t="s">
        <v>9</v>
      </c>
      <c r="C581" s="99">
        <v>1.0</v>
      </c>
      <c r="D581" s="71"/>
      <c r="E581" s="71"/>
      <c r="F581" s="96"/>
      <c r="G581" s="96" t="s">
        <v>12</v>
      </c>
      <c r="H581" s="96"/>
      <c r="I581" s="97"/>
    </row>
    <row r="582">
      <c r="A582" s="70"/>
      <c r="B582" s="71" t="s">
        <v>2</v>
      </c>
      <c r="C582" s="99">
        <v>2.0</v>
      </c>
      <c r="D582" s="71"/>
      <c r="E582" s="71"/>
      <c r="F582" s="96"/>
      <c r="G582" s="96" t="s">
        <v>40</v>
      </c>
      <c r="H582" s="119">
        <f>SUM(H578:H580)</f>
        <v>55000</v>
      </c>
      <c r="I582" s="97"/>
    </row>
    <row r="583">
      <c r="A583" s="70"/>
      <c r="B583" s="71" t="s">
        <v>31</v>
      </c>
      <c r="C583" s="99">
        <v>2.0</v>
      </c>
      <c r="D583" s="71"/>
      <c r="E583" s="71"/>
      <c r="F583" s="96"/>
      <c r="G583" s="96" t="s">
        <v>41</v>
      </c>
      <c r="H583" s="95"/>
      <c r="I583" s="97"/>
    </row>
    <row r="584">
      <c r="A584" s="78"/>
      <c r="B584" s="79"/>
      <c r="C584" s="112">
        <v>73.0</v>
      </c>
      <c r="D584" s="80">
        <f t="shared" ref="D584:E584" si="61">SUM(D575:D583)</f>
        <v>1</v>
      </c>
      <c r="E584" s="80">
        <f t="shared" si="61"/>
        <v>11</v>
      </c>
      <c r="F584" s="79"/>
      <c r="G584" s="79"/>
      <c r="H584" s="79"/>
      <c r="I584" s="114"/>
    </row>
    <row r="585">
      <c r="A585" s="68">
        <v>45244.0</v>
      </c>
      <c r="B585" s="69"/>
      <c r="C585" s="69" t="s">
        <v>33</v>
      </c>
      <c r="D585" s="69" t="s">
        <v>34</v>
      </c>
      <c r="E585" s="69" t="s">
        <v>11</v>
      </c>
      <c r="F585" s="91"/>
      <c r="G585" s="91" t="s">
        <v>35</v>
      </c>
      <c r="H585" s="91"/>
      <c r="I585" s="92"/>
    </row>
    <row r="586">
      <c r="A586" s="70"/>
      <c r="B586" s="71" t="s">
        <v>1</v>
      </c>
      <c r="C586" s="84">
        <v>8.0</v>
      </c>
      <c r="D586" s="73"/>
      <c r="E586" s="71"/>
      <c r="F586" s="96"/>
      <c r="G586" s="96"/>
      <c r="H586" s="96"/>
      <c r="I586" s="97"/>
    </row>
    <row r="587">
      <c r="A587" s="70"/>
      <c r="B587" s="71" t="s">
        <v>3</v>
      </c>
      <c r="C587" s="99">
        <v>10.0</v>
      </c>
      <c r="D587" s="71"/>
      <c r="E587" s="71"/>
      <c r="F587" s="96"/>
      <c r="G587" s="96"/>
      <c r="H587" s="96"/>
      <c r="I587" s="97"/>
    </row>
    <row r="588">
      <c r="A588" s="70"/>
      <c r="B588" s="71" t="s">
        <v>4</v>
      </c>
      <c r="C588" s="84">
        <v>11.0</v>
      </c>
      <c r="D588" s="73"/>
      <c r="E588" s="73"/>
      <c r="F588" s="96"/>
      <c r="G588" s="100"/>
      <c r="H588" s="100"/>
      <c r="I588" s="97"/>
    </row>
    <row r="589">
      <c r="A589" s="70"/>
      <c r="B589" s="71" t="s">
        <v>5</v>
      </c>
      <c r="C589" s="99">
        <v>32.0</v>
      </c>
      <c r="D589" s="71"/>
      <c r="E589" s="71"/>
      <c r="F589" s="105"/>
      <c r="G589" s="71" t="s">
        <v>36</v>
      </c>
      <c r="H589" s="73"/>
      <c r="I589" s="97"/>
    </row>
    <row r="590">
      <c r="A590" s="70"/>
      <c r="B590" s="71" t="s">
        <v>6</v>
      </c>
      <c r="C590" s="99">
        <v>17.0</v>
      </c>
      <c r="D590" s="71"/>
      <c r="E590" s="71"/>
      <c r="F590" s="105"/>
      <c r="G590" s="71" t="s">
        <v>37</v>
      </c>
      <c r="H590" s="73"/>
      <c r="I590" s="97"/>
    </row>
    <row r="591">
      <c r="A591" s="70"/>
      <c r="B591" s="71" t="s">
        <v>7</v>
      </c>
      <c r="C591" s="71"/>
      <c r="D591" s="71"/>
      <c r="E591" s="71"/>
      <c r="F591" s="105"/>
      <c r="G591" s="71" t="s">
        <v>38</v>
      </c>
      <c r="H591" s="71"/>
      <c r="I591" s="97"/>
    </row>
    <row r="592">
      <c r="A592" s="70"/>
      <c r="B592" s="71" t="s">
        <v>9</v>
      </c>
      <c r="C592" s="99">
        <v>1.0</v>
      </c>
      <c r="D592" s="71"/>
      <c r="E592" s="71"/>
      <c r="F592" s="96"/>
      <c r="G592" s="96" t="s">
        <v>12</v>
      </c>
      <c r="H592" s="96"/>
      <c r="I592" s="97"/>
    </row>
    <row r="593">
      <c r="A593" s="70"/>
      <c r="B593" s="71" t="s">
        <v>2</v>
      </c>
      <c r="C593" s="99">
        <v>2.0</v>
      </c>
      <c r="D593" s="71"/>
      <c r="E593" s="71"/>
      <c r="F593" s="96"/>
      <c r="G593" s="96" t="s">
        <v>40</v>
      </c>
      <c r="H593" s="119">
        <f>SUM(H589:H591)</f>
        <v>0</v>
      </c>
      <c r="I593" s="97"/>
    </row>
    <row r="594">
      <c r="A594" s="70"/>
      <c r="B594" s="71" t="s">
        <v>31</v>
      </c>
      <c r="C594" s="99">
        <v>2.0</v>
      </c>
      <c r="D594" s="71"/>
      <c r="E594" s="71"/>
      <c r="F594" s="96"/>
      <c r="G594" s="96" t="s">
        <v>41</v>
      </c>
      <c r="H594" s="95"/>
      <c r="I594" s="97"/>
    </row>
    <row r="595">
      <c r="A595" s="78"/>
      <c r="B595" s="79"/>
      <c r="C595" s="112">
        <v>83.0</v>
      </c>
      <c r="D595" s="80">
        <f t="shared" ref="D595:E595" si="62">SUM(D586:D594)</f>
        <v>0</v>
      </c>
      <c r="E595" s="80">
        <f t="shared" si="62"/>
        <v>0</v>
      </c>
      <c r="F595" s="79"/>
      <c r="G595" s="79"/>
      <c r="H595" s="79"/>
      <c r="I595" s="114"/>
    </row>
    <row r="596">
      <c r="A596" s="68">
        <v>45245.0</v>
      </c>
      <c r="B596" s="69"/>
      <c r="C596" s="69" t="s">
        <v>33</v>
      </c>
      <c r="D596" s="69" t="s">
        <v>34</v>
      </c>
      <c r="E596" s="69" t="s">
        <v>11</v>
      </c>
      <c r="F596" s="91"/>
      <c r="G596" s="91" t="s">
        <v>35</v>
      </c>
      <c r="H596" s="91"/>
      <c r="I596" s="92"/>
    </row>
    <row r="597">
      <c r="A597" s="70"/>
      <c r="B597" s="71" t="s">
        <v>1</v>
      </c>
      <c r="C597" s="84">
        <v>8.0</v>
      </c>
      <c r="D597" s="73"/>
      <c r="E597" s="71"/>
      <c r="F597" s="96"/>
      <c r="G597" s="96"/>
      <c r="H597" s="96"/>
      <c r="I597" s="97"/>
    </row>
    <row r="598">
      <c r="A598" s="70"/>
      <c r="B598" s="71" t="s">
        <v>3</v>
      </c>
      <c r="C598" s="99">
        <v>10.0</v>
      </c>
      <c r="D598" s="71"/>
      <c r="E598" s="71"/>
      <c r="F598" s="96"/>
      <c r="G598" s="96"/>
      <c r="H598" s="96"/>
      <c r="I598" s="97"/>
    </row>
    <row r="599">
      <c r="A599" s="70"/>
      <c r="B599" s="71" t="s">
        <v>4</v>
      </c>
      <c r="C599" s="84">
        <v>11.0</v>
      </c>
      <c r="D599" s="73"/>
      <c r="E599" s="73"/>
      <c r="F599" s="96"/>
      <c r="G599" s="100"/>
      <c r="H599" s="100"/>
      <c r="I599" s="97"/>
    </row>
    <row r="600">
      <c r="A600" s="70"/>
      <c r="B600" s="71" t="s">
        <v>5</v>
      </c>
      <c r="C600" s="99">
        <v>32.0</v>
      </c>
      <c r="D600" s="71"/>
      <c r="E600" s="71"/>
      <c r="F600" s="105"/>
      <c r="G600" s="71" t="s">
        <v>36</v>
      </c>
      <c r="H600" s="73"/>
      <c r="I600" s="97"/>
    </row>
    <row r="601">
      <c r="A601" s="70"/>
      <c r="B601" s="71" t="s">
        <v>6</v>
      </c>
      <c r="C601" s="99">
        <v>17.0</v>
      </c>
      <c r="D601" s="71"/>
      <c r="E601" s="71"/>
      <c r="F601" s="105"/>
      <c r="G601" s="71" t="s">
        <v>37</v>
      </c>
      <c r="H601" s="73"/>
      <c r="I601" s="97"/>
    </row>
    <row r="602">
      <c r="A602" s="70"/>
      <c r="B602" s="71" t="s">
        <v>7</v>
      </c>
      <c r="C602" s="71"/>
      <c r="D602" s="71"/>
      <c r="E602" s="71"/>
      <c r="F602" s="105"/>
      <c r="G602" s="71" t="s">
        <v>38</v>
      </c>
      <c r="H602" s="71"/>
      <c r="I602" s="97"/>
    </row>
    <row r="603">
      <c r="A603" s="70"/>
      <c r="B603" s="71" t="s">
        <v>9</v>
      </c>
      <c r="C603" s="99">
        <v>1.0</v>
      </c>
      <c r="D603" s="71"/>
      <c r="E603" s="71"/>
      <c r="F603" s="96"/>
      <c r="G603" s="96" t="s">
        <v>12</v>
      </c>
      <c r="H603" s="96"/>
      <c r="I603" s="97"/>
    </row>
    <row r="604">
      <c r="A604" s="70"/>
      <c r="B604" s="71" t="s">
        <v>2</v>
      </c>
      <c r="C604" s="99">
        <v>2.0</v>
      </c>
      <c r="D604" s="71"/>
      <c r="E604" s="71"/>
      <c r="F604" s="96"/>
      <c r="G604" s="96" t="s">
        <v>40</v>
      </c>
      <c r="H604" s="119">
        <f>SUM(H600:H602)</f>
        <v>0</v>
      </c>
      <c r="I604" s="97"/>
    </row>
    <row r="605">
      <c r="A605" s="70"/>
      <c r="B605" s="71" t="s">
        <v>31</v>
      </c>
      <c r="C605" s="99">
        <v>2.0</v>
      </c>
      <c r="D605" s="71"/>
      <c r="E605" s="71"/>
      <c r="F605" s="96"/>
      <c r="G605" s="96" t="s">
        <v>41</v>
      </c>
      <c r="H605" s="95"/>
      <c r="I605" s="97"/>
    </row>
    <row r="606">
      <c r="A606" s="78"/>
      <c r="B606" s="79"/>
      <c r="C606" s="112">
        <v>83.0</v>
      </c>
      <c r="D606" s="80">
        <f t="shared" ref="D606:E606" si="63">SUM(D597:D605)</f>
        <v>0</v>
      </c>
      <c r="E606" s="80">
        <f t="shared" si="63"/>
        <v>0</v>
      </c>
      <c r="F606" s="79"/>
      <c r="G606" s="79"/>
      <c r="H606" s="79"/>
      <c r="I606" s="114"/>
    </row>
    <row r="607">
      <c r="A607" s="68">
        <v>45246.0</v>
      </c>
      <c r="B607" s="69"/>
      <c r="C607" s="69" t="s">
        <v>33</v>
      </c>
      <c r="D607" s="69" t="s">
        <v>34</v>
      </c>
      <c r="E607" s="69" t="s">
        <v>11</v>
      </c>
      <c r="F607" s="91"/>
      <c r="G607" s="91" t="s">
        <v>35</v>
      </c>
      <c r="H607" s="91"/>
      <c r="I607" s="92"/>
    </row>
    <row r="608">
      <c r="A608" s="70"/>
      <c r="B608" s="71" t="s">
        <v>1</v>
      </c>
      <c r="C608" s="84">
        <v>8.0</v>
      </c>
      <c r="D608" s="73"/>
      <c r="E608" s="71"/>
      <c r="F608" s="96"/>
      <c r="G608" s="96"/>
      <c r="H608" s="96"/>
      <c r="I608" s="97"/>
    </row>
    <row r="609">
      <c r="A609" s="70"/>
      <c r="B609" s="71" t="s">
        <v>3</v>
      </c>
      <c r="C609" s="99">
        <v>10.0</v>
      </c>
      <c r="D609" s="71"/>
      <c r="E609" s="71"/>
      <c r="F609" s="96"/>
      <c r="G609" s="96"/>
      <c r="H609" s="96"/>
      <c r="I609" s="97"/>
    </row>
    <row r="610">
      <c r="A610" s="70"/>
      <c r="B610" s="71" t="s">
        <v>4</v>
      </c>
      <c r="C610" s="84">
        <v>11.0</v>
      </c>
      <c r="D610" s="73"/>
      <c r="E610" s="73"/>
      <c r="F610" s="96"/>
      <c r="G610" s="100"/>
      <c r="H610" s="100"/>
      <c r="I610" s="97"/>
    </row>
    <row r="611">
      <c r="A611" s="70"/>
      <c r="B611" s="71" t="s">
        <v>5</v>
      </c>
      <c r="C611" s="99">
        <v>32.0</v>
      </c>
      <c r="D611" s="71"/>
      <c r="E611" s="71"/>
      <c r="F611" s="105"/>
      <c r="G611" s="71" t="s">
        <v>36</v>
      </c>
      <c r="H611" s="73"/>
      <c r="I611" s="97"/>
    </row>
    <row r="612">
      <c r="A612" s="70"/>
      <c r="B612" s="71" t="s">
        <v>6</v>
      </c>
      <c r="C612" s="99">
        <v>17.0</v>
      </c>
      <c r="D612" s="71"/>
      <c r="E612" s="71"/>
      <c r="F612" s="105"/>
      <c r="G612" s="71" t="s">
        <v>37</v>
      </c>
      <c r="H612" s="73"/>
      <c r="I612" s="97"/>
    </row>
    <row r="613">
      <c r="A613" s="70"/>
      <c r="B613" s="71" t="s">
        <v>7</v>
      </c>
      <c r="C613" s="71"/>
      <c r="D613" s="71"/>
      <c r="E613" s="71"/>
      <c r="F613" s="105"/>
      <c r="G613" s="71" t="s">
        <v>38</v>
      </c>
      <c r="H613" s="71"/>
      <c r="I613" s="97"/>
    </row>
    <row r="614">
      <c r="A614" s="70"/>
      <c r="B614" s="71" t="s">
        <v>9</v>
      </c>
      <c r="C614" s="99">
        <v>1.0</v>
      </c>
      <c r="D614" s="71"/>
      <c r="E614" s="71"/>
      <c r="F614" s="96"/>
      <c r="G614" s="96" t="s">
        <v>12</v>
      </c>
      <c r="H614" s="96"/>
      <c r="I614" s="97"/>
    </row>
    <row r="615">
      <c r="A615" s="70"/>
      <c r="B615" s="71" t="s">
        <v>2</v>
      </c>
      <c r="C615" s="99">
        <v>2.0</v>
      </c>
      <c r="D615" s="71"/>
      <c r="E615" s="71"/>
      <c r="F615" s="96"/>
      <c r="G615" s="96" t="s">
        <v>40</v>
      </c>
      <c r="H615" s="119">
        <f>SUM(H611:H613)</f>
        <v>0</v>
      </c>
      <c r="I615" s="97"/>
    </row>
    <row r="616">
      <c r="A616" s="70"/>
      <c r="B616" s="71" t="s">
        <v>31</v>
      </c>
      <c r="C616" s="99">
        <v>2.0</v>
      </c>
      <c r="D616" s="71"/>
      <c r="E616" s="71"/>
      <c r="F616" s="96"/>
      <c r="G616" s="96" t="s">
        <v>41</v>
      </c>
      <c r="H616" s="95"/>
      <c r="I616" s="97"/>
    </row>
    <row r="617">
      <c r="A617" s="78"/>
      <c r="B617" s="79"/>
      <c r="C617" s="112">
        <v>83.0</v>
      </c>
      <c r="D617" s="80">
        <f t="shared" ref="D617:E617" si="64">SUM(D608:D616)</f>
        <v>0</v>
      </c>
      <c r="E617" s="80">
        <f t="shared" si="64"/>
        <v>0</v>
      </c>
      <c r="F617" s="79"/>
      <c r="G617" s="79"/>
      <c r="H617" s="79"/>
      <c r="I617" s="114"/>
    </row>
    <row r="618">
      <c r="A618" s="68">
        <v>45247.0</v>
      </c>
      <c r="B618" s="69"/>
      <c r="C618" s="69" t="s">
        <v>33</v>
      </c>
      <c r="D618" s="69" t="s">
        <v>34</v>
      </c>
      <c r="E618" s="69" t="s">
        <v>11</v>
      </c>
      <c r="F618" s="91"/>
      <c r="G618" s="91" t="s">
        <v>35</v>
      </c>
      <c r="H618" s="91"/>
      <c r="I618" s="92"/>
    </row>
    <row r="619">
      <c r="A619" s="70"/>
      <c r="B619" s="71" t="s">
        <v>1</v>
      </c>
      <c r="C619" s="84">
        <v>8.0</v>
      </c>
      <c r="D619" s="99">
        <v>1.0</v>
      </c>
      <c r="E619" s="71"/>
      <c r="F619" s="96"/>
      <c r="G619" s="96"/>
      <c r="H619" s="96"/>
      <c r="I619" s="97"/>
    </row>
    <row r="620">
      <c r="A620" s="70"/>
      <c r="B620" s="71" t="s">
        <v>3</v>
      </c>
      <c r="C620" s="99">
        <v>10.0</v>
      </c>
      <c r="D620" s="71"/>
      <c r="E620" s="71"/>
      <c r="F620" s="96"/>
      <c r="G620" s="96"/>
      <c r="H620" s="96"/>
      <c r="I620" s="97"/>
    </row>
    <row r="621">
      <c r="A621" s="70"/>
      <c r="B621" s="71" t="s">
        <v>4</v>
      </c>
      <c r="C621" s="84">
        <v>11.0</v>
      </c>
      <c r="D621" s="71"/>
      <c r="E621" s="99"/>
      <c r="F621" s="96"/>
      <c r="G621" s="100"/>
      <c r="H621" s="100"/>
      <c r="I621" s="97"/>
    </row>
    <row r="622">
      <c r="A622" s="70"/>
      <c r="B622" s="71" t="s">
        <v>5</v>
      </c>
      <c r="C622" s="99">
        <v>32.0</v>
      </c>
      <c r="D622" s="71"/>
      <c r="E622" s="71"/>
      <c r="F622" s="105"/>
      <c r="G622" s="71" t="s">
        <v>36</v>
      </c>
      <c r="H622" s="71"/>
      <c r="I622" s="97"/>
    </row>
    <row r="623">
      <c r="A623" s="70"/>
      <c r="B623" s="71" t="s">
        <v>6</v>
      </c>
      <c r="C623" s="99">
        <v>17.0</v>
      </c>
      <c r="D623" s="71"/>
      <c r="E623" s="71"/>
      <c r="F623" s="105"/>
      <c r="G623" s="71" t="s">
        <v>37</v>
      </c>
      <c r="H623" s="71"/>
      <c r="I623" s="97"/>
    </row>
    <row r="624">
      <c r="A624" s="70"/>
      <c r="B624" s="71" t="s">
        <v>7</v>
      </c>
      <c r="C624" s="71"/>
      <c r="D624" s="71"/>
      <c r="E624" s="71"/>
      <c r="F624" s="105"/>
      <c r="G624" s="71" t="s">
        <v>38</v>
      </c>
      <c r="H624" s="73">
        <v>55000.0</v>
      </c>
      <c r="I624" s="97"/>
    </row>
    <row r="625">
      <c r="A625" s="70"/>
      <c r="B625" s="71" t="s">
        <v>9</v>
      </c>
      <c r="C625" s="99">
        <v>1.0</v>
      </c>
      <c r="D625" s="71"/>
      <c r="E625" s="71"/>
      <c r="F625" s="96"/>
      <c r="G625" s="96" t="s">
        <v>12</v>
      </c>
      <c r="H625" s="96"/>
      <c r="I625" s="97"/>
    </row>
    <row r="626">
      <c r="A626" s="70"/>
      <c r="B626" s="71" t="s">
        <v>2</v>
      </c>
      <c r="C626" s="99">
        <v>2.0</v>
      </c>
      <c r="D626" s="71"/>
      <c r="E626" s="71"/>
      <c r="F626" s="96"/>
      <c r="G626" s="96" t="s">
        <v>40</v>
      </c>
      <c r="H626" s="119">
        <f>SUM(H622:H624)</f>
        <v>55000</v>
      </c>
      <c r="I626" s="97"/>
    </row>
    <row r="627">
      <c r="A627" s="70"/>
      <c r="B627" s="71" t="s">
        <v>31</v>
      </c>
      <c r="C627" s="99">
        <v>2.0</v>
      </c>
      <c r="D627" s="71"/>
      <c r="E627" s="71"/>
      <c r="F627" s="96"/>
      <c r="G627" s="96" t="s">
        <v>41</v>
      </c>
      <c r="H627" s="95"/>
      <c r="I627" s="97"/>
    </row>
    <row r="628">
      <c r="A628" s="78"/>
      <c r="B628" s="79"/>
      <c r="C628" s="112">
        <v>83.0</v>
      </c>
      <c r="D628" s="80">
        <f t="shared" ref="D628:E628" si="65">SUM(D619:D627)</f>
        <v>1</v>
      </c>
      <c r="E628" s="80">
        <f t="shared" si="65"/>
        <v>0</v>
      </c>
      <c r="F628" s="79"/>
      <c r="G628" s="79"/>
      <c r="H628" s="79"/>
      <c r="I628" s="114"/>
    </row>
    <row r="629">
      <c r="A629" s="68">
        <v>45248.0</v>
      </c>
      <c r="B629" s="69"/>
      <c r="C629" s="69" t="s">
        <v>33</v>
      </c>
      <c r="D629" s="69" t="s">
        <v>34</v>
      </c>
      <c r="E629" s="69" t="s">
        <v>11</v>
      </c>
      <c r="F629" s="91"/>
      <c r="G629" s="91" t="s">
        <v>35</v>
      </c>
      <c r="H629" s="91"/>
      <c r="I629" s="92"/>
    </row>
    <row r="630">
      <c r="A630" s="70"/>
      <c r="B630" s="71" t="s">
        <v>1</v>
      </c>
      <c r="C630" s="84">
        <v>7.0</v>
      </c>
      <c r="D630" s="99"/>
      <c r="E630" s="71"/>
      <c r="F630" s="96"/>
      <c r="G630" s="96"/>
      <c r="H630" s="96"/>
      <c r="I630" s="97"/>
    </row>
    <row r="631">
      <c r="A631" s="70"/>
      <c r="B631" s="71" t="s">
        <v>3</v>
      </c>
      <c r="C631" s="99">
        <v>10.0</v>
      </c>
      <c r="D631" s="71"/>
      <c r="E631" s="71"/>
      <c r="F631" s="96"/>
      <c r="G631" s="96"/>
      <c r="H631" s="96"/>
      <c r="I631" s="97"/>
    </row>
    <row r="632">
      <c r="A632" s="70"/>
      <c r="B632" s="71" t="s">
        <v>4</v>
      </c>
      <c r="C632" s="84">
        <v>11.0</v>
      </c>
      <c r="D632" s="71"/>
      <c r="E632" s="99"/>
      <c r="F632" s="96"/>
      <c r="G632" s="100"/>
      <c r="H632" s="100"/>
      <c r="I632" s="97"/>
    </row>
    <row r="633">
      <c r="A633" s="70"/>
      <c r="B633" s="71" t="s">
        <v>5</v>
      </c>
      <c r="C633" s="99">
        <v>32.0</v>
      </c>
      <c r="D633" s="71"/>
      <c r="E633" s="71"/>
      <c r="F633" s="105"/>
      <c r="G633" s="71" t="s">
        <v>36</v>
      </c>
      <c r="H633" s="71"/>
      <c r="I633" s="97"/>
    </row>
    <row r="634">
      <c r="A634" s="70"/>
      <c r="B634" s="71" t="s">
        <v>6</v>
      </c>
      <c r="C634" s="99">
        <v>17.0</v>
      </c>
      <c r="D634" s="71"/>
      <c r="E634" s="71"/>
      <c r="F634" s="105"/>
      <c r="G634" s="71" t="s">
        <v>37</v>
      </c>
      <c r="H634" s="71"/>
      <c r="I634" s="97"/>
    </row>
    <row r="635">
      <c r="A635" s="70"/>
      <c r="B635" s="71" t="s">
        <v>7</v>
      </c>
      <c r="C635" s="71"/>
      <c r="D635" s="71"/>
      <c r="E635" s="71"/>
      <c r="F635" s="105"/>
      <c r="G635" s="71" t="s">
        <v>38</v>
      </c>
      <c r="H635" s="73"/>
      <c r="I635" s="97"/>
    </row>
    <row r="636">
      <c r="A636" s="70"/>
      <c r="B636" s="71" t="s">
        <v>9</v>
      </c>
      <c r="C636" s="99">
        <v>1.0</v>
      </c>
      <c r="D636" s="71"/>
      <c r="E636" s="71"/>
      <c r="F636" s="96"/>
      <c r="G636" s="96" t="s">
        <v>12</v>
      </c>
      <c r="H636" s="96"/>
      <c r="I636" s="97"/>
    </row>
    <row r="637">
      <c r="A637" s="70"/>
      <c r="B637" s="71" t="s">
        <v>2</v>
      </c>
      <c r="C637" s="99">
        <v>2.0</v>
      </c>
      <c r="D637" s="71"/>
      <c r="E637" s="71"/>
      <c r="F637" s="96"/>
      <c r="G637" s="96" t="s">
        <v>40</v>
      </c>
      <c r="H637" s="119">
        <f>SUM(H633:H635)</f>
        <v>0</v>
      </c>
      <c r="I637" s="97"/>
    </row>
    <row r="638">
      <c r="A638" s="70"/>
      <c r="B638" s="71" t="s">
        <v>31</v>
      </c>
      <c r="C638" s="99">
        <v>2.0</v>
      </c>
      <c r="D638" s="71"/>
      <c r="E638" s="71"/>
      <c r="F638" s="96"/>
      <c r="G638" s="96" t="s">
        <v>41</v>
      </c>
      <c r="H638" s="96"/>
      <c r="I638" s="97"/>
    </row>
    <row r="639">
      <c r="A639" s="78"/>
      <c r="B639" s="79"/>
      <c r="C639" s="112">
        <v>82.0</v>
      </c>
      <c r="D639" s="80">
        <f t="shared" ref="D639:E639" si="66">SUM(D630:D638)</f>
        <v>0</v>
      </c>
      <c r="E639" s="80">
        <f t="shared" si="66"/>
        <v>0</v>
      </c>
      <c r="F639" s="79"/>
      <c r="G639" s="79"/>
      <c r="H639" s="79"/>
      <c r="I639" s="114"/>
    </row>
    <row r="640">
      <c r="A640" s="68">
        <v>45249.0</v>
      </c>
      <c r="B640" s="69"/>
      <c r="C640" s="69" t="s">
        <v>33</v>
      </c>
      <c r="D640" s="69" t="s">
        <v>34</v>
      </c>
      <c r="E640" s="69" t="s">
        <v>11</v>
      </c>
      <c r="F640" s="91"/>
      <c r="G640" s="91" t="s">
        <v>35</v>
      </c>
      <c r="H640" s="91"/>
      <c r="I640" s="92"/>
    </row>
    <row r="641">
      <c r="A641" s="70"/>
      <c r="B641" s="71" t="s">
        <v>1</v>
      </c>
      <c r="C641" s="84">
        <v>7.0</v>
      </c>
      <c r="D641" s="99"/>
      <c r="E641" s="71"/>
      <c r="F641" s="96"/>
      <c r="G641" s="96"/>
      <c r="H641" s="96"/>
      <c r="I641" s="97"/>
    </row>
    <row r="642">
      <c r="A642" s="70"/>
      <c r="B642" s="71" t="s">
        <v>3</v>
      </c>
      <c r="C642" s="99">
        <v>10.0</v>
      </c>
      <c r="D642" s="71"/>
      <c r="E642" s="71"/>
      <c r="F642" s="96"/>
      <c r="G642" s="96"/>
      <c r="H642" s="96"/>
      <c r="I642" s="97"/>
    </row>
    <row r="643">
      <c r="A643" s="70"/>
      <c r="B643" s="71" t="s">
        <v>4</v>
      </c>
      <c r="C643" s="99">
        <v>11.0</v>
      </c>
      <c r="D643" s="71"/>
      <c r="E643" s="71"/>
      <c r="F643" s="96"/>
      <c r="G643" s="100"/>
      <c r="H643" s="100"/>
      <c r="I643" s="97"/>
    </row>
    <row r="644">
      <c r="A644" s="70"/>
      <c r="B644" s="71" t="s">
        <v>5</v>
      </c>
      <c r="C644" s="99">
        <v>32.0</v>
      </c>
      <c r="D644" s="71"/>
      <c r="E644" s="71"/>
      <c r="F644" s="105"/>
      <c r="G644" s="71" t="s">
        <v>36</v>
      </c>
      <c r="H644" s="71"/>
      <c r="I644" s="97"/>
    </row>
    <row r="645">
      <c r="A645" s="70"/>
      <c r="B645" s="71" t="s">
        <v>6</v>
      </c>
      <c r="C645" s="99">
        <v>17.0</v>
      </c>
      <c r="D645" s="71"/>
      <c r="E645" s="71"/>
      <c r="F645" s="105"/>
      <c r="G645" s="71" t="s">
        <v>37</v>
      </c>
      <c r="H645" s="71"/>
      <c r="I645" s="97"/>
    </row>
    <row r="646">
      <c r="A646" s="70"/>
      <c r="B646" s="71" t="s">
        <v>7</v>
      </c>
      <c r="C646" s="71"/>
      <c r="D646" s="71"/>
      <c r="E646" s="71"/>
      <c r="F646" s="105"/>
      <c r="G646" s="71" t="s">
        <v>38</v>
      </c>
      <c r="H646" s="99"/>
      <c r="I646" s="97"/>
    </row>
    <row r="647">
      <c r="A647" s="70"/>
      <c r="B647" s="71" t="s">
        <v>9</v>
      </c>
      <c r="C647" s="99">
        <v>1.0</v>
      </c>
      <c r="D647" s="71"/>
      <c r="E647" s="71"/>
      <c r="F647" s="96"/>
      <c r="G647" s="96" t="s">
        <v>12</v>
      </c>
      <c r="H647" s="96"/>
      <c r="I647" s="97"/>
    </row>
    <row r="648">
      <c r="A648" s="70"/>
      <c r="B648" s="71" t="s">
        <v>2</v>
      </c>
      <c r="C648" s="99">
        <v>2.0</v>
      </c>
      <c r="D648" s="71"/>
      <c r="E648" s="71"/>
      <c r="F648" s="96"/>
      <c r="G648" s="96" t="s">
        <v>40</v>
      </c>
      <c r="H648" s="119"/>
      <c r="I648" s="97"/>
    </row>
    <row r="649">
      <c r="A649" s="70"/>
      <c r="B649" s="71" t="s">
        <v>31</v>
      </c>
      <c r="C649" s="99">
        <v>2.0</v>
      </c>
      <c r="D649" s="71"/>
      <c r="E649" s="71"/>
      <c r="F649" s="96"/>
      <c r="G649" s="96" t="s">
        <v>41</v>
      </c>
      <c r="H649" s="96"/>
      <c r="I649" s="97"/>
    </row>
    <row r="650">
      <c r="A650" s="78"/>
      <c r="B650" s="79"/>
      <c r="C650" s="112">
        <v>82.0</v>
      </c>
      <c r="D650" s="80">
        <f t="shared" ref="D650:E650" si="67">SUM(D641:D649)</f>
        <v>0</v>
      </c>
      <c r="E650" s="80">
        <f t="shared" si="67"/>
        <v>0</v>
      </c>
      <c r="F650" s="79"/>
      <c r="G650" s="79"/>
      <c r="H650" s="79"/>
      <c r="I650" s="114"/>
    </row>
    <row r="651">
      <c r="A651" s="68">
        <v>45250.0</v>
      </c>
      <c r="B651" s="69"/>
      <c r="C651" s="69" t="s">
        <v>33</v>
      </c>
      <c r="D651" s="69" t="s">
        <v>34</v>
      </c>
      <c r="E651" s="69" t="s">
        <v>11</v>
      </c>
      <c r="F651" s="91"/>
      <c r="G651" s="91" t="s">
        <v>35</v>
      </c>
      <c r="H651" s="91"/>
      <c r="I651" s="92"/>
    </row>
    <row r="652">
      <c r="A652" s="70"/>
      <c r="B652" s="71" t="s">
        <v>1</v>
      </c>
      <c r="C652" s="84">
        <v>7.0</v>
      </c>
      <c r="D652" s="99"/>
      <c r="E652" s="71"/>
      <c r="F652" s="96"/>
      <c r="G652" s="96"/>
      <c r="H652" s="96"/>
      <c r="I652" s="97"/>
    </row>
    <row r="653">
      <c r="A653" s="70"/>
      <c r="B653" s="71" t="s">
        <v>3</v>
      </c>
      <c r="C653" s="99">
        <v>10.0</v>
      </c>
      <c r="D653" s="71"/>
      <c r="E653" s="71"/>
      <c r="F653" s="96"/>
      <c r="G653" s="96"/>
      <c r="H653" s="96"/>
      <c r="I653" s="97"/>
    </row>
    <row r="654">
      <c r="A654" s="70"/>
      <c r="B654" s="71" t="s">
        <v>4</v>
      </c>
      <c r="C654" s="99">
        <v>11.0</v>
      </c>
      <c r="D654" s="73">
        <v>3.0</v>
      </c>
      <c r="E654" s="71"/>
      <c r="F654" s="95" t="s">
        <v>86</v>
      </c>
      <c r="G654" s="100"/>
      <c r="H654" s="100"/>
      <c r="I654" s="97"/>
    </row>
    <row r="655">
      <c r="A655" s="70"/>
      <c r="B655" s="71" t="s">
        <v>5</v>
      </c>
      <c r="C655" s="99">
        <v>32.0</v>
      </c>
      <c r="D655" s="71"/>
      <c r="E655" s="71"/>
      <c r="F655" s="105"/>
      <c r="G655" s="71" t="s">
        <v>36</v>
      </c>
      <c r="H655" s="71"/>
      <c r="I655" s="97"/>
    </row>
    <row r="656">
      <c r="A656" s="70"/>
      <c r="B656" s="71" t="s">
        <v>6</v>
      </c>
      <c r="C656" s="99">
        <v>17.0</v>
      </c>
      <c r="D656" s="71"/>
      <c r="E656" s="71"/>
      <c r="F656" s="105"/>
      <c r="G656" s="71" t="s">
        <v>37</v>
      </c>
      <c r="H656" s="71"/>
      <c r="I656" s="97"/>
    </row>
    <row r="657">
      <c r="A657" s="70"/>
      <c r="B657" s="71" t="s">
        <v>7</v>
      </c>
      <c r="C657" s="71"/>
      <c r="D657" s="71"/>
      <c r="E657" s="71"/>
      <c r="F657" s="105"/>
      <c r="G657" s="71" t="s">
        <v>38</v>
      </c>
      <c r="H657" s="99"/>
      <c r="I657" s="97"/>
    </row>
    <row r="658">
      <c r="A658" s="70"/>
      <c r="B658" s="71" t="s">
        <v>9</v>
      </c>
      <c r="C658" s="99">
        <v>1.0</v>
      </c>
      <c r="D658" s="71"/>
      <c r="E658" s="71"/>
      <c r="F658" s="96"/>
      <c r="G658" s="96" t="s">
        <v>12</v>
      </c>
      <c r="H658" s="95"/>
      <c r="I658" s="97"/>
    </row>
    <row r="659">
      <c r="A659" s="70"/>
      <c r="B659" s="71" t="s">
        <v>2</v>
      </c>
      <c r="C659" s="99">
        <v>2.0</v>
      </c>
      <c r="D659" s="71"/>
      <c r="E659" s="71"/>
      <c r="F659" s="96"/>
      <c r="G659" s="96" t="s">
        <v>40</v>
      </c>
      <c r="H659" s="119">
        <f>SUM(H655:H658)</f>
        <v>0</v>
      </c>
      <c r="I659" s="97"/>
    </row>
    <row r="660">
      <c r="A660" s="70"/>
      <c r="B660" s="71" t="s">
        <v>31</v>
      </c>
      <c r="C660" s="99">
        <v>2.0</v>
      </c>
      <c r="D660" s="71"/>
      <c r="E660" s="71"/>
      <c r="F660" s="96"/>
      <c r="G660" s="96" t="s">
        <v>41</v>
      </c>
      <c r="H660" s="96"/>
      <c r="I660" s="97"/>
    </row>
    <row r="661">
      <c r="A661" s="78"/>
      <c r="B661" s="79"/>
      <c r="C661" s="112">
        <v>82.0</v>
      </c>
      <c r="D661" s="80">
        <f t="shared" ref="D661:E661" si="68">SUM(D652:D660)</f>
        <v>3</v>
      </c>
      <c r="E661" s="80">
        <f t="shared" si="68"/>
        <v>0</v>
      </c>
      <c r="F661" s="79"/>
      <c r="G661" s="79"/>
      <c r="H661" s="79"/>
      <c r="I661" s="114"/>
    </row>
    <row r="662">
      <c r="A662" s="68">
        <v>45251.0</v>
      </c>
      <c r="B662" s="69"/>
      <c r="C662" s="69" t="s">
        <v>33</v>
      </c>
      <c r="D662" s="69" t="s">
        <v>34</v>
      </c>
      <c r="E662" s="69" t="s">
        <v>11</v>
      </c>
      <c r="F662" s="91"/>
      <c r="G662" s="91" t="s">
        <v>35</v>
      </c>
      <c r="H662" s="91"/>
      <c r="I662" s="92"/>
    </row>
    <row r="663">
      <c r="A663" s="70"/>
      <c r="B663" s="71" t="s">
        <v>1</v>
      </c>
      <c r="C663" s="84">
        <v>7.0</v>
      </c>
      <c r="D663" s="99"/>
      <c r="E663" s="71"/>
      <c r="F663" s="96"/>
      <c r="G663" s="96"/>
      <c r="H663" s="96"/>
      <c r="I663" s="97"/>
    </row>
    <row r="664">
      <c r="A664" s="70"/>
      <c r="B664" s="71" t="s">
        <v>3</v>
      </c>
      <c r="C664" s="99">
        <v>10.0</v>
      </c>
      <c r="D664" s="71"/>
      <c r="E664" s="71"/>
      <c r="F664" s="96"/>
      <c r="G664" s="96"/>
      <c r="H664" s="96"/>
      <c r="I664" s="97"/>
    </row>
    <row r="665">
      <c r="A665" s="70"/>
      <c r="B665" s="71" t="s">
        <v>4</v>
      </c>
      <c r="C665" s="84">
        <v>8.0</v>
      </c>
      <c r="D665" s="73"/>
      <c r="E665" s="71"/>
      <c r="F665" s="95"/>
      <c r="G665" s="100"/>
      <c r="H665" s="100"/>
      <c r="I665" s="97"/>
    </row>
    <row r="666">
      <c r="A666" s="70"/>
      <c r="B666" s="71" t="s">
        <v>5</v>
      </c>
      <c r="C666" s="99">
        <v>32.0</v>
      </c>
      <c r="D666" s="71"/>
      <c r="E666" s="71"/>
      <c r="F666" s="105"/>
      <c r="G666" s="71" t="s">
        <v>36</v>
      </c>
      <c r="H666" s="71"/>
      <c r="I666" s="97"/>
    </row>
    <row r="667">
      <c r="A667" s="70"/>
      <c r="B667" s="71" t="s">
        <v>6</v>
      </c>
      <c r="C667" s="99">
        <v>17.0</v>
      </c>
      <c r="D667" s="71"/>
      <c r="E667" s="71"/>
      <c r="F667" s="105"/>
      <c r="G667" s="71" t="s">
        <v>37</v>
      </c>
      <c r="H667" s="71"/>
      <c r="I667" s="97"/>
    </row>
    <row r="668">
      <c r="A668" s="70"/>
      <c r="B668" s="71" t="s">
        <v>7</v>
      </c>
      <c r="C668" s="71"/>
      <c r="D668" s="71"/>
      <c r="E668" s="71"/>
      <c r="F668" s="105"/>
      <c r="G668" s="71" t="s">
        <v>38</v>
      </c>
      <c r="H668" s="99"/>
      <c r="I668" s="97"/>
    </row>
    <row r="669">
      <c r="A669" s="70"/>
      <c r="B669" s="71" t="s">
        <v>9</v>
      </c>
      <c r="C669" s="99">
        <v>1.0</v>
      </c>
      <c r="D669" s="71"/>
      <c r="E669" s="71"/>
      <c r="F669" s="96"/>
      <c r="G669" s="96" t="s">
        <v>12</v>
      </c>
      <c r="H669" s="95"/>
      <c r="I669" s="97"/>
    </row>
    <row r="670">
      <c r="A670" s="70"/>
      <c r="B670" s="71" t="s">
        <v>2</v>
      </c>
      <c r="C670" s="99">
        <v>2.0</v>
      </c>
      <c r="D670" s="71"/>
      <c r="E670" s="71"/>
      <c r="F670" s="96"/>
      <c r="G670" s="96" t="s">
        <v>40</v>
      </c>
      <c r="H670" s="119">
        <f>SUM(H666:H669)</f>
        <v>0</v>
      </c>
      <c r="I670" s="97"/>
    </row>
    <row r="671">
      <c r="A671" s="70"/>
      <c r="B671" s="71" t="s">
        <v>31</v>
      </c>
      <c r="C671" s="99">
        <v>2.0</v>
      </c>
      <c r="D671" s="71"/>
      <c r="E671" s="71"/>
      <c r="F671" s="96"/>
      <c r="G671" s="96" t="s">
        <v>41</v>
      </c>
      <c r="H671" s="96"/>
      <c r="I671" s="97"/>
    </row>
    <row r="672">
      <c r="A672" s="78"/>
      <c r="B672" s="79"/>
      <c r="C672" s="112">
        <v>79.0</v>
      </c>
      <c r="D672" s="80">
        <f t="shared" ref="D672:E672" si="69">SUM(D663:D671)</f>
        <v>0</v>
      </c>
      <c r="E672" s="80">
        <f t="shared" si="69"/>
        <v>0</v>
      </c>
      <c r="F672" s="79"/>
      <c r="G672" s="79"/>
      <c r="H672" s="79"/>
      <c r="I672" s="114"/>
    </row>
    <row r="673">
      <c r="A673" s="68">
        <v>45252.0</v>
      </c>
      <c r="B673" s="69"/>
      <c r="C673" s="69" t="s">
        <v>33</v>
      </c>
      <c r="D673" s="69" t="s">
        <v>34</v>
      </c>
      <c r="E673" s="69" t="s">
        <v>11</v>
      </c>
      <c r="F673" s="91"/>
      <c r="G673" s="91" t="s">
        <v>35</v>
      </c>
      <c r="H673" s="91"/>
      <c r="I673" s="92"/>
    </row>
    <row r="674">
      <c r="A674" s="70"/>
      <c r="B674" s="71" t="s">
        <v>1</v>
      </c>
      <c r="C674" s="84">
        <v>7.0</v>
      </c>
      <c r="D674" s="99"/>
      <c r="E674" s="71"/>
      <c r="F674" s="96"/>
      <c r="G674" s="96"/>
      <c r="H674" s="96"/>
      <c r="I674" s="97"/>
    </row>
    <row r="675">
      <c r="A675" s="70"/>
      <c r="B675" s="71" t="s">
        <v>3</v>
      </c>
      <c r="C675" s="99">
        <v>10.0</v>
      </c>
      <c r="D675" s="71"/>
      <c r="E675" s="71"/>
      <c r="F675" s="96"/>
      <c r="G675" s="96"/>
      <c r="H675" s="96"/>
      <c r="I675" s="97"/>
    </row>
    <row r="676">
      <c r="A676" s="70"/>
      <c r="B676" s="71" t="s">
        <v>4</v>
      </c>
      <c r="C676" s="84">
        <v>8.0</v>
      </c>
      <c r="D676" s="73"/>
      <c r="E676" s="71"/>
      <c r="F676" s="95"/>
      <c r="G676" s="100"/>
      <c r="H676" s="100"/>
      <c r="I676" s="97"/>
    </row>
    <row r="677">
      <c r="A677" s="70"/>
      <c r="B677" s="71" t="s">
        <v>5</v>
      </c>
      <c r="C677" s="99">
        <v>32.0</v>
      </c>
      <c r="D677" s="71"/>
      <c r="E677" s="71"/>
      <c r="F677" s="105"/>
      <c r="G677" s="71" t="s">
        <v>36</v>
      </c>
      <c r="H677" s="71"/>
      <c r="I677" s="97"/>
    </row>
    <row r="678">
      <c r="A678" s="70"/>
      <c r="B678" s="71" t="s">
        <v>6</v>
      </c>
      <c r="C678" s="99">
        <v>17.0</v>
      </c>
      <c r="D678" s="71"/>
      <c r="E678" s="71"/>
      <c r="F678" s="105"/>
      <c r="G678" s="71" t="s">
        <v>37</v>
      </c>
      <c r="H678" s="71"/>
      <c r="I678" s="97"/>
    </row>
    <row r="679">
      <c r="A679" s="70"/>
      <c r="B679" s="71" t="s">
        <v>7</v>
      </c>
      <c r="C679" s="71"/>
      <c r="D679" s="71"/>
      <c r="E679" s="71"/>
      <c r="F679" s="105"/>
      <c r="G679" s="71" t="s">
        <v>38</v>
      </c>
      <c r="H679" s="99"/>
      <c r="I679" s="97"/>
    </row>
    <row r="680">
      <c r="A680" s="70"/>
      <c r="B680" s="71" t="s">
        <v>9</v>
      </c>
      <c r="C680" s="99">
        <v>1.0</v>
      </c>
      <c r="D680" s="71"/>
      <c r="E680" s="71"/>
      <c r="F680" s="96"/>
      <c r="G680" s="96" t="s">
        <v>12</v>
      </c>
      <c r="H680" s="95"/>
      <c r="I680" s="97"/>
    </row>
    <row r="681">
      <c r="A681" s="70"/>
      <c r="B681" s="71" t="s">
        <v>2</v>
      </c>
      <c r="C681" s="99">
        <v>2.0</v>
      </c>
      <c r="D681" s="71"/>
      <c r="E681" s="71"/>
      <c r="F681" s="96"/>
      <c r="G681" s="96" t="s">
        <v>40</v>
      </c>
      <c r="H681" s="119">
        <f>SUM(H677:H680)</f>
        <v>0</v>
      </c>
      <c r="I681" s="97"/>
    </row>
    <row r="682">
      <c r="A682" s="70"/>
      <c r="B682" s="71" t="s">
        <v>31</v>
      </c>
      <c r="C682" s="99">
        <v>2.0</v>
      </c>
      <c r="D682" s="71"/>
      <c r="E682" s="71"/>
      <c r="F682" s="96"/>
      <c r="G682" s="96" t="s">
        <v>41</v>
      </c>
      <c r="H682" s="96"/>
      <c r="I682" s="97"/>
    </row>
    <row r="683">
      <c r="A683" s="78"/>
      <c r="B683" s="79"/>
      <c r="C683" s="112">
        <v>79.0</v>
      </c>
      <c r="D683" s="80">
        <f t="shared" ref="D683:E683" si="70">SUM(D674:D682)</f>
        <v>0</v>
      </c>
      <c r="E683" s="80">
        <f t="shared" si="70"/>
        <v>0</v>
      </c>
      <c r="F683" s="79"/>
      <c r="G683" s="79"/>
      <c r="H683" s="79"/>
      <c r="I683" s="114"/>
    </row>
    <row r="684">
      <c r="A684" s="68">
        <v>45253.0</v>
      </c>
      <c r="B684" s="69"/>
      <c r="C684" s="69" t="s">
        <v>33</v>
      </c>
      <c r="D684" s="69" t="s">
        <v>34</v>
      </c>
      <c r="E684" s="69" t="s">
        <v>11</v>
      </c>
      <c r="F684" s="91"/>
      <c r="G684" s="91" t="s">
        <v>35</v>
      </c>
      <c r="H684" s="91"/>
      <c r="I684" s="92"/>
    </row>
    <row r="685">
      <c r="A685" s="70"/>
      <c r="B685" s="71" t="s">
        <v>1</v>
      </c>
      <c r="C685" s="84">
        <v>7.0</v>
      </c>
      <c r="D685" s="99"/>
      <c r="E685" s="71"/>
      <c r="F685" s="96"/>
      <c r="G685" s="96"/>
      <c r="H685" s="96"/>
      <c r="I685" s="97"/>
    </row>
    <row r="686">
      <c r="A686" s="70"/>
      <c r="B686" s="71" t="s">
        <v>3</v>
      </c>
      <c r="C686" s="99">
        <v>10.0</v>
      </c>
      <c r="D686" s="71"/>
      <c r="E686" s="71"/>
      <c r="F686" s="96"/>
      <c r="G686" s="96"/>
      <c r="H686" s="96"/>
      <c r="I686" s="97"/>
    </row>
    <row r="687">
      <c r="A687" s="70"/>
      <c r="B687" s="71" t="s">
        <v>4</v>
      </c>
      <c r="C687" s="84">
        <v>8.0</v>
      </c>
      <c r="D687" s="73"/>
      <c r="E687" s="71"/>
      <c r="F687" s="95"/>
      <c r="G687" s="100"/>
      <c r="H687" s="100"/>
      <c r="I687" s="97"/>
    </row>
    <row r="688">
      <c r="A688" s="70"/>
      <c r="B688" s="71" t="s">
        <v>5</v>
      </c>
      <c r="C688" s="99">
        <v>32.0</v>
      </c>
      <c r="D688" s="71"/>
      <c r="E688" s="71"/>
      <c r="F688" s="105"/>
      <c r="G688" s="71" t="s">
        <v>36</v>
      </c>
      <c r="H688" s="71"/>
      <c r="I688" s="97"/>
    </row>
    <row r="689">
      <c r="A689" s="70"/>
      <c r="B689" s="71" t="s">
        <v>6</v>
      </c>
      <c r="C689" s="99">
        <v>17.0</v>
      </c>
      <c r="D689" s="71"/>
      <c r="E689" s="71"/>
      <c r="F689" s="105"/>
      <c r="G689" s="71" t="s">
        <v>37</v>
      </c>
      <c r="H689" s="71"/>
      <c r="I689" s="97"/>
    </row>
    <row r="690">
      <c r="A690" s="70"/>
      <c r="B690" s="71" t="s">
        <v>7</v>
      </c>
      <c r="C690" s="71"/>
      <c r="D690" s="71"/>
      <c r="E690" s="71"/>
      <c r="F690" s="105"/>
      <c r="G690" s="71" t="s">
        <v>38</v>
      </c>
      <c r="H690" s="99"/>
      <c r="I690" s="97"/>
    </row>
    <row r="691">
      <c r="A691" s="70"/>
      <c r="B691" s="71" t="s">
        <v>9</v>
      </c>
      <c r="C691" s="99">
        <v>1.0</v>
      </c>
      <c r="D691" s="71"/>
      <c r="E691" s="71"/>
      <c r="F691" s="96"/>
      <c r="G691" s="96" t="s">
        <v>12</v>
      </c>
      <c r="H691" s="95"/>
      <c r="I691" s="97"/>
    </row>
    <row r="692">
      <c r="A692" s="70"/>
      <c r="B692" s="71" t="s">
        <v>2</v>
      </c>
      <c r="C692" s="99">
        <v>2.0</v>
      </c>
      <c r="D692" s="71"/>
      <c r="E692" s="71"/>
      <c r="F692" s="96"/>
      <c r="G692" s="96" t="s">
        <v>40</v>
      </c>
      <c r="H692" s="119">
        <f>SUM(H688:H691)</f>
        <v>0</v>
      </c>
      <c r="I692" s="97"/>
    </row>
    <row r="693">
      <c r="A693" s="70"/>
      <c r="B693" s="71" t="s">
        <v>31</v>
      </c>
      <c r="C693" s="99">
        <v>2.0</v>
      </c>
      <c r="D693" s="71"/>
      <c r="E693" s="71"/>
      <c r="F693" s="96"/>
      <c r="G693" s="96" t="s">
        <v>41</v>
      </c>
      <c r="H693" s="96"/>
      <c r="I693" s="97"/>
    </row>
    <row r="694">
      <c r="A694" s="78"/>
      <c r="B694" s="79"/>
      <c r="C694" s="112">
        <v>79.0</v>
      </c>
      <c r="D694" s="80">
        <f t="shared" ref="D694:E694" si="71">SUM(D685:D693)</f>
        <v>0</v>
      </c>
      <c r="E694" s="80">
        <f t="shared" si="71"/>
        <v>0</v>
      </c>
      <c r="F694" s="79"/>
      <c r="G694" s="79"/>
      <c r="H694" s="79"/>
      <c r="I694" s="114"/>
    </row>
    <row r="695">
      <c r="A695" s="68">
        <v>45254.0</v>
      </c>
      <c r="B695" s="69"/>
      <c r="C695" s="69" t="s">
        <v>33</v>
      </c>
      <c r="D695" s="69" t="s">
        <v>34</v>
      </c>
      <c r="E695" s="69" t="s">
        <v>11</v>
      </c>
      <c r="F695" s="91"/>
      <c r="G695" s="91" t="s">
        <v>35</v>
      </c>
      <c r="H695" s="91"/>
      <c r="I695" s="92"/>
    </row>
    <row r="696">
      <c r="A696" s="70"/>
      <c r="B696" s="71" t="s">
        <v>1</v>
      </c>
      <c r="C696" s="84">
        <v>7.0</v>
      </c>
      <c r="D696" s="84">
        <v>1.0</v>
      </c>
      <c r="E696" s="71"/>
      <c r="F696" s="96"/>
      <c r="G696" s="96"/>
      <c r="H696" s="96"/>
      <c r="I696" s="97"/>
    </row>
    <row r="697">
      <c r="A697" s="70"/>
      <c r="B697" s="71" t="s">
        <v>3</v>
      </c>
      <c r="C697" s="99">
        <v>10.0</v>
      </c>
      <c r="D697" s="71"/>
      <c r="E697" s="71"/>
      <c r="F697" s="96"/>
      <c r="G697" s="96"/>
      <c r="H697" s="96"/>
      <c r="I697" s="97"/>
    </row>
    <row r="698">
      <c r="A698" s="70"/>
      <c r="B698" s="71" t="s">
        <v>4</v>
      </c>
      <c r="C698" s="84">
        <v>8.0</v>
      </c>
      <c r="D698" s="73"/>
      <c r="E698" s="71"/>
      <c r="F698" s="95"/>
      <c r="G698" s="100"/>
      <c r="H698" s="100"/>
      <c r="I698" s="97"/>
    </row>
    <row r="699">
      <c r="A699" s="70"/>
      <c r="B699" s="71" t="s">
        <v>5</v>
      </c>
      <c r="C699" s="99">
        <v>32.0</v>
      </c>
      <c r="D699" s="71"/>
      <c r="E699" s="71"/>
      <c r="F699" s="105"/>
      <c r="G699" s="71" t="s">
        <v>36</v>
      </c>
      <c r="H699" s="71"/>
      <c r="I699" s="97"/>
    </row>
    <row r="700">
      <c r="A700" s="70"/>
      <c r="B700" s="71" t="s">
        <v>6</v>
      </c>
      <c r="C700" s="99">
        <v>17.0</v>
      </c>
      <c r="D700" s="71"/>
      <c r="E700" s="71"/>
      <c r="F700" s="105"/>
      <c r="G700" s="71" t="s">
        <v>37</v>
      </c>
      <c r="H700" s="71"/>
      <c r="I700" s="97"/>
    </row>
    <row r="701">
      <c r="A701" s="70"/>
      <c r="B701" s="71" t="s">
        <v>7</v>
      </c>
      <c r="C701" s="71"/>
      <c r="D701" s="71"/>
      <c r="E701" s="71"/>
      <c r="F701" s="105"/>
      <c r="G701" s="71" t="s">
        <v>38</v>
      </c>
      <c r="H701" s="84">
        <v>55000.0</v>
      </c>
      <c r="I701" s="97"/>
    </row>
    <row r="702">
      <c r="A702" s="70"/>
      <c r="B702" s="71" t="s">
        <v>9</v>
      </c>
      <c r="C702" s="99">
        <v>1.0</v>
      </c>
      <c r="D702" s="71"/>
      <c r="E702" s="71"/>
      <c r="F702" s="96"/>
      <c r="G702" s="96" t="s">
        <v>12</v>
      </c>
      <c r="H702" s="95"/>
      <c r="I702" s="97"/>
    </row>
    <row r="703">
      <c r="A703" s="70"/>
      <c r="B703" s="71" t="s">
        <v>2</v>
      </c>
      <c r="C703" s="99">
        <v>2.0</v>
      </c>
      <c r="D703" s="71"/>
      <c r="E703" s="71"/>
      <c r="F703" s="96"/>
      <c r="G703" s="96" t="s">
        <v>40</v>
      </c>
      <c r="H703" s="119">
        <f>SUM(H699:H702)</f>
        <v>55000</v>
      </c>
      <c r="I703" s="97"/>
    </row>
    <row r="704">
      <c r="A704" s="70"/>
      <c r="B704" s="71" t="s">
        <v>31</v>
      </c>
      <c r="C704" s="99">
        <v>2.0</v>
      </c>
      <c r="D704" s="71"/>
      <c r="E704" s="71"/>
      <c r="F704" s="96"/>
      <c r="G704" s="96" t="s">
        <v>41</v>
      </c>
      <c r="H704" s="96"/>
      <c r="I704" s="97"/>
    </row>
    <row r="705">
      <c r="A705" s="78"/>
      <c r="B705" s="79"/>
      <c r="C705" s="112">
        <v>79.0</v>
      </c>
      <c r="D705" s="80">
        <f t="shared" ref="D705:E705" si="72">SUM(D696:D704)</f>
        <v>1</v>
      </c>
      <c r="E705" s="80">
        <f t="shared" si="72"/>
        <v>0</v>
      </c>
      <c r="F705" s="79"/>
      <c r="G705" s="79"/>
      <c r="H705" s="79"/>
      <c r="I705" s="114"/>
    </row>
    <row r="706">
      <c r="A706" s="68">
        <v>45255.0</v>
      </c>
      <c r="B706" s="69"/>
      <c r="C706" s="69" t="s">
        <v>33</v>
      </c>
      <c r="D706" s="69" t="s">
        <v>34</v>
      </c>
      <c r="E706" s="69" t="s">
        <v>11</v>
      </c>
      <c r="F706" s="91"/>
      <c r="G706" s="91" t="s">
        <v>35</v>
      </c>
      <c r="H706" s="91"/>
      <c r="I706" s="92"/>
    </row>
    <row r="707">
      <c r="A707" s="70"/>
      <c r="B707" s="71" t="s">
        <v>1</v>
      </c>
      <c r="C707" s="84">
        <v>6.0</v>
      </c>
      <c r="D707" s="84"/>
      <c r="E707" s="71"/>
      <c r="F707" s="96"/>
      <c r="G707" s="96"/>
      <c r="H707" s="96"/>
      <c r="I707" s="97"/>
    </row>
    <row r="708">
      <c r="A708" s="70"/>
      <c r="B708" s="71" t="s">
        <v>3</v>
      </c>
      <c r="C708" s="99">
        <v>10.0</v>
      </c>
      <c r="D708" s="71"/>
      <c r="E708" s="71"/>
      <c r="F708" s="96"/>
      <c r="G708" s="96"/>
      <c r="H708" s="96"/>
      <c r="I708" s="97"/>
    </row>
    <row r="709">
      <c r="A709" s="70"/>
      <c r="B709" s="71" t="s">
        <v>4</v>
      </c>
      <c r="C709" s="84">
        <v>8.0</v>
      </c>
      <c r="D709" s="73"/>
      <c r="E709" s="71"/>
      <c r="F709" s="95"/>
      <c r="G709" s="100"/>
      <c r="H709" s="100"/>
      <c r="I709" s="97"/>
    </row>
    <row r="710">
      <c r="A710" s="70"/>
      <c r="B710" s="71" t="s">
        <v>5</v>
      </c>
      <c r="C710" s="99">
        <v>32.0</v>
      </c>
      <c r="D710" s="71"/>
      <c r="E710" s="71"/>
      <c r="F710" s="105"/>
      <c r="G710" s="71" t="s">
        <v>36</v>
      </c>
      <c r="H710" s="71"/>
      <c r="I710" s="97"/>
    </row>
    <row r="711">
      <c r="A711" s="70"/>
      <c r="B711" s="71" t="s">
        <v>6</v>
      </c>
      <c r="C711" s="99">
        <v>17.0</v>
      </c>
      <c r="D711" s="71"/>
      <c r="E711" s="71"/>
      <c r="F711" s="105"/>
      <c r="G711" s="71" t="s">
        <v>37</v>
      </c>
      <c r="H711" s="71"/>
      <c r="I711" s="97"/>
    </row>
    <row r="712">
      <c r="A712" s="70"/>
      <c r="B712" s="71" t="s">
        <v>7</v>
      </c>
      <c r="C712" s="71"/>
      <c r="D712" s="71"/>
      <c r="E712" s="71"/>
      <c r="F712" s="105"/>
      <c r="G712" s="71" t="s">
        <v>38</v>
      </c>
      <c r="H712" s="84"/>
      <c r="I712" s="97"/>
    </row>
    <row r="713">
      <c r="A713" s="70"/>
      <c r="B713" s="71" t="s">
        <v>9</v>
      </c>
      <c r="C713" s="99">
        <v>1.0</v>
      </c>
      <c r="D713" s="71"/>
      <c r="E713" s="71"/>
      <c r="F713" s="96"/>
      <c r="G713" s="96" t="s">
        <v>12</v>
      </c>
      <c r="H713" s="95"/>
      <c r="I713" s="97"/>
    </row>
    <row r="714">
      <c r="A714" s="70"/>
      <c r="B714" s="71" t="s">
        <v>2</v>
      </c>
      <c r="C714" s="99">
        <v>2.0</v>
      </c>
      <c r="D714" s="71"/>
      <c r="E714" s="71"/>
      <c r="F714" s="96"/>
      <c r="G714" s="96" t="s">
        <v>40</v>
      </c>
      <c r="H714" s="119">
        <f>SUM(H710:H713)</f>
        <v>0</v>
      </c>
      <c r="I714" s="97"/>
    </row>
    <row r="715">
      <c r="A715" s="70"/>
      <c r="B715" s="71" t="s">
        <v>31</v>
      </c>
      <c r="C715" s="99">
        <v>2.0</v>
      </c>
      <c r="D715" s="71"/>
      <c r="E715" s="71"/>
      <c r="F715" s="96"/>
      <c r="G715" s="96" t="s">
        <v>41</v>
      </c>
      <c r="H715" s="96"/>
      <c r="I715" s="97"/>
    </row>
    <row r="716">
      <c r="A716" s="78"/>
      <c r="B716" s="79"/>
      <c r="C716" s="112">
        <v>78.0</v>
      </c>
      <c r="D716" s="80">
        <f t="shared" ref="D716:E716" si="73">SUM(D707:D715)</f>
        <v>0</v>
      </c>
      <c r="E716" s="80">
        <f t="shared" si="73"/>
        <v>0</v>
      </c>
      <c r="F716" s="79"/>
      <c r="G716" s="79"/>
      <c r="H716" s="79"/>
      <c r="I716" s="114"/>
    </row>
    <row r="717">
      <c r="A717" s="68">
        <v>45256.0</v>
      </c>
      <c r="B717" s="69"/>
      <c r="C717" s="69" t="s">
        <v>33</v>
      </c>
      <c r="D717" s="69" t="s">
        <v>34</v>
      </c>
      <c r="E717" s="69" t="s">
        <v>11</v>
      </c>
      <c r="F717" s="91"/>
      <c r="G717" s="91" t="s">
        <v>35</v>
      </c>
      <c r="H717" s="91"/>
      <c r="I717" s="92"/>
    </row>
    <row r="718">
      <c r="A718" s="70"/>
      <c r="B718" s="71" t="s">
        <v>1</v>
      </c>
      <c r="C718" s="84">
        <v>6.0</v>
      </c>
      <c r="D718" s="84"/>
      <c r="E718" s="71"/>
      <c r="F718" s="96"/>
      <c r="G718" s="96"/>
      <c r="H718" s="96"/>
      <c r="I718" s="97"/>
    </row>
    <row r="719">
      <c r="A719" s="70"/>
      <c r="B719" s="71" t="s">
        <v>3</v>
      </c>
      <c r="C719" s="99">
        <v>10.0</v>
      </c>
      <c r="D719" s="71"/>
      <c r="E719" s="71"/>
      <c r="F719" s="96"/>
      <c r="G719" s="96"/>
      <c r="H719" s="96"/>
      <c r="I719" s="97"/>
    </row>
    <row r="720">
      <c r="A720" s="70"/>
      <c r="B720" s="71" t="s">
        <v>4</v>
      </c>
      <c r="C720" s="84">
        <v>8.0</v>
      </c>
      <c r="D720" s="73"/>
      <c r="E720" s="71"/>
      <c r="F720" s="95"/>
      <c r="G720" s="100"/>
      <c r="H720" s="100"/>
      <c r="I720" s="97"/>
    </row>
    <row r="721">
      <c r="A721" s="70"/>
      <c r="B721" s="71" t="s">
        <v>5</v>
      </c>
      <c r="C721" s="99">
        <v>32.0</v>
      </c>
      <c r="D721" s="71"/>
      <c r="E721" s="71"/>
      <c r="F721" s="105"/>
      <c r="G721" s="71" t="s">
        <v>36</v>
      </c>
      <c r="H721" s="71"/>
      <c r="I721" s="97"/>
    </row>
    <row r="722">
      <c r="A722" s="70"/>
      <c r="B722" s="71" t="s">
        <v>6</v>
      </c>
      <c r="C722" s="99">
        <v>17.0</v>
      </c>
      <c r="D722" s="71"/>
      <c r="E722" s="71"/>
      <c r="F722" s="105"/>
      <c r="G722" s="71" t="s">
        <v>37</v>
      </c>
      <c r="H722" s="71"/>
      <c r="I722" s="97"/>
    </row>
    <row r="723">
      <c r="A723" s="70"/>
      <c r="B723" s="71" t="s">
        <v>7</v>
      </c>
      <c r="C723" s="71"/>
      <c r="D723" s="71"/>
      <c r="E723" s="71"/>
      <c r="F723" s="105"/>
      <c r="G723" s="71" t="s">
        <v>38</v>
      </c>
      <c r="H723" s="84"/>
      <c r="I723" s="97"/>
    </row>
    <row r="724">
      <c r="A724" s="70"/>
      <c r="B724" s="71" t="s">
        <v>9</v>
      </c>
      <c r="C724" s="99">
        <v>1.0</v>
      </c>
      <c r="D724" s="71"/>
      <c r="E724" s="71"/>
      <c r="F724" s="96"/>
      <c r="G724" s="96" t="s">
        <v>12</v>
      </c>
      <c r="H724" s="95"/>
      <c r="I724" s="97"/>
    </row>
    <row r="725">
      <c r="A725" s="70"/>
      <c r="B725" s="71" t="s">
        <v>2</v>
      </c>
      <c r="C725" s="99">
        <v>2.0</v>
      </c>
      <c r="D725" s="71"/>
      <c r="E725" s="71"/>
      <c r="F725" s="96"/>
      <c r="G725" s="96" t="s">
        <v>40</v>
      </c>
      <c r="H725" s="119">
        <f>SUM(H721:H724)</f>
        <v>0</v>
      </c>
      <c r="I725" s="97"/>
    </row>
    <row r="726">
      <c r="A726" s="70"/>
      <c r="B726" s="71" t="s">
        <v>31</v>
      </c>
      <c r="C726" s="99">
        <v>2.0</v>
      </c>
      <c r="D726" s="71"/>
      <c r="E726" s="71"/>
      <c r="F726" s="96"/>
      <c r="G726" s="96" t="s">
        <v>41</v>
      </c>
      <c r="H726" s="96"/>
      <c r="I726" s="97"/>
    </row>
    <row r="727">
      <c r="A727" s="78"/>
      <c r="B727" s="79"/>
      <c r="C727" s="112">
        <v>78.0</v>
      </c>
      <c r="D727" s="80">
        <f t="shared" ref="D727:E727" si="74">SUM(D718:D726)</f>
        <v>0</v>
      </c>
      <c r="E727" s="80">
        <f t="shared" si="74"/>
        <v>0</v>
      </c>
      <c r="F727" s="79"/>
      <c r="G727" s="79"/>
      <c r="H727" s="79"/>
      <c r="I727" s="114"/>
    </row>
    <row r="728">
      <c r="A728" s="68">
        <v>45257.0</v>
      </c>
      <c r="B728" s="69"/>
      <c r="C728" s="69" t="s">
        <v>33</v>
      </c>
      <c r="D728" s="69" t="s">
        <v>34</v>
      </c>
      <c r="E728" s="69" t="s">
        <v>11</v>
      </c>
      <c r="F728" s="91"/>
      <c r="G728" s="91" t="s">
        <v>35</v>
      </c>
      <c r="H728" s="91"/>
      <c r="I728" s="92"/>
    </row>
    <row r="729">
      <c r="A729" s="70"/>
      <c r="B729" s="71" t="s">
        <v>1</v>
      </c>
      <c r="C729" s="84">
        <v>6.0</v>
      </c>
      <c r="D729" s="84"/>
      <c r="E729" s="71"/>
      <c r="F729" s="96"/>
      <c r="G729" s="96"/>
      <c r="H729" s="96"/>
      <c r="I729" s="97"/>
    </row>
    <row r="730">
      <c r="A730" s="70"/>
      <c r="B730" s="71" t="s">
        <v>3</v>
      </c>
      <c r="C730" s="99">
        <v>10.0</v>
      </c>
      <c r="D730" s="71"/>
      <c r="E730" s="71"/>
      <c r="F730" s="96"/>
      <c r="G730" s="96"/>
      <c r="H730" s="96"/>
      <c r="I730" s="97"/>
    </row>
    <row r="731">
      <c r="A731" s="70"/>
      <c r="B731" s="71" t="s">
        <v>4</v>
      </c>
      <c r="C731" s="84">
        <v>8.0</v>
      </c>
      <c r="D731" s="73"/>
      <c r="E731" s="71"/>
      <c r="F731" s="95"/>
      <c r="G731" s="100"/>
      <c r="H731" s="100"/>
      <c r="I731" s="97"/>
    </row>
    <row r="732">
      <c r="A732" s="70"/>
      <c r="B732" s="71" t="s">
        <v>5</v>
      </c>
      <c r="C732" s="99">
        <v>32.0</v>
      </c>
      <c r="D732" s="71"/>
      <c r="E732" s="71"/>
      <c r="F732" s="105"/>
      <c r="G732" s="71" t="s">
        <v>36</v>
      </c>
      <c r="H732" s="71"/>
      <c r="I732" s="97"/>
    </row>
    <row r="733">
      <c r="A733" s="70"/>
      <c r="B733" s="71" t="s">
        <v>6</v>
      </c>
      <c r="C733" s="99">
        <v>17.0</v>
      </c>
      <c r="D733" s="71"/>
      <c r="E733" s="71"/>
      <c r="F733" s="105"/>
      <c r="G733" s="71" t="s">
        <v>37</v>
      </c>
      <c r="H733" s="71"/>
      <c r="I733" s="97"/>
    </row>
    <row r="734">
      <c r="A734" s="70"/>
      <c r="B734" s="71" t="s">
        <v>7</v>
      </c>
      <c r="C734" s="71"/>
      <c r="D734" s="71"/>
      <c r="E734" s="71"/>
      <c r="F734" s="105"/>
      <c r="G734" s="71" t="s">
        <v>38</v>
      </c>
      <c r="H734" s="84"/>
      <c r="I734" s="97"/>
    </row>
    <row r="735">
      <c r="A735" s="70"/>
      <c r="B735" s="71" t="s">
        <v>9</v>
      </c>
      <c r="C735" s="99">
        <v>1.0</v>
      </c>
      <c r="D735" s="71"/>
      <c r="E735" s="71"/>
      <c r="F735" s="96"/>
      <c r="G735" s="96" t="s">
        <v>12</v>
      </c>
      <c r="H735" s="95"/>
      <c r="I735" s="97"/>
    </row>
    <row r="736">
      <c r="A736" s="70"/>
      <c r="B736" s="71" t="s">
        <v>2</v>
      </c>
      <c r="C736" s="99">
        <v>2.0</v>
      </c>
      <c r="D736" s="71"/>
      <c r="E736" s="71"/>
      <c r="F736" s="96"/>
      <c r="G736" s="96" t="s">
        <v>40</v>
      </c>
      <c r="H736" s="119">
        <f>SUM(H732:H735)</f>
        <v>0</v>
      </c>
      <c r="I736" s="97"/>
    </row>
    <row r="737">
      <c r="A737" s="70"/>
      <c r="B737" s="71" t="s">
        <v>31</v>
      </c>
      <c r="C737" s="99">
        <v>2.0</v>
      </c>
      <c r="D737" s="71"/>
      <c r="E737" s="71"/>
      <c r="F737" s="96"/>
      <c r="G737" s="96" t="s">
        <v>41</v>
      </c>
      <c r="H737" s="96"/>
      <c r="I737" s="97"/>
    </row>
    <row r="738">
      <c r="A738" s="78"/>
      <c r="B738" s="79"/>
      <c r="C738" s="112">
        <v>78.0</v>
      </c>
      <c r="D738" s="80">
        <f t="shared" ref="D738:E738" si="75">SUM(D729:D737)</f>
        <v>0</v>
      </c>
      <c r="E738" s="80">
        <f t="shared" si="75"/>
        <v>0</v>
      </c>
      <c r="F738" s="79"/>
      <c r="G738" s="79"/>
      <c r="H738" s="79"/>
      <c r="I738" s="114"/>
    </row>
    <row r="739">
      <c r="A739" s="68">
        <v>45258.0</v>
      </c>
      <c r="B739" s="69"/>
      <c r="C739" s="69" t="s">
        <v>33</v>
      </c>
      <c r="D739" s="69" t="s">
        <v>34</v>
      </c>
      <c r="E739" s="69" t="s">
        <v>11</v>
      </c>
      <c r="F739" s="91"/>
      <c r="G739" s="91" t="s">
        <v>35</v>
      </c>
      <c r="H739" s="91"/>
      <c r="I739" s="92"/>
    </row>
    <row r="740">
      <c r="A740" s="70"/>
      <c r="B740" s="71" t="s">
        <v>1</v>
      </c>
      <c r="C740" s="84">
        <v>6.0</v>
      </c>
      <c r="D740" s="84"/>
      <c r="E740" s="71"/>
      <c r="F740" s="96"/>
      <c r="G740" s="96"/>
      <c r="H740" s="96"/>
      <c r="I740" s="97"/>
    </row>
    <row r="741">
      <c r="A741" s="70"/>
      <c r="B741" s="71" t="s">
        <v>3</v>
      </c>
      <c r="C741" s="99">
        <v>10.0</v>
      </c>
      <c r="D741" s="71"/>
      <c r="E741" s="71"/>
      <c r="F741" s="96"/>
      <c r="G741" s="96"/>
      <c r="H741" s="96"/>
      <c r="I741" s="97"/>
    </row>
    <row r="742">
      <c r="A742" s="70"/>
      <c r="B742" s="71" t="s">
        <v>4</v>
      </c>
      <c r="C742" s="84">
        <v>8.0</v>
      </c>
      <c r="D742" s="73"/>
      <c r="E742" s="71"/>
      <c r="F742" s="95"/>
      <c r="G742" s="100"/>
      <c r="H742" s="100"/>
      <c r="I742" s="97"/>
    </row>
    <row r="743">
      <c r="A743" s="70"/>
      <c r="B743" s="71" t="s">
        <v>5</v>
      </c>
      <c r="C743" s="99">
        <v>32.0</v>
      </c>
      <c r="D743" s="71"/>
      <c r="E743" s="71"/>
      <c r="F743" s="105"/>
      <c r="G743" s="71" t="s">
        <v>36</v>
      </c>
      <c r="H743" s="71"/>
      <c r="I743" s="97"/>
    </row>
    <row r="744">
      <c r="A744" s="70"/>
      <c r="B744" s="71" t="s">
        <v>6</v>
      </c>
      <c r="C744" s="99">
        <v>17.0</v>
      </c>
      <c r="D744" s="71"/>
      <c r="E744" s="71"/>
      <c r="F744" s="105"/>
      <c r="G744" s="71" t="s">
        <v>37</v>
      </c>
      <c r="H744" s="71"/>
      <c r="I744" s="97"/>
    </row>
    <row r="745">
      <c r="A745" s="70"/>
      <c r="B745" s="71" t="s">
        <v>7</v>
      </c>
      <c r="C745" s="71"/>
      <c r="D745" s="71"/>
      <c r="E745" s="71"/>
      <c r="F745" s="105"/>
      <c r="G745" s="71" t="s">
        <v>38</v>
      </c>
      <c r="H745" s="84"/>
      <c r="I745" s="97"/>
    </row>
    <row r="746">
      <c r="A746" s="70"/>
      <c r="B746" s="71" t="s">
        <v>9</v>
      </c>
      <c r="C746" s="99">
        <v>1.0</v>
      </c>
      <c r="D746" s="71"/>
      <c r="E746" s="71"/>
      <c r="F746" s="96"/>
      <c r="G746" s="96" t="s">
        <v>12</v>
      </c>
      <c r="H746" s="95"/>
      <c r="I746" s="97"/>
    </row>
    <row r="747">
      <c r="A747" s="70"/>
      <c r="B747" s="71" t="s">
        <v>2</v>
      </c>
      <c r="C747" s="99">
        <v>2.0</v>
      </c>
      <c r="D747" s="71"/>
      <c r="E747" s="71"/>
      <c r="F747" s="96"/>
      <c r="G747" s="96" t="s">
        <v>40</v>
      </c>
      <c r="H747" s="119">
        <f>SUM(H743:H746)</f>
        <v>0</v>
      </c>
      <c r="I747" s="97"/>
    </row>
    <row r="748">
      <c r="A748" s="70"/>
      <c r="B748" s="71" t="s">
        <v>31</v>
      </c>
      <c r="C748" s="99">
        <v>2.0</v>
      </c>
      <c r="D748" s="71"/>
      <c r="E748" s="71"/>
      <c r="F748" s="96"/>
      <c r="G748" s="96" t="s">
        <v>41</v>
      </c>
      <c r="H748" s="96"/>
      <c r="I748" s="97"/>
    </row>
    <row r="749">
      <c r="A749" s="78"/>
      <c r="B749" s="79"/>
      <c r="C749" s="112">
        <v>78.0</v>
      </c>
      <c r="D749" s="80">
        <f t="shared" ref="D749:E749" si="76">SUM(D740:D748)</f>
        <v>0</v>
      </c>
      <c r="E749" s="80">
        <f t="shared" si="76"/>
        <v>0</v>
      </c>
      <c r="F749" s="79"/>
      <c r="G749" s="79"/>
      <c r="H749" s="79"/>
      <c r="I749" s="114"/>
    </row>
    <row r="750">
      <c r="A750" s="68">
        <v>45259.0</v>
      </c>
      <c r="B750" s="69"/>
      <c r="C750" s="69" t="s">
        <v>33</v>
      </c>
      <c r="D750" s="69" t="s">
        <v>34</v>
      </c>
      <c r="E750" s="69" t="s">
        <v>11</v>
      </c>
      <c r="F750" s="91"/>
      <c r="G750" s="91" t="s">
        <v>35</v>
      </c>
      <c r="H750" s="91"/>
      <c r="I750" s="92"/>
    </row>
    <row r="751">
      <c r="A751" s="70"/>
      <c r="B751" s="71" t="s">
        <v>1</v>
      </c>
      <c r="C751" s="84">
        <v>6.0</v>
      </c>
      <c r="D751" s="84"/>
      <c r="E751" s="71"/>
      <c r="F751" s="96"/>
      <c r="G751" s="96"/>
      <c r="H751" s="96"/>
      <c r="I751" s="97"/>
    </row>
    <row r="752">
      <c r="A752" s="70"/>
      <c r="B752" s="71" t="s">
        <v>3</v>
      </c>
      <c r="C752" s="99">
        <v>10.0</v>
      </c>
      <c r="D752" s="71"/>
      <c r="E752" s="71"/>
      <c r="F752" s="96"/>
      <c r="G752" s="96"/>
      <c r="H752" s="96"/>
      <c r="I752" s="97"/>
    </row>
    <row r="753">
      <c r="A753" s="70"/>
      <c r="B753" s="71" t="s">
        <v>4</v>
      </c>
      <c r="C753" s="84">
        <v>8.0</v>
      </c>
      <c r="D753" s="73"/>
      <c r="E753" s="71"/>
      <c r="F753" s="95"/>
      <c r="G753" s="100"/>
      <c r="H753" s="100"/>
      <c r="I753" s="97"/>
    </row>
    <row r="754">
      <c r="A754" s="70"/>
      <c r="B754" s="71" t="s">
        <v>5</v>
      </c>
      <c r="C754" s="99">
        <v>32.0</v>
      </c>
      <c r="D754" s="71"/>
      <c r="E754" s="71"/>
      <c r="F754" s="105"/>
      <c r="G754" s="71" t="s">
        <v>36</v>
      </c>
      <c r="H754" s="71"/>
      <c r="I754" s="97"/>
    </row>
    <row r="755">
      <c r="A755" s="70"/>
      <c r="B755" s="71" t="s">
        <v>6</v>
      </c>
      <c r="C755" s="99">
        <v>17.0</v>
      </c>
      <c r="D755" s="71"/>
      <c r="E755" s="71"/>
      <c r="F755" s="105"/>
      <c r="G755" s="71" t="s">
        <v>37</v>
      </c>
      <c r="H755" s="71"/>
      <c r="I755" s="97"/>
    </row>
    <row r="756">
      <c r="A756" s="70"/>
      <c r="B756" s="71" t="s">
        <v>7</v>
      </c>
      <c r="C756" s="71"/>
      <c r="D756" s="71"/>
      <c r="E756" s="71"/>
      <c r="F756" s="105"/>
      <c r="G756" s="71" t="s">
        <v>38</v>
      </c>
      <c r="H756" s="84"/>
      <c r="I756" s="97"/>
    </row>
    <row r="757">
      <c r="A757" s="70"/>
      <c r="B757" s="71" t="s">
        <v>9</v>
      </c>
      <c r="C757" s="99">
        <v>1.0</v>
      </c>
      <c r="D757" s="71"/>
      <c r="E757" s="71"/>
      <c r="F757" s="96"/>
      <c r="G757" s="96" t="s">
        <v>12</v>
      </c>
      <c r="H757" s="95"/>
      <c r="I757" s="97"/>
    </row>
    <row r="758">
      <c r="A758" s="70"/>
      <c r="B758" s="71" t="s">
        <v>2</v>
      </c>
      <c r="C758" s="99">
        <v>2.0</v>
      </c>
      <c r="D758" s="71"/>
      <c r="E758" s="71"/>
      <c r="F758" s="96"/>
      <c r="G758" s="96" t="s">
        <v>40</v>
      </c>
      <c r="H758" s="119">
        <f>SUM(H754:H757)</f>
        <v>0</v>
      </c>
      <c r="I758" s="97"/>
    </row>
    <row r="759">
      <c r="A759" s="70"/>
      <c r="B759" s="71" t="s">
        <v>31</v>
      </c>
      <c r="C759" s="99">
        <v>2.0</v>
      </c>
      <c r="D759" s="71"/>
      <c r="E759" s="71"/>
      <c r="F759" s="96"/>
      <c r="G759" s="96" t="s">
        <v>41</v>
      </c>
      <c r="H759" s="96"/>
      <c r="I759" s="97"/>
    </row>
    <row r="760">
      <c r="A760" s="78"/>
      <c r="B760" s="79"/>
      <c r="C760" s="112">
        <v>78.0</v>
      </c>
      <c r="D760" s="80">
        <f t="shared" ref="D760:E760" si="77">SUM(D751:D759)</f>
        <v>0</v>
      </c>
      <c r="E760" s="80">
        <f t="shared" si="77"/>
        <v>0</v>
      </c>
      <c r="F760" s="79"/>
      <c r="G760" s="79"/>
      <c r="H760" s="79"/>
      <c r="I760" s="114"/>
    </row>
    <row r="761">
      <c r="A761" s="68">
        <v>45260.0</v>
      </c>
      <c r="B761" s="69"/>
      <c r="C761" s="69" t="s">
        <v>33</v>
      </c>
      <c r="D761" s="69" t="s">
        <v>34</v>
      </c>
      <c r="E761" s="69" t="s">
        <v>11</v>
      </c>
      <c r="F761" s="91"/>
      <c r="G761" s="91" t="s">
        <v>35</v>
      </c>
      <c r="H761" s="91"/>
      <c r="I761" s="92"/>
    </row>
    <row r="762">
      <c r="A762" s="70"/>
      <c r="B762" s="71" t="s">
        <v>1</v>
      </c>
      <c r="C762" s="84">
        <v>6.0</v>
      </c>
      <c r="D762" s="84"/>
      <c r="E762" s="71"/>
      <c r="F762" s="96"/>
      <c r="G762" s="96"/>
      <c r="H762" s="96"/>
      <c r="I762" s="97"/>
    </row>
    <row r="763">
      <c r="A763" s="70"/>
      <c r="B763" s="71" t="s">
        <v>3</v>
      </c>
      <c r="C763" s="99">
        <v>10.0</v>
      </c>
      <c r="D763" s="71"/>
      <c r="E763" s="71"/>
      <c r="F763" s="96"/>
      <c r="G763" s="96"/>
      <c r="H763" s="96"/>
      <c r="I763" s="97"/>
    </row>
    <row r="764">
      <c r="A764" s="70"/>
      <c r="B764" s="71" t="s">
        <v>4</v>
      </c>
      <c r="C764" s="84">
        <v>8.0</v>
      </c>
      <c r="D764" s="73"/>
      <c r="E764" s="71"/>
      <c r="F764" s="95"/>
      <c r="G764" s="100"/>
      <c r="H764" s="100"/>
      <c r="I764" s="97"/>
    </row>
    <row r="765">
      <c r="A765" s="70"/>
      <c r="B765" s="71" t="s">
        <v>5</v>
      </c>
      <c r="C765" s="99">
        <v>32.0</v>
      </c>
      <c r="D765" s="71"/>
      <c r="E765" s="71"/>
      <c r="F765" s="105"/>
      <c r="G765" s="71" t="s">
        <v>36</v>
      </c>
      <c r="H765" s="71"/>
      <c r="I765" s="97"/>
    </row>
    <row r="766">
      <c r="A766" s="70"/>
      <c r="B766" s="71" t="s">
        <v>6</v>
      </c>
      <c r="C766" s="99">
        <v>17.0</v>
      </c>
      <c r="D766" s="71"/>
      <c r="E766" s="71"/>
      <c r="F766" s="105"/>
      <c r="G766" s="71" t="s">
        <v>37</v>
      </c>
      <c r="H766" s="71"/>
      <c r="I766" s="97"/>
    </row>
    <row r="767">
      <c r="A767" s="70"/>
      <c r="B767" s="71" t="s">
        <v>7</v>
      </c>
      <c r="C767" s="71"/>
      <c r="D767" s="71"/>
      <c r="E767" s="71"/>
      <c r="F767" s="105"/>
      <c r="G767" s="71" t="s">
        <v>38</v>
      </c>
      <c r="H767" s="84"/>
      <c r="I767" s="97"/>
    </row>
    <row r="768">
      <c r="A768" s="70"/>
      <c r="B768" s="71" t="s">
        <v>9</v>
      </c>
      <c r="C768" s="99">
        <v>1.0</v>
      </c>
      <c r="D768" s="71"/>
      <c r="E768" s="71"/>
      <c r="F768" s="96"/>
      <c r="G768" s="96" t="s">
        <v>12</v>
      </c>
      <c r="H768" s="95"/>
      <c r="I768" s="97"/>
    </row>
    <row r="769">
      <c r="A769" s="70"/>
      <c r="B769" s="71" t="s">
        <v>2</v>
      </c>
      <c r="C769" s="99">
        <v>2.0</v>
      </c>
      <c r="D769" s="71"/>
      <c r="E769" s="71"/>
      <c r="F769" s="96"/>
      <c r="G769" s="96" t="s">
        <v>40</v>
      </c>
      <c r="H769" s="119">
        <f>SUM(H765:H768)</f>
        <v>0</v>
      </c>
      <c r="I769" s="97"/>
    </row>
    <row r="770">
      <c r="A770" s="70"/>
      <c r="B770" s="71" t="s">
        <v>31</v>
      </c>
      <c r="C770" s="99">
        <v>2.0</v>
      </c>
      <c r="D770" s="71"/>
      <c r="E770" s="71"/>
      <c r="F770" s="96"/>
      <c r="G770" s="96" t="s">
        <v>41</v>
      </c>
      <c r="H770" s="96"/>
      <c r="I770" s="97"/>
    </row>
    <row r="771">
      <c r="A771" s="78"/>
      <c r="B771" s="79"/>
      <c r="C771" s="112">
        <v>78.0</v>
      </c>
      <c r="D771" s="80">
        <f t="shared" ref="D771:E771" si="78">SUM(D762:D770)</f>
        <v>0</v>
      </c>
      <c r="E771" s="80">
        <f t="shared" si="78"/>
        <v>0</v>
      </c>
      <c r="F771" s="79"/>
      <c r="G771" s="79"/>
      <c r="H771" s="79"/>
      <c r="I771" s="114"/>
    </row>
    <row r="772">
      <c r="A772" s="68">
        <v>45261.0</v>
      </c>
      <c r="B772" s="69"/>
      <c r="C772" s="69" t="s">
        <v>33</v>
      </c>
      <c r="D772" s="69" t="s">
        <v>34</v>
      </c>
      <c r="E772" s="69" t="s">
        <v>11</v>
      </c>
      <c r="F772" s="91"/>
      <c r="G772" s="91" t="s">
        <v>35</v>
      </c>
      <c r="H772" s="91"/>
      <c r="I772" s="92"/>
    </row>
    <row r="773">
      <c r="A773" s="70"/>
      <c r="B773" s="71" t="s">
        <v>1</v>
      </c>
      <c r="C773" s="84">
        <v>6.0</v>
      </c>
      <c r="D773" s="84"/>
      <c r="E773" s="71"/>
      <c r="F773" s="96"/>
      <c r="G773" s="96"/>
      <c r="H773" s="96"/>
      <c r="I773" s="97"/>
    </row>
    <row r="774">
      <c r="A774" s="70"/>
      <c r="B774" s="71" t="s">
        <v>3</v>
      </c>
      <c r="C774" s="99">
        <v>10.0</v>
      </c>
      <c r="D774" s="71"/>
      <c r="E774" s="71"/>
      <c r="F774" s="96"/>
      <c r="G774" s="96"/>
      <c r="H774" s="96"/>
      <c r="I774" s="97"/>
    </row>
    <row r="775">
      <c r="A775" s="70"/>
      <c r="B775" s="71" t="s">
        <v>4</v>
      </c>
      <c r="C775" s="84">
        <v>8.0</v>
      </c>
      <c r="D775" s="73"/>
      <c r="E775" s="71"/>
      <c r="F775" s="95"/>
      <c r="G775" s="100"/>
      <c r="H775" s="100"/>
      <c r="I775" s="97"/>
    </row>
    <row r="776">
      <c r="A776" s="70"/>
      <c r="B776" s="71" t="s">
        <v>5</v>
      </c>
      <c r="C776" s="99">
        <v>32.0</v>
      </c>
      <c r="D776" s="71"/>
      <c r="E776" s="71"/>
      <c r="F776" s="105"/>
      <c r="G776" s="71" t="s">
        <v>36</v>
      </c>
      <c r="H776" s="71"/>
      <c r="I776" s="97"/>
    </row>
    <row r="777">
      <c r="A777" s="70"/>
      <c r="B777" s="71" t="s">
        <v>6</v>
      </c>
      <c r="C777" s="99">
        <v>17.0</v>
      </c>
      <c r="D777" s="71"/>
      <c r="E777" s="71"/>
      <c r="F777" s="105"/>
      <c r="G777" s="71" t="s">
        <v>37</v>
      </c>
      <c r="H777" s="71"/>
      <c r="I777" s="97"/>
    </row>
    <row r="778">
      <c r="A778" s="70"/>
      <c r="B778" s="71" t="s">
        <v>7</v>
      </c>
      <c r="C778" s="71"/>
      <c r="D778" s="71"/>
      <c r="E778" s="71"/>
      <c r="F778" s="105"/>
      <c r="G778" s="71" t="s">
        <v>38</v>
      </c>
      <c r="H778" s="84"/>
      <c r="I778" s="97"/>
    </row>
    <row r="779">
      <c r="A779" s="70"/>
      <c r="B779" s="71" t="s">
        <v>9</v>
      </c>
      <c r="C779" s="99">
        <v>1.0</v>
      </c>
      <c r="D779" s="71"/>
      <c r="E779" s="71"/>
      <c r="F779" s="96"/>
      <c r="G779" s="96" t="s">
        <v>12</v>
      </c>
      <c r="H779" s="95"/>
      <c r="I779" s="97"/>
    </row>
    <row r="780">
      <c r="A780" s="70"/>
      <c r="B780" s="71" t="s">
        <v>2</v>
      </c>
      <c r="C780" s="99">
        <v>2.0</v>
      </c>
      <c r="D780" s="71"/>
      <c r="E780" s="71"/>
      <c r="F780" s="96"/>
      <c r="G780" s="96" t="s">
        <v>40</v>
      </c>
      <c r="H780" s="119">
        <f>SUM(H776:H779)</f>
        <v>0</v>
      </c>
      <c r="I780" s="97"/>
    </row>
    <row r="781">
      <c r="A781" s="70"/>
      <c r="B781" s="71" t="s">
        <v>31</v>
      </c>
      <c r="C781" s="99">
        <v>2.0</v>
      </c>
      <c r="D781" s="71"/>
      <c r="E781" s="71"/>
      <c r="F781" s="96"/>
      <c r="G781" s="96" t="s">
        <v>41</v>
      </c>
      <c r="H781" s="96"/>
      <c r="I781" s="97"/>
    </row>
    <row r="782">
      <c r="A782" s="78"/>
      <c r="B782" s="79"/>
      <c r="C782" s="112">
        <v>78.0</v>
      </c>
      <c r="D782" s="80">
        <f t="shared" ref="D782:E782" si="79">SUM(D773:D781)</f>
        <v>0</v>
      </c>
      <c r="E782" s="80">
        <f t="shared" si="79"/>
        <v>0</v>
      </c>
      <c r="F782" s="79"/>
      <c r="G782" s="79"/>
      <c r="H782" s="79"/>
      <c r="I782" s="114"/>
    </row>
    <row r="783">
      <c r="A783" s="68">
        <v>45262.0</v>
      </c>
      <c r="B783" s="69"/>
      <c r="C783" s="69" t="s">
        <v>33</v>
      </c>
      <c r="D783" s="69" t="s">
        <v>34</v>
      </c>
      <c r="E783" s="69" t="s">
        <v>11</v>
      </c>
      <c r="F783" s="91"/>
      <c r="G783" s="91" t="s">
        <v>35</v>
      </c>
      <c r="H783" s="91"/>
      <c r="I783" s="92"/>
    </row>
    <row r="784">
      <c r="A784" s="70"/>
      <c r="B784" s="71" t="s">
        <v>1</v>
      </c>
      <c r="C784" s="84">
        <v>6.0</v>
      </c>
      <c r="D784" s="84"/>
      <c r="E784" s="71"/>
      <c r="F784" s="96"/>
      <c r="G784" s="96"/>
      <c r="H784" s="96"/>
      <c r="I784" s="97"/>
    </row>
    <row r="785">
      <c r="A785" s="70"/>
      <c r="B785" s="71" t="s">
        <v>3</v>
      </c>
      <c r="C785" s="99">
        <v>10.0</v>
      </c>
      <c r="D785" s="71"/>
      <c r="E785" s="71"/>
      <c r="F785" s="96"/>
      <c r="G785" s="96"/>
      <c r="H785" s="96"/>
      <c r="I785" s="97"/>
    </row>
    <row r="786">
      <c r="A786" s="70"/>
      <c r="B786" s="71" t="s">
        <v>4</v>
      </c>
      <c r="C786" s="84">
        <v>8.0</v>
      </c>
      <c r="D786" s="73"/>
      <c r="E786" s="71"/>
      <c r="F786" s="95"/>
      <c r="G786" s="100"/>
      <c r="H786" s="100"/>
      <c r="I786" s="97"/>
    </row>
    <row r="787">
      <c r="A787" s="70"/>
      <c r="B787" s="71" t="s">
        <v>5</v>
      </c>
      <c r="C787" s="99">
        <v>32.0</v>
      </c>
      <c r="D787" s="71"/>
      <c r="E787" s="71"/>
      <c r="F787" s="105"/>
      <c r="G787" s="71" t="s">
        <v>36</v>
      </c>
      <c r="H787" s="71"/>
      <c r="I787" s="97"/>
    </row>
    <row r="788">
      <c r="A788" s="70"/>
      <c r="B788" s="71" t="s">
        <v>6</v>
      </c>
      <c r="C788" s="99">
        <v>17.0</v>
      </c>
      <c r="D788" s="71"/>
      <c r="E788" s="71"/>
      <c r="F788" s="105"/>
      <c r="G788" s="71" t="s">
        <v>37</v>
      </c>
      <c r="H788" s="71"/>
      <c r="I788" s="97"/>
    </row>
    <row r="789">
      <c r="A789" s="70"/>
      <c r="B789" s="71" t="s">
        <v>7</v>
      </c>
      <c r="C789" s="71"/>
      <c r="D789" s="71"/>
      <c r="E789" s="71"/>
      <c r="F789" s="105"/>
      <c r="G789" s="71" t="s">
        <v>38</v>
      </c>
      <c r="H789" s="84"/>
      <c r="I789" s="97"/>
    </row>
    <row r="790">
      <c r="A790" s="70"/>
      <c r="B790" s="71" t="s">
        <v>9</v>
      </c>
      <c r="C790" s="99">
        <v>1.0</v>
      </c>
      <c r="D790" s="71"/>
      <c r="E790" s="71"/>
      <c r="F790" s="96"/>
      <c r="G790" s="96" t="s">
        <v>12</v>
      </c>
      <c r="H790" s="95"/>
      <c r="I790" s="97"/>
    </row>
    <row r="791">
      <c r="A791" s="70"/>
      <c r="B791" s="71" t="s">
        <v>2</v>
      </c>
      <c r="C791" s="99">
        <v>2.0</v>
      </c>
      <c r="D791" s="71"/>
      <c r="E791" s="71"/>
      <c r="F791" s="96"/>
      <c r="G791" s="96" t="s">
        <v>40</v>
      </c>
      <c r="H791" s="119">
        <f>SUM(H787:H790)</f>
        <v>0</v>
      </c>
      <c r="I791" s="97"/>
    </row>
    <row r="792">
      <c r="A792" s="70"/>
      <c r="B792" s="71" t="s">
        <v>31</v>
      </c>
      <c r="C792" s="99">
        <v>2.0</v>
      </c>
      <c r="D792" s="71"/>
      <c r="E792" s="71"/>
      <c r="F792" s="96"/>
      <c r="G792" s="96" t="s">
        <v>41</v>
      </c>
      <c r="H792" s="96"/>
      <c r="I792" s="97"/>
    </row>
    <row r="793">
      <c r="A793" s="78"/>
      <c r="B793" s="79"/>
      <c r="C793" s="112">
        <v>78.0</v>
      </c>
      <c r="D793" s="80">
        <f t="shared" ref="D793:E793" si="80">SUM(D784:D792)</f>
        <v>0</v>
      </c>
      <c r="E793" s="80">
        <f t="shared" si="80"/>
        <v>0</v>
      </c>
      <c r="F793" s="79"/>
      <c r="G793" s="79"/>
      <c r="H793" s="79"/>
      <c r="I793" s="114"/>
    </row>
    <row r="794">
      <c r="A794" s="68">
        <v>45263.0</v>
      </c>
      <c r="B794" s="69"/>
      <c r="C794" s="69" t="s">
        <v>33</v>
      </c>
      <c r="D794" s="69" t="s">
        <v>34</v>
      </c>
      <c r="E794" s="69" t="s">
        <v>11</v>
      </c>
      <c r="F794" s="91"/>
      <c r="G794" s="91" t="s">
        <v>35</v>
      </c>
      <c r="H794" s="91"/>
      <c r="I794" s="92"/>
    </row>
    <row r="795">
      <c r="A795" s="70"/>
      <c r="B795" s="71" t="s">
        <v>1</v>
      </c>
      <c r="C795" s="84">
        <v>6.0</v>
      </c>
      <c r="D795" s="84"/>
      <c r="E795" s="71"/>
      <c r="F795" s="96"/>
      <c r="G795" s="96"/>
      <c r="H795" s="96"/>
      <c r="I795" s="97"/>
    </row>
    <row r="796">
      <c r="A796" s="70"/>
      <c r="B796" s="71" t="s">
        <v>3</v>
      </c>
      <c r="C796" s="99">
        <v>10.0</v>
      </c>
      <c r="D796" s="71"/>
      <c r="E796" s="71"/>
      <c r="F796" s="96"/>
      <c r="G796" s="96"/>
      <c r="H796" s="96"/>
      <c r="I796" s="97"/>
    </row>
    <row r="797">
      <c r="A797" s="70"/>
      <c r="B797" s="71" t="s">
        <v>4</v>
      </c>
      <c r="C797" s="84">
        <v>8.0</v>
      </c>
      <c r="D797" s="73"/>
      <c r="E797" s="71"/>
      <c r="F797" s="95"/>
      <c r="G797" s="100"/>
      <c r="H797" s="100"/>
      <c r="I797" s="97"/>
    </row>
    <row r="798">
      <c r="A798" s="70"/>
      <c r="B798" s="71" t="s">
        <v>5</v>
      </c>
      <c r="C798" s="99">
        <v>32.0</v>
      </c>
      <c r="D798" s="71"/>
      <c r="E798" s="71"/>
      <c r="F798" s="105"/>
      <c r="G798" s="71" t="s">
        <v>36</v>
      </c>
      <c r="H798" s="71"/>
      <c r="I798" s="97"/>
    </row>
    <row r="799">
      <c r="A799" s="70"/>
      <c r="B799" s="71" t="s">
        <v>6</v>
      </c>
      <c r="C799" s="99">
        <v>17.0</v>
      </c>
      <c r="D799" s="71"/>
      <c r="E799" s="71"/>
      <c r="F799" s="105"/>
      <c r="G799" s="71" t="s">
        <v>37</v>
      </c>
      <c r="H799" s="71"/>
      <c r="I799" s="97"/>
    </row>
    <row r="800">
      <c r="A800" s="70"/>
      <c r="B800" s="71" t="s">
        <v>7</v>
      </c>
      <c r="C800" s="71"/>
      <c r="D800" s="71"/>
      <c r="E800" s="71"/>
      <c r="F800" s="105"/>
      <c r="G800" s="71" t="s">
        <v>38</v>
      </c>
      <c r="H800" s="84"/>
      <c r="I800" s="97"/>
    </row>
    <row r="801">
      <c r="A801" s="70"/>
      <c r="B801" s="71" t="s">
        <v>9</v>
      </c>
      <c r="C801" s="99">
        <v>1.0</v>
      </c>
      <c r="D801" s="71"/>
      <c r="E801" s="71"/>
      <c r="F801" s="96"/>
      <c r="G801" s="96" t="s">
        <v>12</v>
      </c>
      <c r="H801" s="95"/>
      <c r="I801" s="97"/>
    </row>
    <row r="802">
      <c r="A802" s="70"/>
      <c r="B802" s="71" t="s">
        <v>2</v>
      </c>
      <c r="C802" s="99">
        <v>2.0</v>
      </c>
      <c r="D802" s="71"/>
      <c r="E802" s="71"/>
      <c r="F802" s="96"/>
      <c r="G802" s="96" t="s">
        <v>40</v>
      </c>
      <c r="H802" s="119">
        <f>SUM(H798:H801)</f>
        <v>0</v>
      </c>
      <c r="I802" s="97"/>
    </row>
    <row r="803">
      <c r="A803" s="70"/>
      <c r="B803" s="71" t="s">
        <v>31</v>
      </c>
      <c r="C803" s="99">
        <v>2.0</v>
      </c>
      <c r="D803" s="71"/>
      <c r="E803" s="71"/>
      <c r="F803" s="96"/>
      <c r="G803" s="96" t="s">
        <v>41</v>
      </c>
      <c r="H803" s="96"/>
      <c r="I803" s="97"/>
    </row>
    <row r="804">
      <c r="A804" s="78"/>
      <c r="B804" s="79"/>
      <c r="C804" s="112">
        <v>78.0</v>
      </c>
      <c r="D804" s="80">
        <f t="shared" ref="D804:E804" si="81">SUM(D795:D803)</f>
        <v>0</v>
      </c>
      <c r="E804" s="80">
        <f t="shared" si="81"/>
        <v>0</v>
      </c>
      <c r="F804" s="79"/>
      <c r="G804" s="79"/>
      <c r="H804" s="79"/>
      <c r="I804" s="114"/>
    </row>
    <row r="805">
      <c r="A805" s="68">
        <v>45264.0</v>
      </c>
      <c r="B805" s="69"/>
      <c r="C805" s="69" t="s">
        <v>33</v>
      </c>
      <c r="D805" s="69" t="s">
        <v>34</v>
      </c>
      <c r="E805" s="69" t="s">
        <v>11</v>
      </c>
      <c r="F805" s="91"/>
      <c r="G805" s="91" t="s">
        <v>35</v>
      </c>
      <c r="H805" s="91"/>
      <c r="I805" s="92"/>
    </row>
    <row r="806">
      <c r="A806" s="70"/>
      <c r="B806" s="71" t="s">
        <v>1</v>
      </c>
      <c r="C806" s="84">
        <v>6.0</v>
      </c>
      <c r="D806" s="84"/>
      <c r="E806" s="71"/>
      <c r="F806" s="96"/>
      <c r="G806" s="96"/>
      <c r="H806" s="96"/>
      <c r="I806" s="97"/>
    </row>
    <row r="807">
      <c r="A807" s="70"/>
      <c r="B807" s="71" t="s">
        <v>3</v>
      </c>
      <c r="C807" s="99">
        <v>10.0</v>
      </c>
      <c r="D807" s="71"/>
      <c r="E807" s="71"/>
      <c r="F807" s="96"/>
      <c r="G807" s="96"/>
      <c r="H807" s="96"/>
      <c r="I807" s="97"/>
    </row>
    <row r="808">
      <c r="A808" s="70"/>
      <c r="B808" s="71" t="s">
        <v>4</v>
      </c>
      <c r="C808" s="84">
        <v>8.0</v>
      </c>
      <c r="D808" s="73"/>
      <c r="E808" s="71"/>
      <c r="F808" s="95"/>
      <c r="G808" s="100"/>
      <c r="H808" s="100"/>
      <c r="I808" s="97"/>
    </row>
    <row r="809">
      <c r="A809" s="70"/>
      <c r="B809" s="71" t="s">
        <v>5</v>
      </c>
      <c r="C809" s="99">
        <v>32.0</v>
      </c>
      <c r="D809" s="71"/>
      <c r="E809" s="71"/>
      <c r="F809" s="105"/>
      <c r="G809" s="71" t="s">
        <v>36</v>
      </c>
      <c r="H809" s="71"/>
      <c r="I809" s="97"/>
    </row>
    <row r="810">
      <c r="A810" s="70"/>
      <c r="B810" s="71" t="s">
        <v>6</v>
      </c>
      <c r="C810" s="99">
        <v>17.0</v>
      </c>
      <c r="D810" s="71"/>
      <c r="E810" s="71"/>
      <c r="F810" s="105"/>
      <c r="G810" s="71" t="s">
        <v>37</v>
      </c>
      <c r="H810" s="71"/>
      <c r="I810" s="97"/>
    </row>
    <row r="811">
      <c r="A811" s="70"/>
      <c r="B811" s="71" t="s">
        <v>7</v>
      </c>
      <c r="C811" s="71"/>
      <c r="D811" s="71"/>
      <c r="E811" s="71"/>
      <c r="F811" s="105"/>
      <c r="G811" s="71" t="s">
        <v>38</v>
      </c>
      <c r="H811" s="84"/>
      <c r="I811" s="97"/>
    </row>
    <row r="812">
      <c r="A812" s="70"/>
      <c r="B812" s="71" t="s">
        <v>9</v>
      </c>
      <c r="C812" s="99">
        <v>1.0</v>
      </c>
      <c r="D812" s="71"/>
      <c r="E812" s="71"/>
      <c r="F812" s="96"/>
      <c r="G812" s="96" t="s">
        <v>12</v>
      </c>
      <c r="H812" s="95"/>
      <c r="I812" s="97"/>
    </row>
    <row r="813">
      <c r="A813" s="70"/>
      <c r="B813" s="71" t="s">
        <v>2</v>
      </c>
      <c r="C813" s="99">
        <v>2.0</v>
      </c>
      <c r="D813" s="71"/>
      <c r="E813" s="71"/>
      <c r="F813" s="96"/>
      <c r="G813" s="96" t="s">
        <v>40</v>
      </c>
      <c r="H813" s="119">
        <f>SUM(H809:H812)</f>
        <v>0</v>
      </c>
      <c r="I813" s="97"/>
    </row>
    <row r="814">
      <c r="A814" s="70"/>
      <c r="B814" s="71" t="s">
        <v>31</v>
      </c>
      <c r="C814" s="99">
        <v>2.0</v>
      </c>
      <c r="D814" s="71"/>
      <c r="E814" s="71"/>
      <c r="F814" s="96"/>
      <c r="G814" s="96" t="s">
        <v>41</v>
      </c>
      <c r="H814" s="96"/>
      <c r="I814" s="97"/>
    </row>
    <row r="815">
      <c r="A815" s="78"/>
      <c r="B815" s="79"/>
      <c r="C815" s="112">
        <v>78.0</v>
      </c>
      <c r="D815" s="80">
        <f t="shared" ref="D815:E815" si="82">SUM(D806:D814)</f>
        <v>0</v>
      </c>
      <c r="E815" s="80">
        <f t="shared" si="82"/>
        <v>0</v>
      </c>
      <c r="F815" s="79"/>
      <c r="G815" s="79"/>
      <c r="H815" s="79"/>
      <c r="I815" s="114"/>
    </row>
    <row r="816">
      <c r="A816" s="68">
        <v>45289.0</v>
      </c>
      <c r="B816" s="69"/>
      <c r="C816" s="69" t="s">
        <v>33</v>
      </c>
      <c r="D816" s="69" t="s">
        <v>34</v>
      </c>
      <c r="E816" s="69" t="s">
        <v>11</v>
      </c>
      <c r="F816" s="91"/>
      <c r="G816" s="91" t="s">
        <v>35</v>
      </c>
      <c r="H816" s="91"/>
      <c r="I816" s="92"/>
    </row>
    <row r="817">
      <c r="A817" s="70"/>
      <c r="B817" s="71" t="s">
        <v>1</v>
      </c>
      <c r="C817" s="84">
        <v>1.0</v>
      </c>
      <c r="D817" s="84">
        <v>5.0</v>
      </c>
      <c r="E817" s="71"/>
      <c r="F817" s="96"/>
      <c r="G817" s="96"/>
      <c r="H817" s="96"/>
      <c r="I817" s="97"/>
    </row>
    <row r="818">
      <c r="A818" s="70"/>
      <c r="B818" s="71" t="s">
        <v>3</v>
      </c>
      <c r="C818" s="99">
        <v>10.0</v>
      </c>
      <c r="D818" s="71"/>
      <c r="E818" s="71"/>
      <c r="F818" s="96"/>
      <c r="G818" s="96"/>
      <c r="H818" s="96"/>
      <c r="I818" s="97"/>
    </row>
    <row r="819">
      <c r="A819" s="70"/>
      <c r="B819" s="71" t="s">
        <v>4</v>
      </c>
      <c r="C819" s="84">
        <v>8.0</v>
      </c>
      <c r="D819" s="73"/>
      <c r="E819" s="71"/>
      <c r="F819" s="95"/>
      <c r="G819" s="100"/>
      <c r="H819" s="100"/>
      <c r="I819" s="97"/>
    </row>
    <row r="820">
      <c r="A820" s="70"/>
      <c r="B820" s="71" t="s">
        <v>5</v>
      </c>
      <c r="C820" s="84">
        <v>22.0</v>
      </c>
      <c r="D820" s="73">
        <v>10.0</v>
      </c>
      <c r="E820" s="71"/>
      <c r="F820" s="105"/>
      <c r="G820" s="71" t="s">
        <v>36</v>
      </c>
      <c r="H820" s="73">
        <v>250000.0</v>
      </c>
      <c r="I820" s="97"/>
    </row>
    <row r="821">
      <c r="A821" s="70"/>
      <c r="B821" s="71" t="s">
        <v>6</v>
      </c>
      <c r="C821" s="84">
        <v>7.0</v>
      </c>
      <c r="D821" s="73">
        <v>10.0</v>
      </c>
      <c r="E821" s="71"/>
      <c r="F821" s="105"/>
      <c r="G821" s="71" t="s">
        <v>37</v>
      </c>
      <c r="H821" s="73">
        <v>736000.0</v>
      </c>
      <c r="I821" s="97"/>
    </row>
    <row r="822">
      <c r="A822" s="70"/>
      <c r="B822" s="71" t="s">
        <v>7</v>
      </c>
      <c r="C822" s="71"/>
      <c r="D822" s="71"/>
      <c r="E822" s="71"/>
      <c r="F822" s="105"/>
      <c r="G822" s="71" t="s">
        <v>38</v>
      </c>
      <c r="H822" s="84"/>
      <c r="I822" s="97"/>
    </row>
    <row r="823">
      <c r="A823" s="70"/>
      <c r="B823" s="71" t="s">
        <v>9</v>
      </c>
      <c r="C823" s="99">
        <v>1.0</v>
      </c>
      <c r="D823" s="71"/>
      <c r="E823" s="71"/>
      <c r="F823" s="96"/>
      <c r="G823" s="96" t="s">
        <v>12</v>
      </c>
      <c r="H823" s="95"/>
      <c r="I823" s="97"/>
    </row>
    <row r="824">
      <c r="A824" s="70"/>
      <c r="B824" s="71" t="s">
        <v>2</v>
      </c>
      <c r="C824" s="99">
        <v>2.0</v>
      </c>
      <c r="D824" s="71"/>
      <c r="E824" s="71"/>
      <c r="F824" s="96"/>
      <c r="G824" s="96" t="s">
        <v>40</v>
      </c>
      <c r="H824" s="119">
        <f>SUM(H820:H823)</f>
        <v>986000</v>
      </c>
      <c r="I824" s="97"/>
    </row>
    <row r="825">
      <c r="A825" s="70"/>
      <c r="B825" s="71" t="s">
        <v>31</v>
      </c>
      <c r="C825" s="99">
        <v>2.0</v>
      </c>
      <c r="D825" s="71"/>
      <c r="E825" s="71"/>
      <c r="F825" s="96"/>
      <c r="G825" s="96" t="s">
        <v>41</v>
      </c>
      <c r="H825" s="96"/>
      <c r="I825" s="97"/>
    </row>
    <row r="826">
      <c r="A826" s="78"/>
      <c r="B826" s="79"/>
      <c r="C826" s="112">
        <f t="shared" ref="C826:E826" si="83">SUM(C817:C825)</f>
        <v>53</v>
      </c>
      <c r="D826" s="80">
        <f t="shared" si="83"/>
        <v>25</v>
      </c>
      <c r="E826" s="80">
        <f t="shared" si="83"/>
        <v>0</v>
      </c>
      <c r="F826" s="79"/>
      <c r="G826" s="79"/>
      <c r="H826" s="79"/>
      <c r="I826" s="114"/>
    </row>
    <row r="827">
      <c r="A827" s="68">
        <v>45294.0</v>
      </c>
      <c r="B827" s="69"/>
      <c r="C827" s="69" t="s">
        <v>33</v>
      </c>
      <c r="D827" s="69" t="s">
        <v>34</v>
      </c>
      <c r="E827" s="69" t="s">
        <v>11</v>
      </c>
      <c r="F827" s="91"/>
      <c r="G827" s="91" t="s">
        <v>35</v>
      </c>
      <c r="H827" s="91"/>
      <c r="I827" s="92"/>
    </row>
    <row r="828">
      <c r="A828" s="70"/>
      <c r="B828" s="71" t="s">
        <v>1</v>
      </c>
      <c r="C828" s="84">
        <v>6.0</v>
      </c>
      <c r="D828" s="84"/>
      <c r="E828" s="71"/>
      <c r="F828" s="96"/>
      <c r="G828" s="96"/>
      <c r="H828" s="96"/>
      <c r="I828" s="97"/>
    </row>
    <row r="829">
      <c r="A829" s="70"/>
      <c r="B829" s="71" t="s">
        <v>3</v>
      </c>
      <c r="C829" s="99">
        <v>10.0</v>
      </c>
      <c r="D829" s="71"/>
      <c r="E829" s="71"/>
      <c r="F829" s="96"/>
      <c r="G829" s="96"/>
      <c r="H829" s="96"/>
      <c r="I829" s="97"/>
    </row>
    <row r="830">
      <c r="A830" s="70"/>
      <c r="B830" s="71" t="s">
        <v>4</v>
      </c>
      <c r="C830" s="84">
        <v>8.0</v>
      </c>
      <c r="D830" s="73"/>
      <c r="E830" s="71"/>
      <c r="F830" s="95"/>
      <c r="G830" s="100"/>
      <c r="H830" s="100"/>
      <c r="I830" s="97"/>
    </row>
    <row r="831">
      <c r="A831" s="70"/>
      <c r="B831" s="71" t="s">
        <v>5</v>
      </c>
      <c r="C831" s="84">
        <v>21.0</v>
      </c>
      <c r="D831" s="73">
        <v>1.0</v>
      </c>
      <c r="E831" s="71"/>
      <c r="F831" s="105"/>
      <c r="G831" s="71" t="s">
        <v>36</v>
      </c>
      <c r="H831" s="71"/>
      <c r="I831" s="97"/>
    </row>
    <row r="832">
      <c r="A832" s="70"/>
      <c r="B832" s="71" t="s">
        <v>6</v>
      </c>
      <c r="C832" s="84">
        <v>7.0</v>
      </c>
      <c r="D832" s="73"/>
      <c r="E832" s="71"/>
      <c r="F832" s="105"/>
      <c r="G832" s="71" t="s">
        <v>37</v>
      </c>
      <c r="H832" s="71"/>
      <c r="I832" s="97"/>
    </row>
    <row r="833">
      <c r="A833" s="70"/>
      <c r="B833" s="71" t="s">
        <v>7</v>
      </c>
      <c r="C833" s="71"/>
      <c r="D833" s="71"/>
      <c r="E833" s="71"/>
      <c r="F833" s="105"/>
      <c r="G833" s="71" t="s">
        <v>38</v>
      </c>
      <c r="H833" s="84">
        <v>39650.0</v>
      </c>
      <c r="I833" s="97"/>
    </row>
    <row r="834">
      <c r="A834" s="70"/>
      <c r="B834" s="71" t="s">
        <v>9</v>
      </c>
      <c r="C834" s="99">
        <v>1.0</v>
      </c>
      <c r="D834" s="71"/>
      <c r="E834" s="71"/>
      <c r="F834" s="96"/>
      <c r="G834" s="96" t="s">
        <v>12</v>
      </c>
      <c r="H834" s="95"/>
      <c r="I834" s="97"/>
    </row>
    <row r="835">
      <c r="A835" s="70"/>
      <c r="B835" s="71" t="s">
        <v>2</v>
      </c>
      <c r="C835" s="99">
        <v>2.0</v>
      </c>
      <c r="D835" s="71"/>
      <c r="E835" s="71"/>
      <c r="F835" s="96"/>
      <c r="G835" s="96" t="s">
        <v>40</v>
      </c>
      <c r="H835" s="119">
        <f>SUM(H831:H834)</f>
        <v>39650</v>
      </c>
      <c r="I835" s="97"/>
    </row>
    <row r="836">
      <c r="A836" s="70"/>
      <c r="B836" s="71" t="s">
        <v>31</v>
      </c>
      <c r="C836" s="99">
        <v>2.0</v>
      </c>
      <c r="D836" s="71"/>
      <c r="E836" s="71"/>
      <c r="F836" s="96"/>
      <c r="G836" s="96" t="s">
        <v>41</v>
      </c>
      <c r="H836" s="96"/>
      <c r="I836" s="97"/>
    </row>
    <row r="837">
      <c r="A837" s="78"/>
      <c r="B837" s="79"/>
      <c r="C837" s="112">
        <f t="shared" ref="C837:E837" si="84">SUM(C828:C836)</f>
        <v>57</v>
      </c>
      <c r="D837" s="80">
        <f t="shared" si="84"/>
        <v>1</v>
      </c>
      <c r="E837" s="80">
        <f t="shared" si="84"/>
        <v>0</v>
      </c>
      <c r="F837" s="79"/>
      <c r="G837" s="79"/>
      <c r="H837" s="79"/>
      <c r="I837" s="114"/>
    </row>
  </sheetData>
  <drawing r:id="rId1"/>
</worksheet>
</file>