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исходные_данные" sheetId="7" r:id="rId1"/>
    <sheet name="тех.лист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5" i="7" l="1" a="1"/>
  <c r="B15" i="7"/>
  <c r="B16" i="7" a="1"/>
  <c r="B16" i="7"/>
  <c r="B17" i="7" a="1"/>
  <c r="B17" i="7"/>
  <c r="B18" i="7" a="1"/>
  <c r="B18" i="7"/>
  <c r="B19" i="7" a="1"/>
  <c r="B19" i="7" s="1"/>
  <c r="B20" i="7" a="1"/>
  <c r="B20" i="7"/>
  <c r="B21" i="7" a="1"/>
  <c r="B21" i="7" s="1"/>
  <c r="B22" i="7" a="1"/>
  <c r="B22" i="7"/>
  <c r="B23" i="7" a="1"/>
  <c r="B23" i="7" s="1"/>
  <c r="B24" i="7" a="1"/>
  <c r="B24" i="7"/>
  <c r="C24" i="7" s="1" a="1"/>
  <c r="C24" i="7" s="1"/>
  <c r="B25" i="7" a="1"/>
  <c r="B25" i="7" s="1"/>
  <c r="C25" i="7" s="1" a="1"/>
  <c r="C25" i="7" s="1"/>
  <c r="B26" i="7" a="1"/>
  <c r="B26" i="7"/>
  <c r="C26" i="7" s="1" a="1"/>
  <c r="C26" i="7" s="1"/>
  <c r="F12" i="7" l="1"/>
  <c r="G12" i="7" s="1"/>
  <c r="G11" i="7"/>
  <c r="F11" i="7"/>
  <c r="G10" i="7"/>
  <c r="F10" i="7"/>
  <c r="F9" i="7"/>
  <c r="G9" i="7" s="1"/>
  <c r="F8" i="7"/>
  <c r="G8" i="7" s="1"/>
  <c r="F7" i="7"/>
  <c r="G7" i="7" s="1"/>
  <c r="G6" i="7"/>
  <c r="F6" i="7"/>
  <c r="F5" i="7"/>
  <c r="G5" i="7" s="1"/>
  <c r="G4" i="7"/>
  <c r="F4" i="7"/>
  <c r="F3" i="7"/>
  <c r="G3" i="7" s="1"/>
  <c r="G2" i="7"/>
  <c r="F2" i="7"/>
  <c r="C23" i="7" l="1" a="1"/>
  <c r="C23" i="7" s="1"/>
  <c r="C18" i="7" a="1"/>
  <c r="C18" i="7" s="1"/>
  <c r="C19" i="7" a="1"/>
  <c r="C19" i="7" s="1"/>
  <c r="C16" i="7" a="1"/>
  <c r="C16" i="7" s="1"/>
  <c r="C17" i="7" a="1"/>
  <c r="C17" i="7" s="1"/>
  <c r="C21" i="7" a="1"/>
  <c r="C21" i="7" s="1"/>
  <c r="C15" i="7" a="1"/>
  <c r="C15" i="7" s="1"/>
  <c r="B14" i="7" a="1"/>
  <c r="B14" i="7" s="1"/>
  <c r="C14" i="7" s="1" a="1"/>
  <c r="C14" i="7" s="1"/>
  <c r="C22" i="7" a="1"/>
  <c r="C22" i="7" s="1"/>
  <c r="C20" i="7" a="1"/>
  <c r="C20" i="7" s="1"/>
  <c r="B32" i="7" l="1" a="1"/>
  <c r="B32" i="7" s="1"/>
  <c r="C32" i="7" s="1" a="1"/>
  <c r="C32" i="7" s="1"/>
  <c r="B30" i="7" a="1"/>
  <c r="B30" i="7" s="1"/>
  <c r="C30" i="7" s="1" a="1"/>
  <c r="C30" i="7" s="1"/>
  <c r="B29" i="7" a="1"/>
  <c r="B29" i="7" s="1"/>
  <c r="C29" i="7" s="1" a="1"/>
  <c r="C29" i="7" s="1"/>
  <c r="B28" i="7" a="1"/>
  <c r="B28" i="7" s="1"/>
  <c r="C28" i="7" s="1" a="1"/>
  <c r="C28" i="7" s="1"/>
  <c r="B27" i="7" a="1"/>
  <c r="B27" i="7" s="1"/>
  <c r="C27" i="7" s="1" a="1"/>
  <c r="C27" i="7" s="1"/>
  <c r="B31" i="7" a="1"/>
  <c r="B31" i="7" s="1"/>
  <c r="C31" i="7" s="1" a="1"/>
  <c r="C31" i="7" s="1"/>
  <c r="B33" i="7" a="1"/>
  <c r="B33" i="7" s="1"/>
  <c r="C33" i="7" s="1" a="1"/>
  <c r="C33" i="7" s="1"/>
</calcChain>
</file>

<file path=xl/sharedStrings.xml><?xml version="1.0" encoding="utf-8"?>
<sst xmlns="http://schemas.openxmlformats.org/spreadsheetml/2006/main" count="23" uniqueCount="23">
  <si>
    <t>Коэффициент A</t>
  </si>
  <si>
    <t>Коэффициент технического состояния здания, блок-контейнера или шкафа ПРГ, строительных конструкций ПРГП</t>
  </si>
  <si>
    <t>Категория технического состояния здания, блок-контейнера или шкафа ПРГ, строительных конструкций ПРГП</t>
  </si>
  <si>
    <t>Таблица № 1. Коэффициент технического состояния здания, блок-контейнера или шкафа ПРГ, строительных конструкций ПРГП</t>
  </si>
  <si>
    <t>для Коэффициента A: по результатам ТД выявлены неисправности узла редуцирования и фильтров, без устранения которых в результате ремонта ТУ его безопасная эксплуатация невозможна</t>
  </si>
  <si>
    <t>для Коэффициента A: по результатам ТД неисправности узла редуцирования и фильтров отсутствуют</t>
  </si>
  <si>
    <r>
      <rPr>
        <b/>
        <sz val="12"/>
        <color rgb="FF222222"/>
        <rFont val="Times New Roman"/>
        <family val="1"/>
        <charset val="204"/>
      </rPr>
      <t xml:space="preserve">для Коэффициента D: </t>
    </r>
    <r>
      <rPr>
        <sz val="12"/>
        <color rgb="FF222222"/>
        <rFont val="Times New Roman"/>
        <family val="1"/>
        <charset val="204"/>
      </rPr>
      <t>Конструкции, здания и сооружения, включая грунтовое основание, в ограниченно работоспособном состоянии</t>
    </r>
  </si>
  <si>
    <r>
      <rPr>
        <b/>
        <sz val="12"/>
        <color rgb="FF222222"/>
        <rFont val="Times New Roman"/>
        <family val="1"/>
        <charset val="204"/>
      </rPr>
      <t xml:space="preserve">для Коэффициента D: </t>
    </r>
    <r>
      <rPr>
        <sz val="12"/>
        <color rgb="FF222222"/>
        <rFont val="Times New Roman"/>
        <family val="1"/>
        <charset val="204"/>
      </rPr>
      <t>Конструкции, здания и сооружения, включая грунтовое основание, в аварийном состоянии</t>
    </r>
  </si>
  <si>
    <r>
      <rPr>
        <b/>
        <sz val="12"/>
        <color rgb="FF222222"/>
        <rFont val="Times New Roman"/>
        <family val="1"/>
        <charset val="204"/>
      </rPr>
      <t xml:space="preserve">для Коэффициента D: </t>
    </r>
    <r>
      <rPr>
        <sz val="12"/>
        <color rgb="FF222222"/>
        <rFont val="Times New Roman"/>
        <family val="1"/>
        <charset val="204"/>
      </rPr>
      <t>Конструкции, здания и сооружения, включая грунтовое основание, в работоспособном состоянии</t>
    </r>
  </si>
  <si>
    <r>
      <rPr>
        <b/>
        <sz val="12"/>
        <color rgb="FF222222"/>
        <rFont val="Times New Roman"/>
        <family val="1"/>
        <charset val="204"/>
      </rPr>
      <t xml:space="preserve">для Коэффициента D: </t>
    </r>
    <r>
      <rPr>
        <sz val="12"/>
        <color rgb="FF222222"/>
        <rFont val="Times New Roman"/>
        <family val="1"/>
        <charset val="204"/>
      </rPr>
      <t>Конструкции, здания и сооружения, включая грунтовое основание, в нормативном техническом состоянии</t>
    </r>
  </si>
  <si>
    <t>для Коэффициента E: в случае, если по результатам проведения ТД ПРГ выявлены неисправности, механические повреждения, разрушения систем или их частей</t>
  </si>
  <si>
    <t>для Коэффициента E: в случае, если по результатам проведения ТД ПРГ отсутствуют неисправности, механические повреждения, разрушения систем или их частей</t>
  </si>
  <si>
    <t>(РА)</t>
  </si>
  <si>
    <t>(ЗА1)</t>
  </si>
  <si>
    <t>(ЗА2)</t>
  </si>
  <si>
    <t>(ЗА3)</t>
  </si>
  <si>
    <t>(ЗА4)</t>
  </si>
  <si>
    <t>(ЗА5)</t>
  </si>
  <si>
    <t>(ЗА6)</t>
  </si>
  <si>
    <t>(ЗА7)</t>
  </si>
  <si>
    <t>(ПА)</t>
  </si>
  <si>
    <t>(ОА)</t>
  </si>
  <si>
    <t>(Ф)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</si>
</sst>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color rgb="FF22222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22222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5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3"/>
  <sheetViews>
    <sheetView tabSelected="1" topLeftCell="A10" workbookViewId="0">
      <selection activeCell="F26" sqref="F26"/>
    </sheetView>
  </sheetViews>
  <sheetFormatPr defaultRowHeight="15.75" x14ac:dyDescent="0.25"/>
  <cols>
    <col min="1" max="1" width="36.140625" customWidth="1"/>
    <col min="2" max="2" width="4.5703125" style="8" customWidth="1"/>
    <col min="3" max="3" width="8.140625" style="2" customWidth="1"/>
    <col min="4" max="4" width="18.7109375" style="1" customWidth="1"/>
    <col min="5" max="5" width="14.140625" style="1" customWidth="1"/>
    <col min="6" max="6" width="20" style="9" customWidth="1"/>
    <col min="7" max="7" width="14.42578125" style="1" customWidth="1"/>
  </cols>
  <sheetData>
    <row r="2" spans="2:7" ht="30.95" customHeight="1" x14ac:dyDescent="0.25">
      <c r="B2" s="11">
        <v>1</v>
      </c>
      <c r="C2" s="12" t="s">
        <v>12</v>
      </c>
      <c r="D2" s="13">
        <v>30</v>
      </c>
      <c r="E2" s="13">
        <v>31</v>
      </c>
      <c r="F2" s="10" t="str">
        <f>IF(D2&lt;E2,"прим. к формуле (1)",IFERROR(IF(E2/D2&gt;=IFERROR(MIN(IF(#REF!&lt;#REF!,1,#REF!/#REF!),IF(#REF!&lt;#REF!,1,#REF!/#REF!)),IF(#REF!&lt;#REF!,1,#REF!/#REF!)),CONCATENATE("неравенство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прим. к формуле (1)</v>
      </c>
      <c r="G2" s="7">
        <f>IF(D2&gt;E2,IF(OR(F2="неравенство (2) вып-тся. 
Реш. по формуле (3), п. 54",F2="неравенство (2) вып-тся. 
Реш. по формуле (3), п. 54 и примечание п. 56"),ROUND((#REF!/#REF!+#REF!/#REF!+E2/D2)/((IF(#REF!&gt;=1,2,IF(#REF!&gt;=1,1,0)))+1)*(D2-E2),1),IF(OR(F2="неравенство (2) не вып-тся. 
Реш. по формуле (4), п. 55",F2="неравенство (2) не вып-тся. 
Реш. по формуле (4), п. 55 и примечание п. 56"),ROUND((IFERROR((#REF!/#REF!+#REF!/#REF!),#REF!/#REF!)/((IF(IF(#REF!="-",0,#REF!)&gt;=1,2,IF(#REF!&gt;=1,1,0))))*(D2-E2)),1),D2-E2)),0)</f>
        <v>0</v>
      </c>
    </row>
    <row r="3" spans="2:7" ht="30.95" customHeight="1" x14ac:dyDescent="0.25">
      <c r="B3" s="11">
        <v>2</v>
      </c>
      <c r="C3" s="12" t="s">
        <v>13</v>
      </c>
      <c r="D3" s="13">
        <v>20</v>
      </c>
      <c r="E3" s="13">
        <v>15</v>
      </c>
      <c r="F3" s="10" t="str">
        <f>IF(D3&lt;E3,"прим. к формуле (1)",IFERROR(IF(E3/D3&gt;=IFERROR(MIN(IF(#REF!&lt;#REF!,1,#REF!/#REF!),IF(#REF!&lt;#REF!,1,#REF!/#REF!)),IF(#REF!&lt;#REF!,1,#REF!/#REF!)),CONCATENATE("неравенство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3" s="7">
        <f>IF(D3&gt;E3,IF(OR(F3="неравенство (2) вып-тся. 
Реш. по формуле (3), п. 54",F3="неравенство (2) вып-тся. 
Реш. по формуле (3), п. 54 и примечание п. 56"),ROUND((#REF!/#REF!+#REF!/#REF!+E3/D3)/((IF(#REF!&gt;=1,2,IF(#REF!&gt;=1,1,0)))+1)*(D3-E3),1),IF(OR(F3="неравенство (2) не вып-тся. 
Реш. по формуле (4), п. 55",F3="неравенство (2) не вып-тся. 
Реш. по формуле (4), п. 55 и примечание п. 56"),ROUND((IFERROR((#REF!/#REF!+#REF!/#REF!),#REF!/#REF!)/((IF(IF(#REF!="-",0,#REF!)&gt;=1,2,IF(#REF!&gt;=1,1,0))))*(D3-E3)),1),D3-E3)),0)</f>
        <v>5</v>
      </c>
    </row>
    <row r="4" spans="2:7" ht="30.95" customHeight="1" x14ac:dyDescent="0.25">
      <c r="B4" s="11">
        <v>3</v>
      </c>
      <c r="C4" s="12" t="s">
        <v>14</v>
      </c>
      <c r="D4" s="13">
        <v>20</v>
      </c>
      <c r="E4" s="13">
        <v>20</v>
      </c>
      <c r="F4" s="10" t="str">
        <f>IF(D4&lt;E4,"прим. к формуле (1)",IFERROR(IF(E4/D4&gt;=IFERROR(MIN(IF(#REF!&lt;#REF!,1,#REF!/#REF!),IF(#REF!&lt;#REF!,1,#REF!/#REF!)),IF(#REF!&lt;#REF!,1,#REF!/#REF!)),CONCATENATE("неравенство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4" s="7">
        <f>IF(D4&gt;E4,IF(OR(F4="неравенство (2) вып-тся. 
Реш. по формуле (3), п. 54",F4="неравенство (2) вып-тся. 
Реш. по формуле (3), п. 54 и примечание п. 56"),ROUND((#REF!/#REF!+#REF!/#REF!+E4/D4)/((IF(#REF!&gt;=1,2,IF(#REF!&gt;=1,1,0)))+1)*(D4-E4),1),IF(OR(F4="неравенство (2) не вып-тся. 
Реш. по формуле (4), п. 55",F4="неравенство (2) не вып-тся. 
Реш. по формуле (4), п. 55 и примечание п. 56"),ROUND((IFERROR((#REF!/#REF!+#REF!/#REF!),#REF!/#REF!)/((IF(IF(#REF!="-",0,#REF!)&gt;=1,2,IF(#REF!&gt;=1,1,0))))*(D4-E4)),1),D4-E4)),0)</f>
        <v>0</v>
      </c>
    </row>
    <row r="5" spans="2:7" ht="30.95" customHeight="1" x14ac:dyDescent="0.25">
      <c r="B5" s="11">
        <v>4</v>
      </c>
      <c r="C5" s="12" t="s">
        <v>15</v>
      </c>
      <c r="D5" s="13">
        <v>20</v>
      </c>
      <c r="E5" s="13">
        <v>5</v>
      </c>
      <c r="F5" s="10" t="str">
        <f>IF(D5&lt;E5,"прим. к формуле (1)",IFERROR(IF(E5/D5&gt;=IFERROR(MIN(IF(#REF!&lt;#REF!,1,#REF!/#REF!),IF(#REF!&lt;#REF!,1,#REF!/#REF!)),IF(#REF!&lt;#REF!,1,#REF!/#REF!)),CONCATENATE("неравенство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5" s="7">
        <f>IF(D5&gt;E5,IF(OR(F5="неравенство (2) вып-тся. 
Реш. по формуле (3), п. 54",F5="неравенство (2) вып-тся. 
Реш. по формуле (3), п. 54 и примечание п. 56"),ROUND((#REF!/#REF!+#REF!/#REF!+E5/D5)/((IF(#REF!&gt;=1,2,IF(#REF!&gt;=1,1,0)))+1)*(D5-E5),1),IF(OR(F5="неравенство (2) не вып-тся. 
Реш. по формуле (4), п. 55",F5="неравенство (2) не вып-тся. 
Реш. по формуле (4), п. 55 и примечание п. 56"),ROUND((IFERROR((#REF!/#REF!+#REF!/#REF!),#REF!/#REF!)/((IF(IF(#REF!="-",0,#REF!)&gt;=1,2,IF(#REF!&gt;=1,1,0))))*(D5-E5)),1),D5-E5)),0)</f>
        <v>15</v>
      </c>
    </row>
    <row r="6" spans="2:7" ht="30.95" customHeight="1" x14ac:dyDescent="0.25">
      <c r="B6" s="11">
        <v>5</v>
      </c>
      <c r="C6" s="12" t="s">
        <v>16</v>
      </c>
      <c r="D6" s="13">
        <v>15</v>
      </c>
      <c r="E6" s="13">
        <v>15</v>
      </c>
      <c r="F6" s="10" t="str">
        <f>IF(D6&lt;E6,"прим. к формуле (1)",IFERROR(IF(E6/D6&gt;=IFERROR(MIN(IF(#REF!&lt;#REF!,1,#REF!/#REF!),IF(#REF!&lt;#REF!,1,#REF!/#REF!)),IF(#REF!&lt;#REF!,1,#REF!/#REF!)),CONCATENATE("неравенство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6" s="7">
        <f>IF(D6&gt;E6,IF(OR(F6="неравенство (2) вып-тся. 
Реш. по формуле (3), п. 54",F6="неравенство (2) вып-тся. 
Реш. по формуле (3), п. 54 и примечание п. 56"),ROUND((#REF!/#REF!+#REF!/#REF!+E6/D6)/((IF(#REF!&gt;=1,2,IF(#REF!&gt;=1,1,0)))+1)*(D6-E6),1),IF(OR(F6="неравенство (2) не вып-тся. 
Реш. по формуле (4), п. 55",F6="неравенство (2) не вып-тся. 
Реш. по формуле (4), п. 55 и примечание п. 56"),ROUND((IFERROR((#REF!/#REF!+#REF!/#REF!),#REF!/#REF!)/((IF(IF(#REF!="-",0,#REF!)&gt;=1,2,IF(#REF!&gt;=1,1,0))))*(D6-E6)),1),D6-E6)),0)</f>
        <v>0</v>
      </c>
    </row>
    <row r="7" spans="2:7" ht="30.95" customHeight="1" x14ac:dyDescent="0.25">
      <c r="B7" s="11">
        <v>6</v>
      </c>
      <c r="C7" s="12" t="s">
        <v>17</v>
      </c>
      <c r="D7" s="13">
        <v>25</v>
      </c>
      <c r="E7" s="13">
        <v>10</v>
      </c>
      <c r="F7" s="10" t="str">
        <f>IF(D7&lt;E7,"прим. к формуле (1)",IFERROR(IF(E7/D7&gt;=IFERROR(MIN(IF(#REF!&lt;#REF!,1,#REF!/#REF!),IF(#REF!&lt;#REF!,1,#REF!/#REF!)),IF(#REF!&lt;#REF!,1,#REF!/#REF!)),CONCATENATE("неравенство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7" s="7">
        <f>IF(D7&gt;E7,IF(OR(F7="неравенство (2) вып-тся. 
Реш. по формуле (3), п. 54",F7="неравенство (2) вып-тся. 
Реш. по формуле (3), п. 54 и примечание п. 56"),ROUND((#REF!/#REF!+#REF!/#REF!+E7/D7)/((IF(#REF!&gt;=1,2,IF(#REF!&gt;=1,1,0)))+1)*(D7-E7),1),IF(OR(F7="неравенство (2) не вып-тся. 
Реш. по формуле (4), п. 55",F7="неравенство (2) не вып-тся. 
Реш. по формуле (4), п. 55 и примечание п. 56"),ROUND((IFERROR((#REF!/#REF!+#REF!/#REF!),#REF!/#REF!)/((IF(IF(#REF!="-",0,#REF!)&gt;=1,2,IF(#REF!&gt;=1,1,0))))*(D7-E7)),1),D7-E7)),0)</f>
        <v>15</v>
      </c>
    </row>
    <row r="8" spans="2:7" ht="30.95" customHeight="1" x14ac:dyDescent="0.25">
      <c r="B8" s="11">
        <v>7</v>
      </c>
      <c r="C8" s="12" t="s">
        <v>18</v>
      </c>
      <c r="D8" s="13">
        <v>25</v>
      </c>
      <c r="E8" s="13">
        <v>5</v>
      </c>
      <c r="F8" s="10" t="str">
        <f>IF(D8&lt;E8,"прим. к формуле (1)",IFERROR(IF(E8/D8&gt;=IFERROR(MIN(IF(#REF!&lt;#REF!,1,#REF!/#REF!),IF(#REF!&lt;#REF!,1,#REF!/#REF!)),IF(#REF!&lt;#REF!,1,#REF!/#REF!)),CONCATENATE("неравенство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8" s="7">
        <f>IF(D8&gt;E8,IF(OR(F8="неравенство (2) вып-тся. 
Реш. по формуле (3), п. 54",F8="неравенство (2) вып-тся. 
Реш. по формуле (3), п. 54 и примечание п. 56"),ROUND((#REF!/#REF!+#REF!/#REF!+E8/D8)/((IF(#REF!&gt;=1,2,IF(#REF!&gt;=1,1,0)))+1)*(D8-E8),1),IF(OR(F8="неравенство (2) не вып-тся. 
Реш. по формуле (4), п. 55",F8="неравенство (2) не вып-тся. 
Реш. по формуле (4), п. 55 и примечание п. 56"),ROUND((IFERROR((#REF!/#REF!+#REF!/#REF!),#REF!/#REF!)/((IF(IF(#REF!="-",0,#REF!)&gt;=1,2,IF(#REF!&gt;=1,1,0))))*(D8-E8)),1),D8-E8)),0)</f>
        <v>20</v>
      </c>
    </row>
    <row r="9" spans="2:7" ht="30.95" customHeight="1" x14ac:dyDescent="0.25">
      <c r="B9" s="11">
        <v>8</v>
      </c>
      <c r="C9" s="12" t="s">
        <v>19</v>
      </c>
      <c r="D9" s="13">
        <v>35</v>
      </c>
      <c r="E9" s="13">
        <v>20</v>
      </c>
      <c r="F9" s="10" t="str">
        <f>IF(D9&lt;E9,"прим. к формуле (1)",IFERROR(IF(E9/D9&gt;=IFERROR(MIN(IF(#REF!&lt;#REF!,1,#REF!/#REF!),IF(#REF!&lt;#REF!,1,#REF!/#REF!)),IF(#REF!&lt;#REF!,1,#REF!/#REF!)),CONCATENATE("неравенство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9" s="7">
        <f>IF(D9&gt;E9,IF(OR(F9="неравенство (2) вып-тся. 
Реш. по формуле (3), п. 54",F9="неравенство (2) вып-тся. 
Реш. по формуле (3), п. 54 и примечание п. 56"),ROUND((#REF!/#REF!+#REF!/#REF!+E9/D9)/((IF(#REF!&gt;=1,2,IF(#REF!&gt;=1,1,0)))+1)*(D9-E9),1),IF(OR(F9="неравенство (2) не вып-тся. 
Реш. по формуле (4), п. 55",F9="неравенство (2) не вып-тся. 
Реш. по формуле (4), п. 55 и примечание п. 56"),ROUND((IFERROR((#REF!/#REF!+#REF!/#REF!),#REF!/#REF!)/((IF(IF(#REF!="-",0,#REF!)&gt;=1,2,IF(#REF!&gt;=1,1,0))))*(D9-E9)),1),D9-E9)),0)</f>
        <v>15</v>
      </c>
    </row>
    <row r="10" spans="2:7" ht="30.95" customHeight="1" x14ac:dyDescent="0.25">
      <c r="B10" s="11">
        <v>9</v>
      </c>
      <c r="C10" s="12" t="s">
        <v>20</v>
      </c>
      <c r="D10" s="13">
        <v>40</v>
      </c>
      <c r="E10" s="13">
        <v>40</v>
      </c>
      <c r="F10" s="10" t="str">
        <f>IF(D10&lt;E10,"прим. к формуле (1)",IFERROR(IF(E10/D10&gt;=IFERROR(MIN(IF(#REF!&lt;#REF!,1,#REF!/#REF!),IF(#REF!&lt;#REF!,1,#REF!/#REF!)),IF(#REF!&lt;#REF!,1,#REF!/#REF!)),CONCATENATE("неравенство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10" s="7">
        <f>IF(D10&gt;E10,IF(OR(F10="неравенство (2) вып-тся. 
Реш. по формуле (3), п. 54",F10="неравенство (2) вып-тся. 
Реш. по формуле (3), п. 54 и примечание п. 56"),ROUND((#REF!/#REF!+#REF!/#REF!+E10/D10)/((IF(#REF!&gt;=1,2,IF(#REF!&gt;=1,1,0)))+1)*(D10-E10),1),IF(OR(F10="неравенство (2) не вып-тся. 
Реш. по формуле (4), п. 55",F10="неравенство (2) не вып-тся. 
Реш. по формуле (4), п. 55 и примечание п. 56"),ROUND((IFERROR((#REF!/#REF!+#REF!/#REF!),#REF!/#REF!)/((IF(IF(#REF!="-",0,#REF!)&gt;=1,2,IF(#REF!&gt;=1,1,0))))*(D10-E10)),1),D10-E10)),0)</f>
        <v>0</v>
      </c>
    </row>
    <row r="11" spans="2:7" ht="30.95" customHeight="1" x14ac:dyDescent="0.25">
      <c r="B11" s="11">
        <v>10</v>
      </c>
      <c r="C11" s="12" t="s">
        <v>21</v>
      </c>
      <c r="D11" s="13">
        <v>40</v>
      </c>
      <c r="E11" s="13">
        <v>41</v>
      </c>
      <c r="F11" s="10" t="str">
        <f>IF(D11&lt;E11,"прим. к формуле (1)",IFERROR(IF(E11/D11&gt;=IFERROR(MIN(IF(#REF!&lt;#REF!,1,#REF!/#REF!),IF(#REF!&lt;#REF!,1,#REF!/#REF!)),IF(#REF!&lt;#REF!,1,#REF!/#REF!)),CONCATENATE("неравенство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прим. к формуле (1)</v>
      </c>
      <c r="G11" s="7">
        <f>IF(D11&gt;E11,IF(OR(F11="неравенство (2) вып-тся. 
Реш. по формуле (3), п. 54",F11="неравенство (2) вып-тся. 
Реш. по формуле (3), п. 54 и примечание п. 56"),ROUND((#REF!/#REF!+#REF!/#REF!+E11/D11)/((IF(#REF!&gt;=1,2,IF(#REF!&gt;=1,1,0)))+1)*(D11-E11),1),IF(OR(F11="неравенство (2) не вып-тся. 
Реш. по формуле (4), п. 55",F11="неравенство (2) не вып-тся. 
Реш. по формуле (4), п. 55 и примечание п. 56"),ROUND((IFERROR((#REF!/#REF!+#REF!/#REF!),#REF!/#REF!)/((IF(IF(#REF!="-",0,#REF!)&gt;=1,2,IF(#REF!&gt;=1,1,0))))*(D11-E11)),1),D11-E11)),0)</f>
        <v>0</v>
      </c>
    </row>
    <row r="12" spans="2:7" ht="30.95" customHeight="1" x14ac:dyDescent="0.25">
      <c r="B12" s="11">
        <v>11</v>
      </c>
      <c r="C12" s="12" t="s">
        <v>22</v>
      </c>
      <c r="D12" s="13">
        <v>30</v>
      </c>
      <c r="E12" s="13">
        <v>5</v>
      </c>
      <c r="F12" s="10" t="str">
        <f>IF(D12&lt;E12,"прим. к формуле (1)",IFERROR(IF(E12/D12&gt;=IFERROR(MIN(IF(#REF!&lt;#REF!,1,#REF!/#REF!),IF(#REF!&lt;#REF!,1,#REF!/#REF!)),IF(#REF!&lt;#REF!,1,#REF!/#REF!)),CONCATENATE("неравенство (2) вып-тся. 
Реш. по формуле (3), п. 54",IF(OR(#REF!&lt;#REF!,#REF!&lt;#REF!)," и примечание п. 56","")),CONCATENATE("неравенство (2) не вып-тся. 
Реш. по формуле (4), п. 55",IF(OR(#REF!&lt;#REF!,#REF!&lt;#REF!)," и примечание п. 56",""))),"-"))</f>
        <v>-</v>
      </c>
      <c r="G12" s="7">
        <f>IF(D12&gt;E12,IF(OR(F12="неравенство (2) вып-тся. 
Реш. по формуле (3), п. 54",F12="неравенство (2) вып-тся. 
Реш. по формуле (3), п. 54 и примечание п. 56"),ROUND((#REF!/#REF!+#REF!/#REF!+E12/D12)/((IF(#REF!&gt;=1,2,IF(#REF!&gt;=1,1,0)))+1)*(D12-E12),1),IF(OR(F12="неравенство (2) не вып-тся. 
Реш. по формуле (4), п. 55",F12="неравенство (2) не вып-тся. 
Реш. по формуле (4), п. 55 и примечание п. 56"),ROUND((IFERROR((#REF!/#REF!+#REF!/#REF!),#REF!/#REF!)/((IF(IF(#REF!="-",0,#REF!)&gt;=1,2,IF(#REF!&gt;=1,1,0))))*(D12-E12)),1),D12-E12)),0)</f>
        <v>25</v>
      </c>
    </row>
    <row r="14" spans="2:7" ht="30.95" customHeight="1" x14ac:dyDescent="0.25">
      <c r="B14" s="15">
        <f t="array" ref="B14">IFERROR(MATCH(C2&amp;0,C$2:C$12&amp;G$2:G$12,),"")</f>
        <v>1</v>
      </c>
      <c r="C14" s="16" t="str">
        <f t="array" ref="C14">IFERROR(INDEX(C$2:C$12,MATCH(B14&amp;0,B$2:B$12&amp;G$2:G$12,)),"")</f>
        <v>(РА)</v>
      </c>
    </row>
    <row r="15" spans="2:7" ht="30.95" customHeight="1" x14ac:dyDescent="0.25">
      <c r="B15" s="15" t="str">
        <f t="array" ref="B15">IFERROR(MATCH(C3&amp;0,C$2:C$12&amp;G$2:G$12,),"")</f>
        <v/>
      </c>
      <c r="C15" s="16" t="str">
        <f t="array" ref="C15">IFERROR(INDEX(C$2:C$12,MATCH(B15&amp;0,B$2:B$12&amp;G$2:G$12,)),"")</f>
        <v/>
      </c>
    </row>
    <row r="16" spans="2:7" ht="30.95" customHeight="1" x14ac:dyDescent="0.25">
      <c r="B16" s="15">
        <f t="array" ref="B16">IFERROR(MATCH(C4&amp;0,C$2:C$12&amp;G$2:G$12,),"")</f>
        <v>3</v>
      </c>
      <c r="C16" s="16" t="str">
        <f t="array" ref="C16">IFERROR(INDEX(C$2:C$12,MATCH(B16&amp;0,B$2:B$12&amp;G$2:G$12,)),"")</f>
        <v>(ЗА2)</v>
      </c>
    </row>
    <row r="17" spans="2:3" ht="30.95" customHeight="1" x14ac:dyDescent="0.25">
      <c r="B17" s="15" t="str">
        <f t="array" ref="B17">IFERROR(MATCH(C5&amp;0,C$2:C$12&amp;G$2:G$12,),"")</f>
        <v/>
      </c>
      <c r="C17" s="16" t="str">
        <f t="array" ref="C17">IFERROR(INDEX(C$2:C$12,MATCH(B17&amp;0,B$2:B$12&amp;G$2:G$12,)),"")</f>
        <v/>
      </c>
    </row>
    <row r="18" spans="2:3" ht="30.95" customHeight="1" x14ac:dyDescent="0.25">
      <c r="B18" s="15">
        <f t="array" ref="B18">IFERROR(MATCH(C6&amp;0,C$2:C$12&amp;G$2:G$12,),"")</f>
        <v>5</v>
      </c>
      <c r="C18" s="16" t="str">
        <f t="array" ref="C18">IFERROR(INDEX(C$2:C$12,MATCH(B18&amp;0,B$2:B$12&amp;G$2:G$12,)),"")</f>
        <v>(ЗА4)</v>
      </c>
    </row>
    <row r="19" spans="2:3" ht="30.95" customHeight="1" x14ac:dyDescent="0.25">
      <c r="B19" s="15" t="str">
        <f t="array" ref="B19">IFERROR(MATCH(C7&amp;0,C$2:C$12&amp;G$2:G$12,),"")</f>
        <v/>
      </c>
      <c r="C19" s="16" t="str">
        <f t="array" ref="C19">IFERROR(INDEX(C$2:C$12,MATCH(B19&amp;0,B$2:B$12&amp;G$2:G$12,)),"")</f>
        <v/>
      </c>
    </row>
    <row r="20" spans="2:3" ht="30.95" customHeight="1" x14ac:dyDescent="0.25">
      <c r="B20" s="15" t="str">
        <f t="array" ref="B20">IFERROR(MATCH(C8&amp;0,C$2:C$12&amp;G$2:G$12,),"")</f>
        <v/>
      </c>
      <c r="C20" s="16" t="str">
        <f t="array" ref="C20">IFERROR(INDEX(C$2:C$12,MATCH(B20&amp;0,B$2:B$12&amp;G$2:G$12,)),"")</f>
        <v/>
      </c>
    </row>
    <row r="21" spans="2:3" ht="30.95" customHeight="1" x14ac:dyDescent="0.25">
      <c r="B21" s="15" t="str">
        <f t="array" ref="B21">IFERROR(MATCH(C9&amp;0,C$2:C$12&amp;G$2:G$12,),"")</f>
        <v/>
      </c>
      <c r="C21" s="16" t="str">
        <f t="array" ref="C21">IFERROR(INDEX(C$2:C$12,MATCH(B21&amp;0,B$2:B$12&amp;G$2:G$12,)),"")</f>
        <v/>
      </c>
    </row>
    <row r="22" spans="2:3" ht="30.95" customHeight="1" x14ac:dyDescent="0.25">
      <c r="B22" s="15">
        <f t="array" ref="B22">IFERROR(MATCH(C10&amp;0,C$2:C$12&amp;G$2:G$12,),"")</f>
        <v>9</v>
      </c>
      <c r="C22" s="16" t="str">
        <f t="array" ref="C22">IFERROR(INDEX(C$2:C$12,MATCH(B22&amp;0,B$2:B$12&amp;G$2:G$12,)),"")</f>
        <v>(ПА)</v>
      </c>
    </row>
    <row r="23" spans="2:3" ht="30.95" customHeight="1" x14ac:dyDescent="0.25">
      <c r="B23" s="15">
        <f t="array" ref="B23">IFERROR(MATCH(C11&amp;0,C$2:C$12&amp;G$2:G$12,),"")</f>
        <v>10</v>
      </c>
      <c r="C23" s="16" t="str">
        <f t="array" ref="C23">IFERROR(INDEX(C$2:C$12,MATCH(B23&amp;0,B$2:B$12&amp;G$2:G$12,)),"")</f>
        <v>(ОА)</v>
      </c>
    </row>
    <row r="24" spans="2:3" x14ac:dyDescent="0.25">
      <c r="B24" s="15" t="str">
        <f t="array" ref="B24">IFERROR(MATCH(C12&amp;0,C$2:C$12&amp;G$2:G$12,),"")</f>
        <v/>
      </c>
      <c r="C24" s="16" t="str">
        <f t="array" ref="C24">IFERROR(INDEX(C$2:C$12,MATCH(B24&amp;0,B$2:B$12&amp;G$2:G$12,)),"")</f>
        <v/>
      </c>
    </row>
    <row r="25" spans="2:3" x14ac:dyDescent="0.25">
      <c r="B25" s="15" t="str">
        <f t="array" ref="B25">IFERROR(MATCH(C13&amp;0,C$2:C$12&amp;G$2:G$12,),"")</f>
        <v/>
      </c>
      <c r="C25" s="16" t="str">
        <f t="array" ref="C25">IFERROR(INDEX(C$2:C$12,MATCH(B25&amp;0,B$2:B$12&amp;G$2:G$12,)),"")</f>
        <v/>
      </c>
    </row>
    <row r="26" spans="2:3" x14ac:dyDescent="0.25">
      <c r="B26" s="15">
        <f t="array" ref="B26">IFERROR(MATCH(C14&amp;0,C$2:C$12&amp;G$2:G$12,),"")</f>
        <v>1</v>
      </c>
      <c r="C26" s="16" t="str">
        <f t="array" ref="C26">IFERROR(INDEX(C$2:C$12,MATCH(B26&amp;0,B$2:B$12&amp;G$2:G$12,)),"")</f>
        <v>(РА)</v>
      </c>
    </row>
    <row r="27" spans="2:3" x14ac:dyDescent="0.25">
      <c r="B27" s="15" t="str">
        <f t="array" ref="B27">IFERROR(MATCH(C15&amp;0,C$2:C$12&amp;G$2:G$12,),"")</f>
        <v/>
      </c>
      <c r="C27" s="16" t="str">
        <f t="array" ref="C27">IFERROR(INDEX(C$2:C$12,MATCH(B27&amp;0,B$2:B$12&amp;G$2:G$12,)),"")</f>
        <v/>
      </c>
    </row>
    <row r="28" spans="2:3" x14ac:dyDescent="0.25">
      <c r="B28" s="15">
        <f t="array" ref="B28">IFERROR(MATCH(C16&amp;0,C$2:C$12&amp;G$2:G$12,),"")</f>
        <v>3</v>
      </c>
      <c r="C28" s="16" t="str">
        <f t="array" ref="C28">IFERROR(INDEX(C$2:C$12,MATCH(B28&amp;0,B$2:B$12&amp;G$2:G$12,)),"")</f>
        <v>(ЗА2)</v>
      </c>
    </row>
    <row r="29" spans="2:3" x14ac:dyDescent="0.25">
      <c r="B29" s="15" t="str">
        <f t="array" ref="B29">IFERROR(MATCH(C17&amp;0,C$2:C$12&amp;G$2:G$12,),"")</f>
        <v/>
      </c>
      <c r="C29" s="16" t="str">
        <f t="array" ref="C29">IFERROR(INDEX(C$2:C$12,MATCH(B29&amp;0,B$2:B$12&amp;G$2:G$12,)),"")</f>
        <v/>
      </c>
    </row>
    <row r="30" spans="2:3" x14ac:dyDescent="0.25">
      <c r="B30" s="15">
        <f t="array" ref="B30">IFERROR(MATCH(C18&amp;0,C$2:C$12&amp;G$2:G$12,),"")</f>
        <v>5</v>
      </c>
      <c r="C30" s="16" t="str">
        <f t="array" ref="C30">IFERROR(INDEX(C$2:C$12,MATCH(B30&amp;0,B$2:B$12&amp;G$2:G$12,)),"")</f>
        <v>(ЗА4)</v>
      </c>
    </row>
    <row r="31" spans="2:3" x14ac:dyDescent="0.25">
      <c r="B31" s="15" t="str">
        <f t="array" ref="B31">IFERROR(MATCH(C19&amp;0,C$2:C$12&amp;G$2:G$12,),"")</f>
        <v/>
      </c>
      <c r="C31" s="16" t="str">
        <f t="array" ref="C31">IFERROR(INDEX(C$2:C$12,MATCH(B31&amp;0,B$2:B$12&amp;G$2:G$12,)),"")</f>
        <v/>
      </c>
    </row>
    <row r="32" spans="2:3" x14ac:dyDescent="0.25">
      <c r="B32" s="15" t="str">
        <f t="array" ref="B32">IFERROR(MATCH(C20&amp;0,C$2:C$12&amp;G$2:G$12,),"")</f>
        <v/>
      </c>
      <c r="C32" s="16" t="str">
        <f t="array" ref="C32">IFERROR(INDEX(C$2:C$12,MATCH(B32&amp;0,B$2:B$12&amp;G$2:G$12,)),"")</f>
        <v/>
      </c>
    </row>
    <row r="33" spans="2:3" x14ac:dyDescent="0.25">
      <c r="B33" s="15" t="str">
        <f t="array" ref="B33">IFERROR(MATCH(C21&amp;0,C$2:C$12&amp;G$2:G$12,),"")</f>
        <v/>
      </c>
      <c r="C33" s="16" t="str">
        <f t="array" ref="C33">IFERROR(INDEX(C$2:C$12,MATCH(B33&amp;0,B$2:B$12&amp;G$2:G$12,)),"")</f>
        <v/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D6" sqref="D6"/>
    </sheetView>
  </sheetViews>
  <sheetFormatPr defaultRowHeight="15" x14ac:dyDescent="0.25"/>
  <cols>
    <col min="1" max="1" width="44.85546875" customWidth="1"/>
    <col min="2" max="2" width="26.5703125" customWidth="1"/>
    <col min="3" max="3" width="45.7109375" customWidth="1"/>
    <col min="4" max="4" width="19.7109375" customWidth="1"/>
  </cols>
  <sheetData>
    <row r="1" spans="1:5" ht="39" customHeight="1" x14ac:dyDescent="0.25">
      <c r="A1" s="1" t="s">
        <v>0</v>
      </c>
      <c r="B1" s="14" t="s">
        <v>3</v>
      </c>
      <c r="C1" s="14"/>
    </row>
    <row r="2" spans="1:5" ht="84.75" customHeight="1" x14ac:dyDescent="0.25">
      <c r="A2" s="2" t="s">
        <v>4</v>
      </c>
      <c r="B2" s="5" t="s">
        <v>2</v>
      </c>
      <c r="C2" s="5" t="s">
        <v>1</v>
      </c>
      <c r="D2" s="6" t="s">
        <v>10</v>
      </c>
    </row>
    <row r="3" spans="1:5" ht="65.25" customHeight="1" x14ac:dyDescent="0.25">
      <c r="A3" s="2" t="s">
        <v>5</v>
      </c>
      <c r="B3" s="4" t="s">
        <v>9</v>
      </c>
      <c r="C3" s="4">
        <v>0</v>
      </c>
      <c r="D3" s="6" t="s">
        <v>11</v>
      </c>
    </row>
    <row r="4" spans="1:5" ht="87" customHeight="1" x14ac:dyDescent="0.25">
      <c r="B4" s="4" t="s">
        <v>8</v>
      </c>
      <c r="C4" s="4">
        <v>0.01</v>
      </c>
    </row>
    <row r="5" spans="1:5" ht="82.5" customHeight="1" x14ac:dyDescent="0.25">
      <c r="B5" s="4" t="s">
        <v>6</v>
      </c>
      <c r="C5" s="4">
        <v>0.05</v>
      </c>
    </row>
    <row r="6" spans="1:5" ht="81.75" customHeight="1" x14ac:dyDescent="0.25">
      <c r="B6" s="4" t="s">
        <v>7</v>
      </c>
      <c r="C6" s="4">
        <v>0.1</v>
      </c>
    </row>
    <row r="8" spans="1:5" ht="15.75" x14ac:dyDescent="0.25">
      <c r="E8" s="3"/>
    </row>
  </sheetData>
  <mergeCells count="1">
    <mergeCell ref="B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исходные_данные</vt:lpstr>
      <vt:lpstr>тех.лист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2024-03-20T14:41:22Z</dcterms:modified>
</cp:coreProperties>
</file>