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385" windowHeight="4665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G3" i="2"/>
  <c r="H3" i="2"/>
  <c r="I3" i="2"/>
  <c r="J3" i="2"/>
  <c r="K3" i="2"/>
  <c r="F4" i="2"/>
  <c r="G4" i="2"/>
  <c r="H4" i="2"/>
  <c r="I4" i="2"/>
  <c r="J4" i="2"/>
  <c r="K4" i="2"/>
  <c r="F5" i="2"/>
  <c r="G5" i="2"/>
  <c r="H5" i="2"/>
  <c r="I5" i="2"/>
  <c r="J5" i="2"/>
  <c r="K5" i="2"/>
  <c r="F6" i="2"/>
  <c r="G6" i="2"/>
  <c r="H6" i="2"/>
  <c r="I6" i="2"/>
  <c r="J6" i="2"/>
  <c r="K6" i="2"/>
  <c r="F7" i="2"/>
  <c r="G7" i="2"/>
  <c r="H7" i="2"/>
  <c r="I7" i="2"/>
  <c r="J7" i="2"/>
  <c r="K7" i="2"/>
  <c r="F8" i="2"/>
  <c r="G8" i="2"/>
  <c r="H8" i="2"/>
  <c r="I8" i="2"/>
  <c r="J8" i="2"/>
  <c r="K8" i="2"/>
  <c r="G2" i="2"/>
  <c r="H2" i="2"/>
  <c r="I2" i="2"/>
  <c r="J2" i="2"/>
  <c r="K2" i="2"/>
  <c r="F2" i="2"/>
  <c r="F10" i="2"/>
  <c r="G10" i="2"/>
  <c r="H10" i="2"/>
  <c r="F11" i="2"/>
  <c r="H11" i="2"/>
  <c r="F12" i="2"/>
  <c r="G12" i="2"/>
  <c r="H12" i="2"/>
  <c r="F13" i="2"/>
  <c r="G13" i="2"/>
  <c r="H13" i="2"/>
  <c r="F14" i="2"/>
  <c r="G14" i="2"/>
  <c r="H14" i="2"/>
  <c r="I11" i="2"/>
  <c r="J11" i="2"/>
  <c r="K11" i="2"/>
  <c r="I12" i="2"/>
  <c r="J12" i="2"/>
  <c r="K12" i="2"/>
  <c r="I13" i="2"/>
  <c r="J13" i="2"/>
  <c r="K13" i="2"/>
  <c r="I14" i="2"/>
  <c r="J14" i="2"/>
  <c r="K14" i="2"/>
  <c r="I10" i="2"/>
  <c r="J10" i="2"/>
  <c r="K10" i="2"/>
</calcChain>
</file>

<file path=xl/sharedStrings.xml><?xml version="1.0" encoding="utf-8"?>
<sst xmlns="http://schemas.openxmlformats.org/spreadsheetml/2006/main" count="51" uniqueCount="25">
  <si>
    <t>№</t>
  </si>
  <si>
    <t>Фамилия, имя, отчество</t>
  </si>
  <si>
    <t>Год рождения</t>
  </si>
  <si>
    <t>Адрес места ЖИТЕЛЬСТВА</t>
  </si>
  <si>
    <t>Янсон Наталья Маруфовна</t>
  </si>
  <si>
    <t>БЕЛОЗЕРКИ СЕЛО,Автомобильная,д.1</t>
  </si>
  <si>
    <t>Гусейнова Юлия Петровна</t>
  </si>
  <si>
    <t>БЕЛОЗЕРКИ СЕЛО,Автомобильная,д.1-А</t>
  </si>
  <si>
    <t>Осипова Ирина Николаевна</t>
  </si>
  <si>
    <t>БЕЛОЗЕРКИ СЕЛО,Автомобильная,д.1-Б</t>
  </si>
  <si>
    <t>Зотов Вячеслав Васильевич</t>
  </si>
  <si>
    <t>БЕЛОЗЕРКИ СЕЛО,Автомобильная,д.1-В</t>
  </si>
  <si>
    <t>Зотова Наталья Борисовна</t>
  </si>
  <si>
    <t>Милюкова Ольга Вячеславовна</t>
  </si>
  <si>
    <t>Свешников Юрий Николаевич</t>
  </si>
  <si>
    <t>БЕЛОЗЕРКИ СЕЛО,Автомобильная,д.1-Д</t>
  </si>
  <si>
    <t>номер</t>
  </si>
  <si>
    <t>Мобильный телефон</t>
  </si>
  <si>
    <t>возможные телефоны</t>
  </si>
  <si>
    <t>место работы</t>
  </si>
  <si>
    <t>Должность</t>
  </si>
  <si>
    <t>Барковская</t>
  </si>
  <si>
    <t>фио</t>
  </si>
  <si>
    <t>участие</t>
  </si>
  <si>
    <t>БЕЛОЗЕРКИ СЕЛО,Автомобильная,д48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</si>
</sst>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;;@"/>
  </numFmts>
  <fonts count="10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&quot;Times New Roman&quot;"/>
    </font>
    <font>
      <sz val="10"/>
      <color theme="1"/>
      <name val="Arial"/>
      <family val="2"/>
      <charset val="204"/>
    </font>
    <font>
      <sz val="8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wrapText="1"/>
    </xf>
    <xf numFmtId="0" fontId="6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right" wrapText="1"/>
    </xf>
    <xf numFmtId="0" fontId="6" fillId="4" borderId="3" xfId="0" applyFont="1" applyFill="1" applyBorder="1"/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>
      <alignment horizontal="right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5" borderId="3" xfId="0" applyFont="1" applyFill="1" applyBorder="1"/>
    <xf numFmtId="0" fontId="7" fillId="5" borderId="3" xfId="0" applyFont="1" applyFill="1" applyBorder="1" applyAlignment="1">
      <alignment wrapText="1"/>
    </xf>
    <xf numFmtId="0" fontId="7" fillId="5" borderId="3" xfId="0" applyFont="1" applyFill="1" applyBorder="1" applyAlignment="1">
      <alignment horizontal="right" wrapText="1"/>
    </xf>
    <xf numFmtId="164" fontId="6" fillId="0" borderId="3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6" sqref="G6"/>
    </sheetView>
  </sheetViews>
  <sheetFormatPr defaultRowHeight="15"/>
  <cols>
    <col min="1" max="1" width="8" customWidth="1"/>
    <col min="2" max="2" width="6" customWidth="1"/>
    <col min="3" max="3" width="21.7109375" customWidth="1"/>
    <col min="4" max="4" width="12.85546875" customWidth="1"/>
    <col min="5" max="5" width="33.42578125" customWidth="1"/>
    <col min="8" max="8" width="13.5703125" customWidth="1"/>
    <col min="9" max="9" width="14.7109375" customWidth="1"/>
  </cols>
  <sheetData>
    <row r="1" spans="1:11" ht="24.75">
      <c r="A1" s="1" t="s">
        <v>16</v>
      </c>
      <c r="B1" s="2" t="s">
        <v>0</v>
      </c>
      <c r="C1" s="2" t="s">
        <v>1</v>
      </c>
      <c r="D1" s="2" t="s">
        <v>2</v>
      </c>
      <c r="E1" s="2" t="s">
        <v>3</v>
      </c>
      <c r="F1" s="6" t="s">
        <v>23</v>
      </c>
      <c r="G1" s="6" t="s">
        <v>22</v>
      </c>
      <c r="H1" s="6" t="s">
        <v>17</v>
      </c>
      <c r="I1" s="6" t="s">
        <v>18</v>
      </c>
      <c r="J1" s="6" t="s">
        <v>19</v>
      </c>
      <c r="K1" s="6" t="s">
        <v>20</v>
      </c>
    </row>
    <row r="2" spans="1:11">
      <c r="A2" s="3">
        <v>170808</v>
      </c>
      <c r="B2" s="4">
        <v>1</v>
      </c>
      <c r="C2" s="5" t="s">
        <v>4</v>
      </c>
      <c r="D2" s="4">
        <v>1976</v>
      </c>
      <c r="E2" s="5" t="s">
        <v>5</v>
      </c>
      <c r="F2" s="7"/>
      <c r="G2" s="8"/>
      <c r="H2" s="7"/>
      <c r="I2" s="7"/>
      <c r="J2" s="7"/>
      <c r="K2" s="7"/>
    </row>
    <row r="3" spans="1:11">
      <c r="A3" s="13">
        <v>170808</v>
      </c>
      <c r="B3" s="4">
        <v>2</v>
      </c>
      <c r="C3" s="14" t="s">
        <v>6</v>
      </c>
      <c r="D3" s="15">
        <v>1960</v>
      </c>
      <c r="E3" s="14" t="s">
        <v>7</v>
      </c>
      <c r="F3" s="16"/>
      <c r="G3" s="17" t="s">
        <v>21</v>
      </c>
      <c r="H3" s="18">
        <v>89874381822</v>
      </c>
      <c r="I3" s="18">
        <v>79874381822</v>
      </c>
      <c r="J3" s="16"/>
      <c r="K3" s="16"/>
    </row>
    <row r="4" spans="1:11">
      <c r="A4" s="3">
        <v>170808</v>
      </c>
      <c r="B4" s="4">
        <v>3</v>
      </c>
      <c r="C4" s="5" t="s">
        <v>8</v>
      </c>
      <c r="D4" s="4">
        <v>1973</v>
      </c>
      <c r="E4" s="5" t="s">
        <v>9</v>
      </c>
      <c r="F4" s="10"/>
      <c r="G4" s="11"/>
      <c r="H4" s="12"/>
      <c r="I4" s="11"/>
      <c r="J4" s="10"/>
      <c r="K4" s="10"/>
    </row>
    <row r="5" spans="1:11">
      <c r="A5" s="3">
        <v>170808</v>
      </c>
      <c r="B5" s="4">
        <v>4</v>
      </c>
      <c r="C5" s="5" t="s">
        <v>10</v>
      </c>
      <c r="D5" s="4">
        <v>1954</v>
      </c>
      <c r="E5" s="5" t="s">
        <v>11</v>
      </c>
      <c r="F5" s="8"/>
      <c r="G5" s="8"/>
      <c r="H5" s="9"/>
      <c r="I5" s="7"/>
      <c r="J5" s="8"/>
      <c r="K5" s="8"/>
    </row>
    <row r="6" spans="1:11">
      <c r="A6" s="3">
        <v>170808</v>
      </c>
      <c r="B6" s="4">
        <v>5</v>
      </c>
      <c r="C6" s="5" t="s">
        <v>12</v>
      </c>
      <c r="D6" s="4">
        <v>1958</v>
      </c>
      <c r="E6" s="5" t="s">
        <v>11</v>
      </c>
      <c r="F6" s="7"/>
      <c r="G6" s="8"/>
      <c r="H6" s="7"/>
      <c r="I6" s="7"/>
      <c r="J6" s="7"/>
      <c r="K6" s="7"/>
    </row>
    <row r="7" spans="1:11" ht="22.5">
      <c r="A7" s="3">
        <v>170808</v>
      </c>
      <c r="B7" s="4">
        <v>6</v>
      </c>
      <c r="C7" s="5" t="s">
        <v>13</v>
      </c>
      <c r="D7" s="4">
        <v>1978</v>
      </c>
      <c r="E7" s="5" t="s">
        <v>11</v>
      </c>
      <c r="F7" s="7"/>
      <c r="G7" s="8"/>
      <c r="H7" s="8"/>
      <c r="I7" s="9"/>
      <c r="J7" s="7"/>
      <c r="K7" s="7"/>
    </row>
    <row r="8" spans="1:11" ht="22.5">
      <c r="A8" s="3">
        <v>170808</v>
      </c>
      <c r="B8" s="4">
        <v>7</v>
      </c>
      <c r="C8" s="5" t="s">
        <v>14</v>
      </c>
      <c r="D8" s="4">
        <v>1960</v>
      </c>
      <c r="E8" s="5" t="s">
        <v>15</v>
      </c>
      <c r="F8" s="7"/>
      <c r="G8" s="8"/>
      <c r="H8" s="7"/>
      <c r="I8" s="7"/>
      <c r="J8" s="7"/>
      <c r="K8" s="7"/>
    </row>
  </sheetData>
  <conditionalFormatting sqref="F2:K2 F4:K8">
    <cfRule type="expression" dxfId="4" priority="2">
      <formula>$C:$C="да"</formula>
    </cfRule>
  </conditionalFormatting>
  <conditionalFormatting sqref="F3:K3">
    <cfRule type="expression" dxfId="3" priority="1">
      <formula>$C:$C="да"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2" sqref="F2"/>
    </sheetView>
  </sheetViews>
  <sheetFormatPr defaultRowHeight="15"/>
  <cols>
    <col min="5" max="5" width="21" customWidth="1"/>
    <col min="7" max="7" width="12.28515625" customWidth="1"/>
    <col min="8" max="8" width="16.7109375" customWidth="1"/>
    <col min="9" max="9" width="17.140625" customWidth="1"/>
  </cols>
  <sheetData>
    <row r="1" spans="1:11" ht="31.5">
      <c r="A1" s="1" t="s">
        <v>16</v>
      </c>
      <c r="B1" s="2" t="s">
        <v>0</v>
      </c>
      <c r="C1" s="2" t="s">
        <v>1</v>
      </c>
      <c r="D1" s="2" t="s">
        <v>2</v>
      </c>
      <c r="E1" s="2" t="s">
        <v>3</v>
      </c>
      <c r="F1" s="6" t="s">
        <v>23</v>
      </c>
      <c r="G1" s="6" t="s">
        <v>22</v>
      </c>
      <c r="H1" s="6" t="s">
        <v>17</v>
      </c>
      <c r="I1" s="6" t="s">
        <v>18</v>
      </c>
      <c r="J1" s="6" t="s">
        <v>19</v>
      </c>
      <c r="K1" s="6" t="s">
        <v>20</v>
      </c>
    </row>
    <row r="2" spans="1:11" ht="33.75">
      <c r="A2" s="3">
        <v>170808</v>
      </c>
      <c r="B2" s="4">
        <v>1</v>
      </c>
      <c r="C2" s="5" t="s">
        <v>4</v>
      </c>
      <c r="D2" s="4">
        <v>1976</v>
      </c>
      <c r="E2" s="5" t="s">
        <v>5</v>
      </c>
      <c r="F2" s="19">
        <f>IFERROR(HLOOKUP(F$1,Лист1!$F$1:$K$8,MATCH(1=1,MMULT(--(Лист1!$A$2:$E$8=$A2:$E2),{1;1;1;1;1})=5,)+1,),"")</f>
        <v>0</v>
      </c>
      <c r="G2" s="19">
        <f>IFERROR(HLOOKUP(G$1,Лист1!$F$1:$K$8,MATCH(1=1,MMULT(--(Лист1!$A$2:$E$8=$A2:$E2),{1;1;1;1;1})=5,)+1,),"")</f>
        <v>0</v>
      </c>
      <c r="H2" s="19">
        <f>IFERROR(HLOOKUP(H$1,Лист1!$F$1:$K$8,MATCH(1=1,MMULT(--(Лист1!$A$2:$E$8=$A2:$E2),{1;1;1;1;1})=5,)+1,),"")</f>
        <v>0</v>
      </c>
      <c r="I2" s="19">
        <f>IFERROR(HLOOKUP(I$1,Лист1!$F$1:$K$8,MATCH(1=1,MMULT(--(Лист1!$A$2:$E$8=$A2:$E2),{1;1;1;1;1})=5,)+1,),"")</f>
        <v>0</v>
      </c>
      <c r="J2" s="19">
        <f>IFERROR(HLOOKUP(J$1,Лист1!$F$1:$K$8,MATCH(1=1,MMULT(--(Лист1!$A$2:$E$8=$A2:$E2),{1;1;1;1;1})=5,)+1,),"")</f>
        <v>0</v>
      </c>
      <c r="K2" s="19">
        <f>IFERROR(HLOOKUP(K$1,Лист1!$F$1:$K$8,MATCH(1=1,MMULT(--(Лист1!$A$2:$E$8=$A2:$E2),{1;1;1;1;1})=5,)+1,),"")</f>
        <v>0</v>
      </c>
    </row>
    <row r="3" spans="1:11" ht="33.75">
      <c r="A3" s="13">
        <v>170808</v>
      </c>
      <c r="B3" s="4">
        <v>2</v>
      </c>
      <c r="C3" s="14" t="s">
        <v>6</v>
      </c>
      <c r="D3" s="15">
        <v>1960</v>
      </c>
      <c r="E3" s="14" t="s">
        <v>7</v>
      </c>
      <c r="F3" s="19">
        <f>IFERROR(HLOOKUP(F$1,Лист1!$F$1:$K$8,MATCH(1=1,MMULT(--(Лист1!$A$2:$E$8=$A3:$E3),{1;1;1;1;1})=5,)+1,),"")</f>
        <v>0</v>
      </c>
      <c r="G3" s="19" t="str">
        <f>IFERROR(HLOOKUP(G$1,Лист1!$F$1:$K$8,MATCH(1=1,MMULT(--(Лист1!$A$2:$E$8=$A3:$E3),{1;1;1;1;1})=5,)+1,),"")</f>
        <v>Барковская</v>
      </c>
      <c r="H3" s="19">
        <f>IFERROR(HLOOKUP(H$1,Лист1!$F$1:$K$8,MATCH(1=1,MMULT(--(Лист1!$A$2:$E$8=$A3:$E3),{1;1;1;1;1})=5,)+1,),"")</f>
        <v>89874381822</v>
      </c>
      <c r="I3" s="19">
        <f>IFERROR(HLOOKUP(I$1,Лист1!$F$1:$K$8,MATCH(1=1,MMULT(--(Лист1!$A$2:$E$8=$A3:$E3),{1;1;1;1;1})=5,)+1,),"")</f>
        <v>79874381822</v>
      </c>
      <c r="J3" s="19">
        <f>IFERROR(HLOOKUP(J$1,Лист1!$F$1:$K$8,MATCH(1=1,MMULT(--(Лист1!$A$2:$E$8=$A3:$E3),{1;1;1;1;1})=5,)+1,),"")</f>
        <v>0</v>
      </c>
      <c r="K3" s="19">
        <f>IFERROR(HLOOKUP(K$1,Лист1!$F$1:$K$8,MATCH(1=1,MMULT(--(Лист1!$A$2:$E$8=$A3:$E3),{1;1;1;1;1})=5,)+1,),"")</f>
        <v>0</v>
      </c>
    </row>
    <row r="4" spans="1:11" ht="33.75">
      <c r="A4" s="3">
        <v>170808</v>
      </c>
      <c r="B4" s="4">
        <v>3</v>
      </c>
      <c r="C4" s="5" t="s">
        <v>8</v>
      </c>
      <c r="D4" s="4">
        <v>1973</v>
      </c>
      <c r="E4" s="5" t="s">
        <v>9</v>
      </c>
      <c r="F4" s="19">
        <f>IFERROR(HLOOKUP(F$1,Лист1!$F$1:$K$8,MATCH(1=1,MMULT(--(Лист1!$A$2:$E$8=$A4:$E4),{1;1;1;1;1})=5,)+1,),"")</f>
        <v>0</v>
      </c>
      <c r="G4" s="19">
        <f>IFERROR(HLOOKUP(G$1,Лист1!$F$1:$K$8,MATCH(1=1,MMULT(--(Лист1!$A$2:$E$8=$A4:$E4),{1;1;1;1;1})=5,)+1,),"")</f>
        <v>0</v>
      </c>
      <c r="H4" s="19">
        <f>IFERROR(HLOOKUP(H$1,Лист1!$F$1:$K$8,MATCH(1=1,MMULT(--(Лист1!$A$2:$E$8=$A4:$E4),{1;1;1;1;1})=5,)+1,),"")</f>
        <v>0</v>
      </c>
      <c r="I4" s="19">
        <f>IFERROR(HLOOKUP(I$1,Лист1!$F$1:$K$8,MATCH(1=1,MMULT(--(Лист1!$A$2:$E$8=$A4:$E4),{1;1;1;1;1})=5,)+1,),"")</f>
        <v>0</v>
      </c>
      <c r="J4" s="19">
        <f>IFERROR(HLOOKUP(J$1,Лист1!$F$1:$K$8,MATCH(1=1,MMULT(--(Лист1!$A$2:$E$8=$A4:$E4),{1;1;1;1;1})=5,)+1,),"")</f>
        <v>0</v>
      </c>
      <c r="K4" s="19">
        <f>IFERROR(HLOOKUP(K$1,Лист1!$F$1:$K$8,MATCH(1=1,MMULT(--(Лист1!$A$2:$E$8=$A4:$E4),{1;1;1;1;1})=5,)+1,),"")</f>
        <v>0</v>
      </c>
    </row>
    <row r="5" spans="1:11" ht="33.75">
      <c r="A5" s="3"/>
      <c r="B5" s="4">
        <v>4</v>
      </c>
      <c r="C5" s="5" t="s">
        <v>10</v>
      </c>
      <c r="D5" s="4"/>
      <c r="E5" s="5" t="s">
        <v>24</v>
      </c>
      <c r="F5" s="19" t="str">
        <f>IFERROR(HLOOKUP(F$1,Лист1!$F$1:$K$8,MATCH(1=1,MMULT(--(Лист1!$A$2:$E$8=$A5:$E5),{1;1;1;1;1})=5,)+1,),"")</f>
        <v/>
      </c>
      <c r="G5" s="19" t="str">
        <f>IFERROR(HLOOKUP(G$1,Лист1!$F$1:$K$8,MATCH(1=1,MMULT(--(Лист1!$A$2:$E$8=$A5:$E5),{1;1;1;1;1})=5,)+1,),"")</f>
        <v/>
      </c>
      <c r="H5" s="19" t="str">
        <f>IFERROR(HLOOKUP(H$1,Лист1!$F$1:$K$8,MATCH(1=1,MMULT(--(Лист1!$A$2:$E$8=$A5:$E5),{1;1;1;1;1})=5,)+1,),"")</f>
        <v/>
      </c>
      <c r="I5" s="19" t="str">
        <f>IFERROR(HLOOKUP(I$1,Лист1!$F$1:$K$8,MATCH(1=1,MMULT(--(Лист1!$A$2:$E$8=$A5:$E5),{1;1;1;1;1})=5,)+1,),"")</f>
        <v/>
      </c>
      <c r="J5" s="19" t="str">
        <f>IFERROR(HLOOKUP(J$1,Лист1!$F$1:$K$8,MATCH(1=1,MMULT(--(Лист1!$A$2:$E$8=$A5:$E5),{1;1;1;1;1})=5,)+1,),"")</f>
        <v/>
      </c>
      <c r="K5" s="19" t="str">
        <f>IFERROR(HLOOKUP(K$1,Лист1!$F$1:$K$8,MATCH(1=1,MMULT(--(Лист1!$A$2:$E$8=$A5:$E5),{1;1;1;1;1})=5,)+1,),"")</f>
        <v/>
      </c>
    </row>
    <row r="6" spans="1:11" ht="33.75">
      <c r="A6" s="3">
        <v>170808</v>
      </c>
      <c r="B6" s="4">
        <v>5</v>
      </c>
      <c r="C6" s="5" t="s">
        <v>12</v>
      </c>
      <c r="D6" s="4">
        <v>1958</v>
      </c>
      <c r="E6" s="5" t="s">
        <v>11</v>
      </c>
      <c r="F6" s="19">
        <f>IFERROR(HLOOKUP(F$1,Лист1!$F$1:$K$8,MATCH(1=1,MMULT(--(Лист1!$A$2:$E$8=$A6:$E6),{1;1;1;1;1})=5,)+1,),"")</f>
        <v>0</v>
      </c>
      <c r="G6" s="19">
        <f>IFERROR(HLOOKUP(G$1,Лист1!$F$1:$K$8,MATCH(1=1,MMULT(--(Лист1!$A$2:$E$8=$A6:$E6),{1;1;1;1;1})=5,)+1,),"")</f>
        <v>0</v>
      </c>
      <c r="H6" s="19">
        <f>IFERROR(HLOOKUP(H$1,Лист1!$F$1:$K$8,MATCH(1=1,MMULT(--(Лист1!$A$2:$E$8=$A6:$E6),{1;1;1;1;1})=5,)+1,),"")</f>
        <v>0</v>
      </c>
      <c r="I6" s="19">
        <f>IFERROR(HLOOKUP(I$1,Лист1!$F$1:$K$8,MATCH(1=1,MMULT(--(Лист1!$A$2:$E$8=$A6:$E6),{1;1;1;1;1})=5,)+1,),"")</f>
        <v>0</v>
      </c>
      <c r="J6" s="19">
        <f>IFERROR(HLOOKUP(J$1,Лист1!$F$1:$K$8,MATCH(1=1,MMULT(--(Лист1!$A$2:$E$8=$A6:$E6),{1;1;1;1;1})=5,)+1,),"")</f>
        <v>0</v>
      </c>
      <c r="K6" s="19">
        <f>IFERROR(HLOOKUP(K$1,Лист1!$F$1:$K$8,MATCH(1=1,MMULT(--(Лист1!$A$2:$E$8=$A6:$E6),{1;1;1;1;1})=5,)+1,),"")</f>
        <v>0</v>
      </c>
    </row>
    <row r="7" spans="1:11" ht="45">
      <c r="A7" s="3">
        <v>170808</v>
      </c>
      <c r="B7" s="4">
        <v>6</v>
      </c>
      <c r="C7" s="5" t="s">
        <v>13</v>
      </c>
      <c r="D7" s="4">
        <v>1978</v>
      </c>
      <c r="E7" s="5" t="s">
        <v>11</v>
      </c>
      <c r="F7" s="19">
        <f>IFERROR(HLOOKUP(F$1,Лист1!$F$1:$K$8,MATCH(1=1,MMULT(--(Лист1!$A$2:$E$8=$A7:$E7),{1;1;1;1;1})=5,)+1,),"")</f>
        <v>0</v>
      </c>
      <c r="G7" s="19">
        <f>IFERROR(HLOOKUP(G$1,Лист1!$F$1:$K$8,MATCH(1=1,MMULT(--(Лист1!$A$2:$E$8=$A7:$E7),{1;1;1;1;1})=5,)+1,),"")</f>
        <v>0</v>
      </c>
      <c r="H7" s="19">
        <f>IFERROR(HLOOKUP(H$1,Лист1!$F$1:$K$8,MATCH(1=1,MMULT(--(Лист1!$A$2:$E$8=$A7:$E7),{1;1;1;1;1})=5,)+1,),"")</f>
        <v>0</v>
      </c>
      <c r="I7" s="19">
        <f>IFERROR(HLOOKUP(I$1,Лист1!$F$1:$K$8,MATCH(1=1,MMULT(--(Лист1!$A$2:$E$8=$A7:$E7),{1;1;1;1;1})=5,)+1,),"")</f>
        <v>0</v>
      </c>
      <c r="J7" s="19">
        <f>IFERROR(HLOOKUP(J$1,Лист1!$F$1:$K$8,MATCH(1=1,MMULT(--(Лист1!$A$2:$E$8=$A7:$E7),{1;1;1;1;1})=5,)+1,),"")</f>
        <v>0</v>
      </c>
      <c r="K7" s="19">
        <f>IFERROR(HLOOKUP(K$1,Лист1!$F$1:$K$8,MATCH(1=1,MMULT(--(Лист1!$A$2:$E$8=$A7:$E7),{1;1;1;1;1})=5,)+1,),"")</f>
        <v>0</v>
      </c>
    </row>
    <row r="8" spans="1:11" ht="33.75">
      <c r="A8" s="3">
        <v>170808</v>
      </c>
      <c r="B8" s="4">
        <v>7</v>
      </c>
      <c r="C8" s="5" t="s">
        <v>14</v>
      </c>
      <c r="D8" s="4">
        <v>1960</v>
      </c>
      <c r="E8" s="5" t="s">
        <v>15</v>
      </c>
      <c r="F8" s="19">
        <f>IFERROR(HLOOKUP(F$1,Лист1!$F$1:$K$8,MATCH(1=1,MMULT(--(Лист1!$A$2:$E$8=$A8:$E8),{1;1;1;1;1})=5,)+1,),"")</f>
        <v>0</v>
      </c>
      <c r="G8" s="19">
        <f>IFERROR(HLOOKUP(G$1,Лист1!$F$1:$K$8,MATCH(1=1,MMULT(--(Лист1!$A$2:$E$8=$A8:$E8),{1;1;1;1;1})=5,)+1,),"")</f>
        <v>0</v>
      </c>
      <c r="H8" s="19">
        <f>IFERROR(HLOOKUP(H$1,Лист1!$F$1:$K$8,MATCH(1=1,MMULT(--(Лист1!$A$2:$E$8=$A8:$E8),{1;1;1;1;1})=5,)+1,),"")</f>
        <v>0</v>
      </c>
      <c r="I8" s="19">
        <f>IFERROR(HLOOKUP(I$1,Лист1!$F$1:$K$8,MATCH(1=1,MMULT(--(Лист1!$A$2:$E$8=$A8:$E8),{1;1;1;1;1})=5,)+1,),"")</f>
        <v>0</v>
      </c>
      <c r="J8" s="19">
        <f>IFERROR(HLOOKUP(J$1,Лист1!$F$1:$K$8,MATCH(1=1,MMULT(--(Лист1!$A$2:$E$8=$A8:$E8),{1;1;1;1;1})=5,)+1,),"")</f>
        <v>0</v>
      </c>
      <c r="K8" s="19">
        <f>IFERROR(HLOOKUP(K$1,Лист1!$F$1:$K$8,MATCH(1=1,MMULT(--(Лист1!$A$2:$E$8=$A8:$E8),{1;1;1;1;1})=5,)+1,),"")</f>
        <v>0</v>
      </c>
    </row>
    <row r="10" spans="1:11">
      <c r="F10" s="20" t="str">
        <f>IFERROR(INDEX(Лист2!F$2:F$8,MATCH($A2&amp;$C2&amp;$D2&amp;$E2,Лист2!$A$2:$A$8&amp;Лист2!$C$2:$C$8&amp;Лист2!$D$2:$D$8&amp;Лист2!$E$2:$E$8,0)),"")</f>
        <v/>
      </c>
      <c r="G10" s="20" t="str">
        <f>IFERROR(INDEX(Лист2!G$2:G$8,MATCH($A2&amp;$C2&amp;$D2&amp;$E2,Лист2!$A$2:$A$8&amp;Лист2!$C$2:$C$8&amp;Лист2!$D$2:$D$8&amp;Лист2!$E$2:$E$8,0)),"")</f>
        <v/>
      </c>
      <c r="H10" s="20" t="str">
        <f>IFERROR(INDEX(Лист2!H$2:H$8,MATCH($A2&amp;$C2&amp;$D2&amp;$E2,Лист2!$A$2:$A$8&amp;Лист2!$C$2:$C$8&amp;Лист2!$D$2:$D$8&amp;Лист2!$E$2:$E$8,0)),"")</f>
        <v/>
      </c>
      <c r="I10" s="20" t="str">
        <f>IFERROR(INDEX(Лист2!I$2:I$8,MATCH($A2&amp;$C2&amp;$D2&amp;$E2,Лист2!$A$2:$A$8&amp;Лист2!$C$2:$C$8&amp;Лист2!$D$2:$D$8&amp;Лист2!$E$2:$E$8,0)),"")</f>
        <v/>
      </c>
      <c r="J10" s="20" t="str">
        <f>IFERROR(INDEX(Лист2!J$2:J$8,MATCH($A2&amp;$C2&amp;$D2&amp;$E2,Лист2!$A$2:$A$8&amp;Лист2!$C$2:$C$8&amp;Лист2!$D$2:$D$8&amp;Лист2!$E$2:$E$8,0)),"")</f>
        <v/>
      </c>
      <c r="K10" s="20" t="str">
        <f>IFERROR(INDEX(Лист2!K$2:K$8,MATCH($A2&amp;$C2&amp;$D2&amp;$E2,Лист2!$A$2:$A$8&amp;Лист2!$C$2:$C$8&amp;Лист2!$D$2:$D$8&amp;Лист2!$E$2:$E$8,0)),"")</f>
        <v/>
      </c>
    </row>
    <row r="11" spans="1:11">
      <c r="F11" s="20" t="str">
        <f>IFERROR(INDEX(Лист2!F$2:F$8,MATCH($A3&amp;$C3&amp;$D3&amp;$E3,Лист2!$A$2:$A$8&amp;Лист2!$C$2:$C$8&amp;Лист2!$D$2:$D$8&amp;Лист2!$E$2:$E$8,0)),"")</f>
        <v/>
      </c>
      <c r="G11" s="20"/>
      <c r="H11" s="20" t="str">
        <f>IFERROR(INDEX(Лист2!H$2:H$8,MATCH($A3&amp;$C3&amp;$D3&amp;$E3,Лист2!$A$2:$A$8&amp;Лист2!$C$2:$C$8&amp;Лист2!$D$2:$D$8&amp;Лист2!$E$2:$E$8,0)),"")</f>
        <v/>
      </c>
      <c r="I11" s="20" t="str">
        <f>IFERROR(INDEX(Лист2!I$2:I$8,MATCH($A3&amp;$C3&amp;$D3&amp;$E3,Лист2!$A$2:$A$8&amp;Лист2!$C$2:$C$8&amp;Лист2!$D$2:$D$8&amp;Лист2!$E$2:$E$8,0)),"")</f>
        <v/>
      </c>
      <c r="J11" s="20" t="str">
        <f>IFERROR(INDEX(Лист2!J$2:J$8,MATCH($A3&amp;$C3&amp;$D3&amp;$E3,Лист2!$A$2:$A$8&amp;Лист2!$C$2:$C$8&amp;Лист2!$D$2:$D$8&amp;Лист2!$E$2:$E$8,0)),"")</f>
        <v/>
      </c>
      <c r="K11" s="20" t="str">
        <f>IFERROR(INDEX(Лист2!K$2:K$8,MATCH($A3&amp;$C3&amp;$D3&amp;$E3,Лист2!$A$2:$A$8&amp;Лист2!$C$2:$C$8&amp;Лист2!$D$2:$D$8&amp;Лист2!$E$2:$E$8,0)),"")</f>
        <v/>
      </c>
    </row>
    <row r="12" spans="1:11">
      <c r="F12" s="20" t="str">
        <f>IFERROR(INDEX(Лист2!F$2:F$8,MATCH($A4&amp;$C4&amp;$D4&amp;$E4,Лист2!$A$2:$A$8&amp;Лист2!$C$2:$C$8&amp;Лист2!$D$2:$D$8&amp;Лист2!$E$2:$E$8,0)),"")</f>
        <v/>
      </c>
      <c r="G12" s="20" t="str">
        <f>IFERROR(INDEX(Лист2!G$2:G$8,MATCH($A4&amp;$C4&amp;$D4&amp;$E4,Лист2!$A$2:$A$8&amp;Лист2!$C$2:$C$8&amp;Лист2!$D$2:$D$8&amp;Лист2!$E$2:$E$8,0)),"")</f>
        <v/>
      </c>
      <c r="H12" s="20" t="str">
        <f>IFERROR(INDEX(Лист2!H$2:H$8,MATCH($A4&amp;$C4&amp;$D4&amp;$E4,Лист2!$A$2:$A$8&amp;Лист2!$C$2:$C$8&amp;Лист2!$D$2:$D$8&amp;Лист2!$E$2:$E$8,0)),"")</f>
        <v/>
      </c>
      <c r="I12" s="20" t="str">
        <f>IFERROR(INDEX(Лист2!I$2:I$8,MATCH($A4&amp;$C4&amp;$D4&amp;$E4,Лист2!$A$2:$A$8&amp;Лист2!$C$2:$C$8&amp;Лист2!$D$2:$D$8&amp;Лист2!$E$2:$E$8,0)),"")</f>
        <v/>
      </c>
      <c r="J12" s="20" t="str">
        <f>IFERROR(INDEX(Лист2!J$2:J$8,MATCH($A4&amp;$C4&amp;$D4&amp;$E4,Лист2!$A$2:$A$8&amp;Лист2!$C$2:$C$8&amp;Лист2!$D$2:$D$8&amp;Лист2!$E$2:$E$8,0)),"")</f>
        <v/>
      </c>
      <c r="K12" s="20" t="str">
        <f>IFERROR(INDEX(Лист2!K$2:K$8,MATCH($A4&amp;$C4&amp;$D4&amp;$E4,Лист2!$A$2:$A$8&amp;Лист2!$C$2:$C$8&amp;Лист2!$D$2:$D$8&amp;Лист2!$E$2:$E$8,0)),"")</f>
        <v/>
      </c>
    </row>
    <row r="13" spans="1:11">
      <c r="F13" s="20" t="str">
        <f>IFERROR(INDEX(Лист2!F$2:F$8,MATCH($A5&amp;$C5&amp;$D5&amp;$E5,Лист2!$A$2:$A$8&amp;Лист2!$C$2:$C$8&amp;Лист2!$D$2:$D$8&amp;Лист2!$E$2:$E$8,0)),"")</f>
        <v/>
      </c>
      <c r="G13" s="20" t="str">
        <f>IFERROR(INDEX(Лист2!G$2:G$8,MATCH($A5&amp;$C5&amp;$D5&amp;$E5,Лист2!$A$2:$A$8&amp;Лист2!$C$2:$C$8&amp;Лист2!$D$2:$D$8&amp;Лист2!$E$2:$E$8,0)),"")</f>
        <v/>
      </c>
      <c r="H13" s="20" t="str">
        <f>IFERROR(INDEX(Лист2!H$2:H$8,MATCH($A5&amp;$C5&amp;$D5&amp;$E5,Лист2!$A$2:$A$8&amp;Лист2!$C$2:$C$8&amp;Лист2!$D$2:$D$8&amp;Лист2!$E$2:$E$8,0)),"")</f>
        <v/>
      </c>
      <c r="I13" s="20" t="str">
        <f>IFERROR(INDEX(Лист2!I$2:I$8,MATCH($A5&amp;$C5&amp;$D5&amp;$E5,Лист2!$A$2:$A$8&amp;Лист2!$C$2:$C$8&amp;Лист2!$D$2:$D$8&amp;Лист2!$E$2:$E$8,0)),"")</f>
        <v/>
      </c>
      <c r="J13" s="20" t="str">
        <f>IFERROR(INDEX(Лист2!J$2:J$8,MATCH($A5&amp;$C5&amp;$D5&amp;$E5,Лист2!$A$2:$A$8&amp;Лист2!$C$2:$C$8&amp;Лист2!$D$2:$D$8&amp;Лист2!$E$2:$E$8,0)),"")</f>
        <v/>
      </c>
      <c r="K13" s="20" t="str">
        <f>IFERROR(INDEX(Лист2!K$2:K$8,MATCH($A5&amp;$C5&amp;$D5&amp;$E5,Лист2!$A$2:$A$8&amp;Лист2!$C$2:$C$8&amp;Лист2!$D$2:$D$8&amp;Лист2!$E$2:$E$8,0)),"")</f>
        <v/>
      </c>
    </row>
    <row r="14" spans="1:11">
      <c r="F14" s="20" t="str">
        <f>IFERROR(INDEX(Лист2!F$2:F$8,MATCH($A6&amp;$C6&amp;$D6&amp;$E6,Лист2!$A$2:$A$8&amp;Лист2!$C$2:$C$8&amp;Лист2!$D$2:$D$8&amp;Лист2!$E$2:$E$8,0)),"")</f>
        <v/>
      </c>
      <c r="G14" s="20" t="str">
        <f>IFERROR(INDEX(Лист2!G$2:G$8,MATCH($A6&amp;$C6&amp;$D6&amp;$E6,Лист2!$A$2:$A$8&amp;Лист2!$C$2:$C$8&amp;Лист2!$D$2:$D$8&amp;Лист2!$E$2:$E$8,0)),"")</f>
        <v/>
      </c>
      <c r="H14" s="20" t="str">
        <f>IFERROR(INDEX(Лист2!H$2:H$8,MATCH($A6&amp;$C6&amp;$D6&amp;$E6,Лист2!$A$2:$A$8&amp;Лист2!$C$2:$C$8&amp;Лист2!$D$2:$D$8&amp;Лист2!$E$2:$E$8,0)),"")</f>
        <v/>
      </c>
      <c r="I14" s="20" t="str">
        <f>IFERROR(INDEX(Лист2!I$2:I$8,MATCH($A6&amp;$C6&amp;$D6&amp;$E6,Лист2!$A$2:$A$8&amp;Лист2!$C$2:$C$8&amp;Лист2!$D$2:$D$8&amp;Лист2!$E$2:$E$8,0)),"")</f>
        <v/>
      </c>
      <c r="J14" s="20" t="str">
        <f>IFERROR(INDEX(Лист2!J$2:J$8,MATCH($A6&amp;$C6&amp;$D6&amp;$E6,Лист2!$A$2:$A$8&amp;Лист2!$C$2:$C$8&amp;Лист2!$D$2:$D$8&amp;Лист2!$E$2:$E$8,0)),"")</f>
        <v/>
      </c>
      <c r="K14" s="20" t="str">
        <f>IFERROR(INDEX(Лист2!K$2:K$8,MATCH($A6&amp;$C6&amp;$D6&amp;$E6,Лист2!$A$2:$A$8&amp;Лист2!$C$2:$C$8&amp;Лист2!$D$2:$D$8&amp;Лист2!$E$2:$E$8,0)),"")</f>
        <v/>
      </c>
    </row>
  </sheetData>
  <conditionalFormatting sqref="F10:K14 F2:K8">
    <cfRule type="expression" dxfId="0" priority="1">
      <formula>$C:$C="да"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2024-03-09T10:31:55Z</dcterms:modified>
</cp:coreProperties>
</file>