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11DC0C1-56EA-4996-88AD-029EAD831EF3}" xr6:coauthVersionLast="47" xr6:coauthVersionMax="47" xr10:uidLastSave="{00000000-0000-0000-0000-000000000000}"/>
  <bookViews>
    <workbookView xWindow="19080" yWindow="-120" windowWidth="19440" windowHeight="15000" xr2:uid="{71E79A72-139F-401F-8EE2-08D893B5DD12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9" i="2"/>
  <c r="D28" i="2"/>
  <c r="D29" i="2"/>
  <c r="E27" i="2"/>
  <c r="D27" i="2"/>
  <c r="C28" i="2"/>
  <c r="C29" i="2"/>
  <c r="C27" i="2"/>
  <c r="B28" i="2"/>
  <c r="B29" i="2"/>
  <c r="B27" i="2"/>
  <c r="D21" i="2" a="1"/>
  <c r="D21" i="2" s="1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<sst xmlns="http://schemas.openxmlformats.org/spreadsheetml/2006/main" count="49" uniqueCount="14">
  <si>
    <t xml:space="preserve"> Номер счета</t>
  </si>
  <si>
    <t>магазин</t>
  </si>
  <si>
    <t xml:space="preserve">  П</t>
  </si>
  <si>
    <t xml:space="preserve"> Вид последней проверки</t>
  </si>
  <si>
    <t>А</t>
  </si>
  <si>
    <t>БВ</t>
  </si>
  <si>
    <t>КУ</t>
  </si>
  <si>
    <t>Вид первой проверки</t>
  </si>
  <si>
    <t xml:space="preserve"> Дата первой проверки</t>
  </si>
  <si>
    <t xml:space="preserve"> Дата последней проверки</t>
  </si>
  <si>
    <t>П</t>
  </si>
  <si>
    <t xml:space="preserve">столбец (С+Е) </t>
  </si>
  <si>
    <t>не могу понять как можно сводной сделать:</t>
  </si>
  <si>
    <t xml:space="preserve">И выбрать перечень счетов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</si>
</sst>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8"/>
      <name val="MS Sans Serif"/>
      <charset val="204"/>
    </font>
    <font>
      <sz val="8"/>
      <name val="MS Sans Serif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 wrapText="1"/>
    </xf>
    <xf numFmtId="0" fontId="4" fillId="0" borderId="0" xfId="0" applyFont="1"/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14" fontId="0" fillId="3" borderId="2" xfId="0" applyNumberForma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ABFB-D794-45C2-9A42-9E3E4E66F8CA}">
  <dimension ref="A1:F29"/>
  <sheetViews>
    <sheetView tabSelected="1" defaultGridColor="0" colorId="22" workbookViewId="0">
      <selection activeCell="C17" sqref="C17"/>
    </sheetView>
  </sheetViews>
  <sheetFormatPr defaultRowHeight="12.75" x14ac:dyDescent="0.2"/>
  <cols>
    <col min="1" max="1" width="12.85546875" customWidth="1"/>
    <col min="2" max="2" width="14.28515625" customWidth="1"/>
    <col min="3" max="3" width="51.140625" bestFit="1" customWidth="1"/>
    <col min="4" max="4" width="10" customWidth="1"/>
    <col min="5" max="5" width="34.28515625" bestFit="1" customWidth="1"/>
    <col min="6" max="6" width="11.7109375" bestFit="1" customWidth="1"/>
  </cols>
  <sheetData>
    <row r="1" spans="1:6" ht="42" x14ac:dyDescent="0.2">
      <c r="A1" s="1" t="s">
        <v>0</v>
      </c>
      <c r="B1" s="1" t="s">
        <v>1</v>
      </c>
      <c r="C1" s="1" t="s">
        <v>3</v>
      </c>
      <c r="D1" s="1" t="s">
        <v>9</v>
      </c>
      <c r="E1" s="1" t="s">
        <v>8</v>
      </c>
      <c r="F1" s="1" t="s">
        <v>7</v>
      </c>
    </row>
    <row r="2" spans="1:6" x14ac:dyDescent="0.2">
      <c r="A2" s="2">
        <v>7795704</v>
      </c>
      <c r="B2" s="2" t="s">
        <v>2</v>
      </c>
      <c r="C2" s="2" t="s">
        <v>4</v>
      </c>
      <c r="D2" s="3">
        <v>45020</v>
      </c>
      <c r="E2" s="3">
        <v>45268</v>
      </c>
      <c r="F2" s="2" t="s">
        <v>6</v>
      </c>
    </row>
    <row r="3" spans="1:6" x14ac:dyDescent="0.2">
      <c r="A3" s="2">
        <v>7795746</v>
      </c>
      <c r="B3" s="2" t="s">
        <v>2</v>
      </c>
      <c r="C3" s="2" t="s">
        <v>4</v>
      </c>
      <c r="D3" s="3">
        <v>45285</v>
      </c>
      <c r="E3" s="3">
        <v>45371</v>
      </c>
      <c r="F3" s="2" t="s">
        <v>6</v>
      </c>
    </row>
    <row r="4" spans="1:6" x14ac:dyDescent="0.2">
      <c r="A4" s="2">
        <v>7795753</v>
      </c>
      <c r="B4" s="2" t="s">
        <v>2</v>
      </c>
      <c r="C4" s="2" t="s">
        <v>4</v>
      </c>
      <c r="D4" s="3">
        <v>45286</v>
      </c>
      <c r="E4" s="3">
        <v>45078</v>
      </c>
      <c r="F4" s="2" t="s">
        <v>6</v>
      </c>
    </row>
    <row r="5" spans="1:6" x14ac:dyDescent="0.2">
      <c r="A5" s="2">
        <v>7795761</v>
      </c>
      <c r="B5" s="2" t="s">
        <v>2</v>
      </c>
      <c r="C5" s="2" t="s">
        <v>4</v>
      </c>
      <c r="D5" s="3">
        <v>45282</v>
      </c>
      <c r="E5" s="3">
        <v>45374</v>
      </c>
      <c r="F5" s="2" t="s">
        <v>6</v>
      </c>
    </row>
    <row r="6" spans="1:6" x14ac:dyDescent="0.2">
      <c r="A6" s="2">
        <v>7795779</v>
      </c>
      <c r="B6" s="2" t="s">
        <v>2</v>
      </c>
      <c r="C6" s="2" t="s">
        <v>4</v>
      </c>
      <c r="D6" s="3">
        <v>45282</v>
      </c>
      <c r="E6" s="3">
        <v>44291</v>
      </c>
      <c r="F6" s="2" t="s">
        <v>6</v>
      </c>
    </row>
    <row r="7" spans="1:6" x14ac:dyDescent="0.2">
      <c r="A7" s="2">
        <v>7795936</v>
      </c>
      <c r="B7" s="2" t="s">
        <v>2</v>
      </c>
      <c r="C7" s="2" t="s">
        <v>5</v>
      </c>
      <c r="D7" s="3">
        <v>45353</v>
      </c>
      <c r="E7" s="3">
        <v>44351</v>
      </c>
      <c r="F7" s="2" t="s">
        <v>6</v>
      </c>
    </row>
    <row r="8" spans="1:6" x14ac:dyDescent="0.2">
      <c r="A8" s="2">
        <v>7795951</v>
      </c>
      <c r="B8" s="2" t="s">
        <v>2</v>
      </c>
      <c r="C8" s="2" t="s">
        <v>5</v>
      </c>
      <c r="D8" s="3">
        <v>44720</v>
      </c>
      <c r="E8" s="3">
        <v>43720</v>
      </c>
      <c r="F8" s="2" t="s">
        <v>6</v>
      </c>
    </row>
    <row r="9" spans="1:6" x14ac:dyDescent="0.2">
      <c r="A9" s="2">
        <v>7795985</v>
      </c>
      <c r="B9" s="2" t="s">
        <v>2</v>
      </c>
      <c r="C9" s="2" t="s">
        <v>5</v>
      </c>
      <c r="D9" s="3">
        <v>44725</v>
      </c>
      <c r="E9" s="3">
        <v>43460</v>
      </c>
      <c r="F9" s="2" t="s">
        <v>6</v>
      </c>
    </row>
    <row r="10" spans="1:6" x14ac:dyDescent="0.2">
      <c r="A10" s="2">
        <v>7795993</v>
      </c>
      <c r="B10" s="2" t="s">
        <v>2</v>
      </c>
      <c r="C10" s="2" t="s">
        <v>4</v>
      </c>
      <c r="D10" s="3">
        <v>45370</v>
      </c>
      <c r="E10" s="3">
        <v>43460</v>
      </c>
      <c r="F10" s="2" t="s">
        <v>6</v>
      </c>
    </row>
    <row r="14" spans="1:6" x14ac:dyDescent="0.2">
      <c r="A14" s="4" t="s">
        <v>12</v>
      </c>
      <c r="B14" s="4"/>
      <c r="C14" s="4"/>
    </row>
    <row r="15" spans="1:6" x14ac:dyDescent="0.2">
      <c r="A15" s="6" t="s">
        <v>0</v>
      </c>
      <c r="B15" s="6" t="s">
        <v>1</v>
      </c>
      <c r="C15" s="6" t="s">
        <v>3</v>
      </c>
    </row>
    <row r="16" spans="1:6" x14ac:dyDescent="0.2">
      <c r="A16" s="5"/>
      <c r="B16" s="5"/>
      <c r="C16" s="5" t="s">
        <v>11</v>
      </c>
    </row>
    <row r="17" spans="1:5" x14ac:dyDescent="0.2">
      <c r="A17" s="5"/>
      <c r="B17" s="5" t="s">
        <v>10</v>
      </c>
      <c r="C17" s="5">
        <f>COUNTA(C2:C10,E2:E10)</f>
        <v>18</v>
      </c>
    </row>
    <row r="18" spans="1:5" x14ac:dyDescent="0.2">
      <c r="A18" s="5"/>
      <c r="B18" s="5"/>
      <c r="C18" s="5"/>
    </row>
    <row r="19" spans="1:5" x14ac:dyDescent="0.2">
      <c r="A19" s="6" t="s">
        <v>0</v>
      </c>
      <c r="B19" s="6" t="s">
        <v>1</v>
      </c>
      <c r="C19" s="11" t="s">
        <v>3</v>
      </c>
      <c r="D19" s="12"/>
    </row>
    <row r="20" spans="1:5" x14ac:dyDescent="0.2">
      <c r="A20" s="5"/>
      <c r="B20" s="5"/>
      <c r="C20" s="10">
        <v>45352</v>
      </c>
      <c r="D20" s="10">
        <v>45371</v>
      </c>
    </row>
    <row r="21" spans="1:5" x14ac:dyDescent="0.2">
      <c r="A21" s="5"/>
      <c r="B21" s="5" t="s">
        <v>10</v>
      </c>
      <c r="C21" s="5"/>
      <c r="D21" s="5" cm="1">
        <f t="array" ref="D21">SUMPRODUCT((D2:D10&gt;C20)*(D2:D10&lt;D20))</f>
        <v>2</v>
      </c>
    </row>
    <row r="24" spans="1:5" x14ac:dyDescent="0.2">
      <c r="A24" s="7" t="s">
        <v>13</v>
      </c>
    </row>
    <row r="26" spans="1:5" ht="42" x14ac:dyDescent="0.2">
      <c r="A26" s="6" t="s">
        <v>0</v>
      </c>
      <c r="B26" s="6" t="s">
        <v>1</v>
      </c>
      <c r="C26" s="6" t="s">
        <v>3</v>
      </c>
      <c r="D26" s="6" t="s">
        <v>9</v>
      </c>
      <c r="E26" s="6" t="s">
        <v>8</v>
      </c>
    </row>
    <row r="27" spans="1:5" x14ac:dyDescent="0.2">
      <c r="A27" s="8">
        <v>7795746</v>
      </c>
      <c r="B27" s="8" t="str">
        <f>VLOOKUP($A27,$A$2:$F$10,2,)</f>
        <v xml:space="preserve">  П</v>
      </c>
      <c r="C27" s="8" t="str">
        <f>VLOOKUP($A27,$A$2:$F$10,3,)</f>
        <v>А</v>
      </c>
      <c r="D27" s="9">
        <f>VLOOKUP($A27,$A$2:$F$10,4,)</f>
        <v>45285</v>
      </c>
      <c r="E27" s="9">
        <f>VLOOKUP($A27,$A$2:$F$10,5,)</f>
        <v>45371</v>
      </c>
    </row>
    <row r="28" spans="1:5" x14ac:dyDescent="0.2">
      <c r="A28" s="8">
        <v>7795936</v>
      </c>
      <c r="B28" s="8" t="str">
        <f t="shared" ref="B28:C29" si="0">VLOOKUP($A28,$A$2:$F$10,2,)</f>
        <v xml:space="preserve">  П</v>
      </c>
      <c r="C28" s="8" t="str">
        <f t="shared" ref="C28:C29" si="1">VLOOKUP($A28,$A$2:$F$10,3,)</f>
        <v>БВ</v>
      </c>
      <c r="D28" s="9">
        <f t="shared" ref="D28:D29" si="2">VLOOKUP($A28,$A$2:$F$10,4,)</f>
        <v>45353</v>
      </c>
      <c r="E28" s="9">
        <f t="shared" ref="E28:E29" si="3">VLOOKUP($A28,$A$2:$F$10,5,)</f>
        <v>44351</v>
      </c>
    </row>
    <row r="29" spans="1:5" x14ac:dyDescent="0.2">
      <c r="A29" s="8">
        <v>7795993</v>
      </c>
      <c r="B29" s="8" t="str">
        <f t="shared" si="0"/>
        <v xml:space="preserve">  П</v>
      </c>
      <c r="C29" s="8" t="str">
        <f t="shared" si="1"/>
        <v>А</v>
      </c>
      <c r="D29" s="9">
        <f t="shared" si="2"/>
        <v>45370</v>
      </c>
      <c r="E29" s="9">
        <f t="shared" si="3"/>
        <v>43460</v>
      </c>
    </row>
  </sheetData>
  <mergeCells count="1">
    <mergeCell ref="C19:D19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Сидорова</dc:creator>
  <cp:lastModifiedBy>Михаил</cp:lastModifiedBy>
  <dcterms:created xsi:type="dcterms:W3CDTF">2024-03-24T15:09:31Z</dcterms:created>
  <dcterms:modified xsi:type="dcterms:W3CDTF">2024-03-24T17:47:57Z</dcterms:modified>
</cp:coreProperties>
</file>