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180" windowHeight="1158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 a="1"/>
  <c r="G3" i="1"/>
  <c r="C22" i="1"/>
  <c r="B22" i="1"/>
  <c r="A22" i="1"/>
  <c r="C21" i="1"/>
  <c r="B21" i="1"/>
  <c r="A21" i="1"/>
  <c r="C20" i="1"/>
  <c r="B20" i="1"/>
  <c r="A20" i="1"/>
  <c r="C19" i="1"/>
  <c r="B19" i="1"/>
  <c r="A19" i="1"/>
  <c r="C12" i="1"/>
  <c r="B12" i="1"/>
  <c r="A12" i="1"/>
  <c r="C11" i="1"/>
  <c r="B11" i="1"/>
  <c r="A11" i="1"/>
  <c r="C32" i="1" l="1"/>
  <c r="B32" i="1"/>
  <c r="A32" i="1"/>
  <c r="C31" i="1"/>
  <c r="B31" i="1"/>
  <c r="A31" i="1"/>
  <c r="C30" i="1"/>
  <c r="B30" i="1"/>
  <c r="A30" i="1"/>
  <c r="F5" i="1" l="1"/>
  <c r="F7" i="1"/>
  <c r="F9" i="1"/>
  <c r="F11" i="1"/>
  <c r="F13" i="1"/>
  <c r="F15" i="1"/>
  <c r="F17" i="1"/>
  <c r="F19" i="1"/>
  <c r="F21" i="1"/>
  <c r="F23" i="1"/>
  <c r="F25" i="1"/>
  <c r="F27" i="1"/>
  <c r="F29" i="1"/>
  <c r="F4" i="1"/>
  <c r="F6" i="1"/>
  <c r="F8" i="1"/>
  <c r="F10" i="1"/>
  <c r="F12" i="1"/>
  <c r="F14" i="1"/>
  <c r="F16" i="1"/>
  <c r="F18" i="1"/>
  <c r="F20" i="1"/>
  <c r="F22" i="1"/>
  <c r="F24" i="1"/>
  <c r="F26" i="1"/>
  <c r="F28" i="1"/>
  <c r="F3" i="1"/>
  <c r="G28" i="1" l="1" a="1"/>
  <c r="G28" i="1" s="1"/>
  <c r="H28" i="1" a="1"/>
  <c r="H28" i="1" s="1"/>
  <c r="G24" i="1" a="1"/>
  <c r="G24" i="1" s="1"/>
  <c r="H24" i="1" a="1"/>
  <c r="H24" i="1" s="1"/>
  <c r="G16" i="1" a="1"/>
  <c r="G16" i="1" s="1"/>
  <c r="H16" i="1" a="1"/>
  <c r="H16" i="1" s="1"/>
  <c r="G8" i="1" a="1"/>
  <c r="G8" i="1" s="1"/>
  <c r="H8" i="1" a="1"/>
  <c r="H8" i="1" s="1"/>
  <c r="G27" i="1" a="1"/>
  <c r="G27" i="1" s="1"/>
  <c r="H27" i="1" a="1"/>
  <c r="H27" i="1" s="1"/>
  <c r="G19" i="1" a="1"/>
  <c r="G19" i="1" s="1"/>
  <c r="H19" i="1" a="1"/>
  <c r="H19" i="1" s="1"/>
  <c r="G15" i="1" a="1"/>
  <c r="G15" i="1" s="1"/>
  <c r="H15" i="1" a="1"/>
  <c r="H15" i="1" s="1"/>
  <c r="G11" i="1" a="1"/>
  <c r="G11" i="1" s="1"/>
  <c r="H11" i="1" a="1"/>
  <c r="H11" i="1" s="1"/>
  <c r="G7" i="1" a="1"/>
  <c r="G7" i="1" s="1"/>
  <c r="H7" i="1" a="1"/>
  <c r="H7" i="1" s="1"/>
  <c r="G20" i="1" a="1"/>
  <c r="G20" i="1" s="1"/>
  <c r="H20" i="1" a="1"/>
  <c r="H20" i="1" s="1"/>
  <c r="G12" i="1" a="1"/>
  <c r="G12" i="1" s="1"/>
  <c r="H12" i="1" a="1"/>
  <c r="H12" i="1" s="1"/>
  <c r="G4" i="1" a="1"/>
  <c r="G4" i="1" s="1"/>
  <c r="H4" i="1" a="1"/>
  <c r="H4" i="1" s="1"/>
  <c r="G23" i="1" a="1"/>
  <c r="G23" i="1" s="1"/>
  <c r="H23" i="1" a="1"/>
  <c r="H23" i="1" s="1"/>
  <c r="H3" i="1" a="1"/>
  <c r="H3" i="1" s="1"/>
  <c r="G26" i="1" a="1"/>
  <c r="G26" i="1" s="1"/>
  <c r="H26" i="1" a="1"/>
  <c r="H26" i="1" s="1"/>
  <c r="G22" i="1" a="1"/>
  <c r="G22" i="1" s="1"/>
  <c r="H22" i="1" a="1"/>
  <c r="H22" i="1" s="1"/>
  <c r="G18" i="1" a="1"/>
  <c r="G18" i="1" s="1"/>
  <c r="H18" i="1" a="1"/>
  <c r="H18" i="1" s="1"/>
  <c r="G14" i="1" a="1"/>
  <c r="G14" i="1" s="1"/>
  <c r="H14" i="1" a="1"/>
  <c r="H14" i="1" s="1"/>
  <c r="G10" i="1" a="1"/>
  <c r="G10" i="1" s="1"/>
  <c r="H10" i="1" a="1"/>
  <c r="H10" i="1" s="1"/>
  <c r="G6" i="1" a="1"/>
  <c r="G6" i="1" s="1"/>
  <c r="H6" i="1" a="1"/>
  <c r="H6" i="1" s="1"/>
  <c r="G29" i="1" a="1"/>
  <c r="G29" i="1" s="1"/>
  <c r="H29" i="1" a="1"/>
  <c r="H29" i="1" s="1"/>
  <c r="G25" i="1" a="1"/>
  <c r="G25" i="1" s="1"/>
  <c r="H25" i="1" a="1"/>
  <c r="H25" i="1" s="1"/>
  <c r="G21" i="1" a="1"/>
  <c r="G21" i="1" s="1"/>
  <c r="H21" i="1" a="1"/>
  <c r="H21" i="1" s="1"/>
  <c r="G17" i="1" a="1"/>
  <c r="G17" i="1" s="1"/>
  <c r="H17" i="1" a="1"/>
  <c r="H17" i="1" s="1"/>
  <c r="G13" i="1" a="1"/>
  <c r="G13" i="1" s="1"/>
  <c r="H13" i="1" a="1"/>
  <c r="H13" i="1" s="1"/>
  <c r="G9" i="1" a="1"/>
  <c r="G9" i="1" s="1"/>
  <c r="H9" i="1" a="1"/>
  <c r="H9" i="1" s="1"/>
  <c r="G5" i="1" a="1"/>
  <c r="G5" i="1" s="1"/>
  <c r="H5" i="1" a="1"/>
  <c r="H5" i="1" s="1"/>
</calcChain>
</file>

<file path=xl/sharedStrings.xml><?xml version="1.0" encoding="utf-8"?>
<sst xmlns="http://schemas.openxmlformats.org/spreadsheetml/2006/main" count="23" uniqueCount="5">
  <si>
    <t>Иванов И.И.</t>
  </si>
  <si>
    <t>Петров П.П.</t>
  </si>
  <si>
    <t>Сидоров С.С.</t>
  </si>
  <si>
    <t>Исходная таблица</t>
  </si>
  <si>
    <t>Желаемый 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</si>
</sst>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2" borderId="0" xfId="0" applyNumberFormat="1" applyFill="1"/>
    <xf numFmtId="0" fontId="0" fillId="2" borderId="0" xfId="0" applyFill="1"/>
    <xf numFmtId="0" fontId="0" fillId="2" borderId="0" xfId="0" applyFill="1" applyAlignment="1">
      <alignment horizontal="center"/>
    </xf>
    <xf numFmtId="14" fontId="0" fillId="3" borderId="0" xfId="0" applyNumberFormat="1" applyFill="1"/>
    <xf numFmtId="0" fontId="0" fillId="3" borderId="0" xfId="0" applyFill="1" applyAlignment="1">
      <alignment horizontal="center"/>
    </xf>
    <xf numFmtId="0" fontId="0" fillId="3" borderId="0" xfId="0" applyFill="1"/>
    <xf numFmtId="14" fontId="0" fillId="4" borderId="0" xfId="0" applyNumberFormat="1" applyFill="1"/>
    <xf numFmtId="0" fontId="0" fillId="4" borderId="0" xfId="0" applyFill="1"/>
    <xf numFmtId="0" fontId="0" fillId="4" borderId="0" xfId="0" applyFill="1" applyAlignment="1">
      <alignment horizontal="center"/>
    </xf>
    <xf numFmtId="14" fontId="0" fillId="5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tabSelected="1" workbookViewId="0">
      <selection activeCell="G3" sqref="G3"/>
    </sheetView>
  </sheetViews>
  <sheetFormatPr defaultRowHeight="15" x14ac:dyDescent="0.25"/>
  <cols>
    <col min="1" max="1" width="10.140625" customWidth="1"/>
    <col min="2" max="2" width="8.85546875" style="2"/>
    <col min="3" max="3" width="12.7109375" customWidth="1"/>
    <col min="6" max="6" width="9.85546875" bestFit="1" customWidth="1"/>
    <col min="8" max="8" width="13.7109375" customWidth="1"/>
  </cols>
  <sheetData>
    <row r="2" spans="1:8" x14ac:dyDescent="0.25">
      <c r="A2" t="s">
        <v>3</v>
      </c>
      <c r="F2" s="15" t="s">
        <v>4</v>
      </c>
    </row>
    <row r="3" spans="1:8" x14ac:dyDescent="0.25">
      <c r="A3" s="1">
        <v>45292</v>
      </c>
      <c r="B3" s="2">
        <v>1.1000000000000001</v>
      </c>
      <c r="C3" t="s">
        <v>0</v>
      </c>
      <c r="F3" s="6">
        <f t="shared" ref="F3:F29" si="0">IFERROR(SMALL(A:A,ROW(B1)),"")</f>
        <v>45292</v>
      </c>
      <c r="G3" s="4">
        <f t="array" ref="G3">IF($F3&lt;&gt;"",INDEX(B$1:B$29,SMALL(IF($A$3:$A$29=$F3,ROW($A$3:$A$29)),ROW(A1)-MATCH($F3,$F$3:$F3,)+1)),"")</f>
        <v>1.1000000000000001</v>
      </c>
      <c r="H3" s="4" t="str">
        <f t="array" ref="H3">IF($F3&lt;&gt;"",INDEX(C$1:C$29,SMALL(IF($A$3:$A$29=$F3,ROW($A$3:$A$29)),ROW(B1)-MATCH($F3,$F$3:$F3,)+1)),"")</f>
        <v>Иванов И.И.</v>
      </c>
    </row>
    <row r="4" spans="1:8" x14ac:dyDescent="0.25">
      <c r="A4" s="6">
        <v>45294</v>
      </c>
      <c r="B4" s="7">
        <v>1.2</v>
      </c>
      <c r="C4" s="8" t="s">
        <v>0</v>
      </c>
      <c r="F4" s="6">
        <f t="shared" si="0"/>
        <v>45293</v>
      </c>
      <c r="G4" s="4">
        <f t="array" ref="G4">IF($F4&lt;&gt;"",INDEX(B$1:B$29,SMALL(IF($A$3:$A$29=$F4,ROW($A$3:$A$29)),ROW(A2)-MATCH($F4,$F$3:$F4,)+1)),"")</f>
        <v>2.6</v>
      </c>
      <c r="H4" s="4" t="str">
        <f t="array" ref="H4">IF($F4&lt;&gt;"",INDEX(C$1:C$29,SMALL(IF($A$3:$A$29=$F4,ROW($A$3:$A$29)),ROW(B2)-MATCH($F4,$F$3:$F4,)+1)),"")</f>
        <v>Петров П.П.</v>
      </c>
    </row>
    <row r="5" spans="1:8" x14ac:dyDescent="0.25">
      <c r="A5" s="9">
        <v>45297</v>
      </c>
      <c r="B5" s="11">
        <v>1.3</v>
      </c>
      <c r="C5" s="10" t="s">
        <v>0</v>
      </c>
      <c r="F5" s="6">
        <f t="shared" si="0"/>
        <v>45294</v>
      </c>
      <c r="G5" s="4">
        <f t="array" ref="G5">IF($F5&lt;&gt;"",INDEX(B$1:B$29,SMALL(IF($A$3:$A$29=$F5,ROW($A$3:$A$29)),ROW(A3)-MATCH($F5,$F$3:$F5,)+1)),"")</f>
        <v>1.2</v>
      </c>
      <c r="H5" s="4" t="str">
        <f t="array" ref="H5">IF($F5&lt;&gt;"",INDEX(C$1:C$29,SMALL(IF($A$3:$A$29=$F5,ROW($A$3:$A$29)),ROW(B3)-MATCH($F5,$F$3:$F5,)+1)),"")</f>
        <v>Иванов И.И.</v>
      </c>
    </row>
    <row r="6" spans="1:8" x14ac:dyDescent="0.25">
      <c r="A6" s="3">
        <v>45301</v>
      </c>
      <c r="B6" s="5">
        <v>1.4</v>
      </c>
      <c r="C6" s="4" t="s">
        <v>0</v>
      </c>
      <c r="F6" s="6">
        <f t="shared" si="0"/>
        <v>45294</v>
      </c>
      <c r="G6" s="4">
        <f t="array" ref="G6">IF($F6&lt;&gt;"",INDEX(B$1:B$29,SMALL(IF($A$3:$A$29=$F6,ROW($A$3:$A$29)),ROW(A4)-MATCH($F6,$F$3:$F6,)+1)),"")</f>
        <v>3.7</v>
      </c>
      <c r="H6" s="4" t="str">
        <f t="array" ref="H6">IF($F6&lt;&gt;"",INDEX(C$1:C$29,SMALL(IF($A$3:$A$29=$F6,ROW($A$3:$A$29)),ROW(B4)-MATCH($F6,$F$3:$F6,)+1)),"")</f>
        <v>Сидоров С.С.</v>
      </c>
    </row>
    <row r="7" spans="1:8" x14ac:dyDescent="0.25">
      <c r="A7" s="1">
        <v>45304</v>
      </c>
      <c r="B7" s="2">
        <v>1.5</v>
      </c>
      <c r="C7" t="s">
        <v>0</v>
      </c>
      <c r="F7" s="6">
        <f t="shared" si="0"/>
        <v>45296</v>
      </c>
      <c r="G7" s="4">
        <f t="array" ref="G7">IF($F7&lt;&gt;"",INDEX(B$1:B$29,SMALL(IF($A$3:$A$29=$F7,ROW($A$3:$A$29)),ROW(A5)-MATCH($F7,$F$3:$F7,)+1)),"")</f>
        <v>2.5</v>
      </c>
      <c r="H7" s="4" t="str">
        <f t="array" ref="H7">IF($F7&lt;&gt;"",INDEX(C$1:C$29,SMALL(IF($A$3:$A$29=$F7,ROW($A$3:$A$29)),ROW(B5)-MATCH($F7,$F$3:$F7,)+1)),"")</f>
        <v>Петров П.П.</v>
      </c>
    </row>
    <row r="8" spans="1:8" x14ac:dyDescent="0.25">
      <c r="A8" s="1">
        <v>45307</v>
      </c>
      <c r="B8" s="2">
        <v>1.6</v>
      </c>
      <c r="C8" t="s">
        <v>0</v>
      </c>
      <c r="F8" s="6">
        <f t="shared" si="0"/>
        <v>45297</v>
      </c>
      <c r="G8" s="4">
        <f t="array" ref="G8">IF($F8&lt;&gt;"",INDEX(B$1:B$29,SMALL(IF($A$3:$A$29=$F8,ROW($A$3:$A$29)),ROW(A6)-MATCH($F8,$F$3:$F8,)+1)),"")</f>
        <v>1.3</v>
      </c>
      <c r="H8" s="4" t="str">
        <f t="array" ref="H8">IF($F8&lt;&gt;"",INDEX(C$1:C$29,SMALL(IF($A$3:$A$29=$F8,ROW($A$3:$A$29)),ROW(B6)-MATCH($F8,$F$3:$F8,)+1)),"")</f>
        <v>Иванов И.И.</v>
      </c>
    </row>
    <row r="9" spans="1:8" x14ac:dyDescent="0.25">
      <c r="A9" s="12">
        <v>45309</v>
      </c>
      <c r="B9" s="14">
        <v>1.7</v>
      </c>
      <c r="C9" s="13" t="s">
        <v>0</v>
      </c>
      <c r="F9" s="6">
        <f t="shared" si="0"/>
        <v>45297</v>
      </c>
      <c r="G9" s="4">
        <f t="array" ref="G9">IF($F9&lt;&gt;"",INDEX(B$1:B$29,SMALL(IF($A$3:$A$29=$F9,ROW($A$3:$A$29)),ROW(A7)-MATCH($F9,$F$3:$F9,)+1)),"")</f>
        <v>3.6</v>
      </c>
      <c r="H9" s="4" t="str">
        <f t="array" ref="H9">IF($F9&lt;&gt;"",INDEX(C$1:C$29,SMALL(IF($A$3:$A$29=$F9,ROW($A$3:$A$29)),ROW(B7)-MATCH($F9,$F$3:$F9,)+1)),"")</f>
        <v>Сидоров С.С.</v>
      </c>
    </row>
    <row r="10" spans="1:8" x14ac:dyDescent="0.25">
      <c r="A10" s="1">
        <v>45313</v>
      </c>
      <c r="B10" s="2">
        <v>1.8</v>
      </c>
      <c r="C10" t="s">
        <v>0</v>
      </c>
      <c r="F10" s="6">
        <f t="shared" si="0"/>
        <v>45299</v>
      </c>
      <c r="G10" s="4">
        <f t="array" ref="G10">IF($F10&lt;&gt;"",INDEX(B$1:B$29,SMALL(IF($A$3:$A$29=$F10,ROW($A$3:$A$29)),ROW(A8)-MATCH($F10,$F$3:$F10,)+1)),"")</f>
        <v>2.4</v>
      </c>
      <c r="H10" s="4" t="str">
        <f t="array" ref="H10">IF($F10&lt;&gt;"",INDEX(C$1:C$29,SMALL(IF($A$3:$A$29=$F10,ROW($A$3:$A$29)),ROW(B8)-MATCH($F10,$F$3:$F10,)+1)),"")</f>
        <v>Петров П.П.</v>
      </c>
    </row>
    <row r="11" spans="1:8" x14ac:dyDescent="0.25">
      <c r="A11" t="str">
        <f>""</f>
        <v/>
      </c>
      <c r="B11" t="str">
        <f>""</f>
        <v/>
      </c>
      <c r="C11" t="str">
        <f>""</f>
        <v/>
      </c>
      <c r="F11" s="6">
        <f t="shared" si="0"/>
        <v>45300</v>
      </c>
      <c r="G11" s="4">
        <f t="array" ref="G11">IF($F11&lt;&gt;"",INDEX(B$1:B$29,SMALL(IF($A$3:$A$29=$F11,ROW($A$3:$A$29)),ROW(A9)-MATCH($F11,$F$3:$F11,)+1)),"")</f>
        <v>3.3</v>
      </c>
      <c r="H11" s="4" t="str">
        <f t="array" ref="H11">IF($F11&lt;&gt;"",INDEX(C$1:C$29,SMALL(IF($A$3:$A$29=$F11,ROW($A$3:$A$29)),ROW(B9)-MATCH($F11,$F$3:$F11,)+1)),"")</f>
        <v>Сидоров С.С.</v>
      </c>
    </row>
    <row r="12" spans="1:8" x14ac:dyDescent="0.25">
      <c r="A12" t="str">
        <f>""</f>
        <v/>
      </c>
      <c r="B12" t="str">
        <f>""</f>
        <v/>
      </c>
      <c r="C12" t="str">
        <f>""</f>
        <v/>
      </c>
      <c r="F12" s="6">
        <f t="shared" si="0"/>
        <v>45301</v>
      </c>
      <c r="G12" s="4">
        <f t="array" ref="G12">IF($F12&lt;&gt;"",INDEX(B$1:B$29,SMALL(IF($A$3:$A$29=$F12,ROW($A$3:$A$29)),ROW(A10)-MATCH($F12,$F$3:$F12,)+1)),"")</f>
        <v>1.4</v>
      </c>
      <c r="H12" s="4" t="str">
        <f t="array" ref="H12">IF($F12&lt;&gt;"",INDEX(C$1:C$29,SMALL(IF($A$3:$A$29=$F12,ROW($A$3:$A$29)),ROW(B10)-MATCH($F12,$F$3:$F12,)+1)),"")</f>
        <v>Иванов И.И.</v>
      </c>
    </row>
    <row r="13" spans="1:8" x14ac:dyDescent="0.25">
      <c r="A13" s="1">
        <v>45293</v>
      </c>
      <c r="B13" s="2">
        <v>2.6</v>
      </c>
      <c r="C13" t="s">
        <v>1</v>
      </c>
      <c r="F13" s="6">
        <f t="shared" si="0"/>
        <v>45301</v>
      </c>
      <c r="G13" s="4">
        <f t="array" ref="G13">IF($F13&lt;&gt;"",INDEX(B$1:B$29,SMALL(IF($A$3:$A$29=$F13,ROW($A$3:$A$29)),ROW(A11)-MATCH($F13,$F$3:$F13,)+1)),"")</f>
        <v>2.2999999999999998</v>
      </c>
      <c r="H13" s="4" t="str">
        <f t="array" ref="H13">IF($F13&lt;&gt;"",INDEX(C$1:C$29,SMALL(IF($A$3:$A$29=$F13,ROW($A$3:$A$29)),ROW(B11)-MATCH($F13,$F$3:$F13,)+1)),"")</f>
        <v>Петров П.П.</v>
      </c>
    </row>
    <row r="14" spans="1:8" x14ac:dyDescent="0.25">
      <c r="A14" s="1">
        <v>45296</v>
      </c>
      <c r="B14" s="2">
        <v>2.5</v>
      </c>
      <c r="C14" t="s">
        <v>1</v>
      </c>
      <c r="F14" s="6">
        <f t="shared" si="0"/>
        <v>45301</v>
      </c>
      <c r="G14" s="4">
        <f t="array" ref="G14">IF($F14&lt;&gt;"",INDEX(B$1:B$29,SMALL(IF($A$3:$A$29=$F14,ROW($A$3:$A$29)),ROW(A12)-MATCH($F14,$F$3:$F14,)+1)),"")</f>
        <v>3.4</v>
      </c>
      <c r="H14" s="4" t="str">
        <f t="array" ref="H14">IF($F14&lt;&gt;"",INDEX(C$1:C$29,SMALL(IF($A$3:$A$29=$F14,ROW($A$3:$A$29)),ROW(B12)-MATCH($F14,$F$3:$F14,)+1)),"")</f>
        <v>Сидоров С.С.</v>
      </c>
    </row>
    <row r="15" spans="1:8" x14ac:dyDescent="0.25">
      <c r="A15" s="1">
        <v>45299</v>
      </c>
      <c r="B15" s="2">
        <v>2.4</v>
      </c>
      <c r="C15" t="s">
        <v>1</v>
      </c>
      <c r="F15" s="6">
        <f t="shared" si="0"/>
        <v>45304</v>
      </c>
      <c r="G15" s="4">
        <f t="array" ref="G15">IF($F15&lt;&gt;"",INDEX(B$1:B$29,SMALL(IF($A$3:$A$29=$F15,ROW($A$3:$A$29)),ROW(A13)-MATCH($F15,$F$3:$F15,)+1)),"")</f>
        <v>1.5</v>
      </c>
      <c r="H15" s="4" t="str">
        <f t="array" ref="H15">IF($F15&lt;&gt;"",INDEX(C$1:C$29,SMALL(IF($A$3:$A$29=$F15,ROW($A$3:$A$29)),ROW(B13)-MATCH($F15,$F$3:$F15,)+1)),"")</f>
        <v>Иванов И.И.</v>
      </c>
    </row>
    <row r="16" spans="1:8" x14ac:dyDescent="0.25">
      <c r="A16" s="3">
        <v>45301</v>
      </c>
      <c r="B16" s="5">
        <v>2.2999999999999998</v>
      </c>
      <c r="C16" s="4" t="s">
        <v>1</v>
      </c>
      <c r="F16" s="6">
        <f t="shared" si="0"/>
        <v>45305</v>
      </c>
      <c r="G16" s="4">
        <f t="array" ref="G16">IF($F16&lt;&gt;"",INDEX(B$1:B$29,SMALL(IF($A$3:$A$29=$F16,ROW($A$3:$A$29)),ROW(A14)-MATCH($F16,$F$3:$F16,)+1)),"")</f>
        <v>2.2000000000000002</v>
      </c>
      <c r="H16" s="4" t="str">
        <f t="array" ref="H16">IF($F16&lt;&gt;"",INDEX(C$1:C$29,SMALL(IF($A$3:$A$29=$F16,ROW($A$3:$A$29)),ROW(B14)-MATCH($F16,$F$3:$F16,)+1)),"")</f>
        <v>Петров П.П.</v>
      </c>
    </row>
    <row r="17" spans="1:8" x14ac:dyDescent="0.25">
      <c r="A17" s="1">
        <v>45305</v>
      </c>
      <c r="B17" s="2">
        <v>2.2000000000000002</v>
      </c>
      <c r="C17" t="s">
        <v>1</v>
      </c>
      <c r="F17" s="6">
        <f t="shared" si="0"/>
        <v>45306</v>
      </c>
      <c r="G17" s="4">
        <f t="array" ref="G17">IF($F17&lt;&gt;"",INDEX(B$1:B$29,SMALL(IF($A$3:$A$29=$F17,ROW($A$3:$A$29)),ROW(A15)-MATCH($F17,$F$3:$F17,)+1)),"")</f>
        <v>3.1</v>
      </c>
      <c r="H17" s="4" t="str">
        <f t="array" ref="H17">IF($F17&lt;&gt;"",INDEX(C$1:C$29,SMALL(IF($A$3:$A$29=$F17,ROW($A$3:$A$29)),ROW(B15)-MATCH($F17,$F$3:$F17,)+1)),"")</f>
        <v>Сидоров С.С.</v>
      </c>
    </row>
    <row r="18" spans="1:8" x14ac:dyDescent="0.25">
      <c r="A18" s="1">
        <v>45308</v>
      </c>
      <c r="B18" s="2">
        <v>2.1</v>
      </c>
      <c r="C18" t="s">
        <v>1</v>
      </c>
      <c r="F18" s="6">
        <f t="shared" si="0"/>
        <v>45307</v>
      </c>
      <c r="G18" s="4">
        <f t="array" ref="G18">IF($F18&lt;&gt;"",INDEX(B$1:B$29,SMALL(IF($A$3:$A$29=$F18,ROW($A$3:$A$29)),ROW(A16)-MATCH($F18,$F$3:$F18,)+1)),"")</f>
        <v>1.6</v>
      </c>
      <c r="H18" s="4" t="str">
        <f t="array" ref="H18">IF($F18&lt;&gt;"",INDEX(C$1:C$29,SMALL(IF($A$3:$A$29=$F18,ROW($A$3:$A$29)),ROW(B16)-MATCH($F18,$F$3:$F18,)+1)),"")</f>
        <v>Иванов И.И.</v>
      </c>
    </row>
    <row r="19" spans="1:8" x14ac:dyDescent="0.25">
      <c r="A19" t="str">
        <f>""</f>
        <v/>
      </c>
      <c r="B19" t="str">
        <f>""</f>
        <v/>
      </c>
      <c r="C19" t="str">
        <f>""</f>
        <v/>
      </c>
      <c r="F19" s="6">
        <f t="shared" si="0"/>
        <v>45308</v>
      </c>
      <c r="G19" s="4">
        <f t="array" ref="G19">IF($F19&lt;&gt;"",INDEX(B$1:B$29,SMALL(IF($A$3:$A$29=$F19,ROW($A$3:$A$29)),ROW(A17)-MATCH($F19,$F$3:$F19,)+1)),"")</f>
        <v>2.1</v>
      </c>
      <c r="H19" s="4" t="str">
        <f t="array" ref="H19">IF($F19&lt;&gt;"",INDEX(C$1:C$29,SMALL(IF($A$3:$A$29=$F19,ROW($A$3:$A$29)),ROW(B17)-MATCH($F19,$F$3:$F19,)+1)),"")</f>
        <v>Петров П.П.</v>
      </c>
    </row>
    <row r="20" spans="1:8" x14ac:dyDescent="0.25">
      <c r="A20" t="str">
        <f>""</f>
        <v/>
      </c>
      <c r="B20" t="str">
        <f>""</f>
        <v/>
      </c>
      <c r="C20" t="str">
        <f>""</f>
        <v/>
      </c>
      <c r="F20" s="6">
        <f t="shared" si="0"/>
        <v>45309</v>
      </c>
      <c r="G20" s="4">
        <f t="array" ref="G20">IF($F20&lt;&gt;"",INDEX(B$1:B$29,SMALL(IF($A$3:$A$29=$F20,ROW($A$3:$A$29)),ROW(A18)-MATCH($F20,$F$3:$F20,)+1)),"")</f>
        <v>1.7</v>
      </c>
      <c r="H20" s="4" t="str">
        <f t="array" ref="H20">IF($F20&lt;&gt;"",INDEX(C$1:C$29,SMALL(IF($A$3:$A$29=$F20,ROW($A$3:$A$29)),ROW(B18)-MATCH($F20,$F$3:$F20,)+1)),"")</f>
        <v>Иванов И.И.</v>
      </c>
    </row>
    <row r="21" spans="1:8" x14ac:dyDescent="0.25">
      <c r="A21" t="str">
        <f>""</f>
        <v/>
      </c>
      <c r="B21" t="str">
        <f>""</f>
        <v/>
      </c>
      <c r="C21" t="str">
        <f>""</f>
        <v/>
      </c>
      <c r="F21" s="6">
        <f t="shared" si="0"/>
        <v>45309</v>
      </c>
      <c r="G21" s="4">
        <f t="array" ref="G21">IF($F21&lt;&gt;"",INDEX(B$1:B$29,SMALL(IF($A$3:$A$29=$F21,ROW($A$3:$A$29)),ROW(A19)-MATCH($F21,$F$3:$F21,)+1)),"")</f>
        <v>3.5</v>
      </c>
      <c r="H21" s="4" t="str">
        <f t="array" ref="H21">IF($F21&lt;&gt;"",INDEX(C$1:C$29,SMALL(IF($A$3:$A$29=$F21,ROW($A$3:$A$29)),ROW(B19)-MATCH($F21,$F$3:$F21,)+1)),"")</f>
        <v>Сидоров С.С.</v>
      </c>
    </row>
    <row r="22" spans="1:8" x14ac:dyDescent="0.25">
      <c r="A22" t="str">
        <f>""</f>
        <v/>
      </c>
      <c r="B22" t="str">
        <f>""</f>
        <v/>
      </c>
      <c r="C22" t="str">
        <f>""</f>
        <v/>
      </c>
      <c r="F22" s="6">
        <f t="shared" si="0"/>
        <v>45311</v>
      </c>
      <c r="G22" s="4">
        <f t="array" ref="G22">IF($F22&lt;&gt;"",INDEX(B$1:B$29,SMALL(IF($A$3:$A$29=$F22,ROW($A$3:$A$29)),ROW(A20)-MATCH($F22,$F$3:$F22,)+1)),"")</f>
        <v>3.2</v>
      </c>
      <c r="H22" s="4" t="str">
        <f t="array" ref="H22">IF($F22&lt;&gt;"",INDEX(C$1:C$29,SMALL(IF($A$3:$A$29=$F22,ROW($A$3:$A$29)),ROW(B20)-MATCH($F22,$F$3:$F22,)+1)),"")</f>
        <v>Сидоров С.С.</v>
      </c>
    </row>
    <row r="23" spans="1:8" x14ac:dyDescent="0.25">
      <c r="A23" s="6">
        <v>45294</v>
      </c>
      <c r="B23" s="7">
        <v>3.7</v>
      </c>
      <c r="C23" s="8" t="s">
        <v>2</v>
      </c>
      <c r="F23" s="6">
        <f t="shared" si="0"/>
        <v>45313</v>
      </c>
      <c r="G23" s="4">
        <f t="array" ref="G23">IF($F23&lt;&gt;"",INDEX(B$1:B$29,SMALL(IF($A$3:$A$29=$F23,ROW($A$3:$A$29)),ROW(A21)-MATCH($F23,$F$3:$F23,)+1)),"")</f>
        <v>1.8</v>
      </c>
      <c r="H23" s="4" t="str">
        <f t="array" ref="H23">IF($F23&lt;&gt;"",INDEX(C$1:C$29,SMALL(IF($A$3:$A$29=$F23,ROW($A$3:$A$29)),ROW(B21)-MATCH($F23,$F$3:$F23,)+1)),"")</f>
        <v>Иванов И.И.</v>
      </c>
    </row>
    <row r="24" spans="1:8" x14ac:dyDescent="0.25">
      <c r="A24" s="9">
        <v>45297</v>
      </c>
      <c r="B24" s="11">
        <v>3.6</v>
      </c>
      <c r="C24" s="10" t="s">
        <v>2</v>
      </c>
      <c r="F24" s="6" t="str">
        <f t="shared" si="0"/>
        <v/>
      </c>
      <c r="G24" s="4" t="str">
        <f t="array" ref="G24">IF($F24&lt;&gt;"",INDEX(B$1:B$29,SMALL(IF($A$3:$A$29=$F24,ROW($A$3:$A$29)),ROW(A22)-MATCH($F24,$F$3:$F24,)+1)),"")</f>
        <v/>
      </c>
      <c r="H24" s="4" t="str">
        <f t="array" ref="H24">IF($F24&lt;&gt;"",INDEX(C$1:C$29,SMALL(IF($A$3:$A$29=$F24,ROW($A$3:$A$29)),ROW(B22)-MATCH($F24,$F$3:$F24,)+1)),"")</f>
        <v/>
      </c>
    </row>
    <row r="25" spans="1:8" x14ac:dyDescent="0.25">
      <c r="A25" s="1">
        <v>45300</v>
      </c>
      <c r="B25" s="2">
        <v>3.3</v>
      </c>
      <c r="C25" t="s">
        <v>2</v>
      </c>
      <c r="F25" s="6" t="str">
        <f t="shared" si="0"/>
        <v/>
      </c>
      <c r="G25" s="4" t="str">
        <f t="array" ref="G25">IF($F25&lt;&gt;"",INDEX(B$1:B$29,SMALL(IF($A$3:$A$29=$F25,ROW($A$3:$A$29)),ROW(A23)-MATCH($F25,$F$3:$F25,)+1)),"")</f>
        <v/>
      </c>
      <c r="H25" s="4" t="str">
        <f t="array" ref="H25">IF($F25&lt;&gt;"",INDEX(C$1:C$29,SMALL(IF($A$3:$A$29=$F25,ROW($A$3:$A$29)),ROW(B23)-MATCH($F25,$F$3:$F25,)+1)),"")</f>
        <v/>
      </c>
    </row>
    <row r="26" spans="1:8" x14ac:dyDescent="0.25">
      <c r="A26" s="3">
        <v>45301</v>
      </c>
      <c r="B26" s="5">
        <v>3.4</v>
      </c>
      <c r="C26" s="4" t="s">
        <v>2</v>
      </c>
      <c r="F26" s="6" t="str">
        <f t="shared" si="0"/>
        <v/>
      </c>
      <c r="G26" s="4" t="str">
        <f t="array" ref="G26">IF($F26&lt;&gt;"",INDEX(B$1:B$29,SMALL(IF($A$3:$A$29=$F26,ROW($A$3:$A$29)),ROW(A24)-MATCH($F26,$F$3:$F26,)+1)),"")</f>
        <v/>
      </c>
      <c r="H26" s="4" t="str">
        <f t="array" ref="H26">IF($F26&lt;&gt;"",INDEX(C$1:C$29,SMALL(IF($A$3:$A$29=$F26,ROW($A$3:$A$29)),ROW(B24)-MATCH($F26,$F$3:$F26,)+1)),"")</f>
        <v/>
      </c>
    </row>
    <row r="27" spans="1:8" x14ac:dyDescent="0.25">
      <c r="A27" s="1">
        <v>45306</v>
      </c>
      <c r="B27" s="2">
        <v>3.1</v>
      </c>
      <c r="C27" t="s">
        <v>2</v>
      </c>
      <c r="F27" s="6" t="str">
        <f t="shared" si="0"/>
        <v/>
      </c>
      <c r="G27" s="4" t="str">
        <f t="array" ref="G27">IF($F27&lt;&gt;"",INDEX(B$1:B$29,SMALL(IF($A$3:$A$29=$F27,ROW($A$3:$A$29)),ROW(A25)-MATCH($F27,$F$3:$F27,)+1)),"")</f>
        <v/>
      </c>
      <c r="H27" s="4" t="str">
        <f t="array" ref="H27">IF($F27&lt;&gt;"",INDEX(C$1:C$29,SMALL(IF($A$3:$A$29=$F27,ROW($A$3:$A$29)),ROW(B25)-MATCH($F27,$F$3:$F27,)+1)),"")</f>
        <v/>
      </c>
    </row>
    <row r="28" spans="1:8" x14ac:dyDescent="0.25">
      <c r="A28" s="12">
        <v>45309</v>
      </c>
      <c r="B28" s="14">
        <v>3.5</v>
      </c>
      <c r="C28" s="13" t="s">
        <v>2</v>
      </c>
      <c r="F28" s="6" t="str">
        <f t="shared" si="0"/>
        <v/>
      </c>
      <c r="G28" s="4" t="str">
        <f t="array" ref="G28">IF($F28&lt;&gt;"",INDEX(B$1:B$29,SMALL(IF($A$3:$A$29=$F28,ROW($A$3:$A$29)),ROW(A26)-MATCH($F28,$F$3:$F28,)+1)),"")</f>
        <v/>
      </c>
      <c r="H28" s="4" t="str">
        <f t="array" ref="H28">IF($F28&lt;&gt;"",INDEX(C$1:C$29,SMALL(IF($A$3:$A$29=$F28,ROW($A$3:$A$29)),ROW(B26)-MATCH($F28,$F$3:$F28,)+1)),"")</f>
        <v/>
      </c>
    </row>
    <row r="29" spans="1:8" x14ac:dyDescent="0.25">
      <c r="A29" s="1">
        <v>45311</v>
      </c>
      <c r="B29" s="2">
        <v>3.2</v>
      </c>
      <c r="C29" t="s">
        <v>2</v>
      </c>
      <c r="F29" s="6" t="str">
        <f t="shared" si="0"/>
        <v/>
      </c>
      <c r="G29" s="4" t="str">
        <f t="array" ref="G29">IF($F29&lt;&gt;"",INDEX(B$1:B$29,SMALL(IF($A$3:$A$29=$F29,ROW($A$3:$A$29)),ROW(A27)-MATCH($F29,$F$3:$F29,)+1)),"")</f>
        <v/>
      </c>
      <c r="H29" s="4" t="str">
        <f t="array" ref="H29">IF($F29&lt;&gt;"",INDEX(C$1:C$29,SMALL(IF($A$3:$A$29=$F29,ROW($A$3:$A$29)),ROW(B27)-MATCH($F29,$F$3:$F29,)+1)),"")</f>
        <v/>
      </c>
    </row>
    <row r="30" spans="1:8" x14ac:dyDescent="0.25">
      <c r="A30" t="str">
        <f>""</f>
        <v/>
      </c>
      <c r="B30" t="str">
        <f>""</f>
        <v/>
      </c>
      <c r="C30" t="str">
        <f>""</f>
        <v/>
      </c>
    </row>
    <row r="31" spans="1:8" x14ac:dyDescent="0.25">
      <c r="A31" t="str">
        <f>""</f>
        <v/>
      </c>
      <c r="B31" t="str">
        <f>""</f>
        <v/>
      </c>
      <c r="C31" t="str">
        <f>""</f>
        <v/>
      </c>
    </row>
    <row r="32" spans="1:8" x14ac:dyDescent="0.25">
      <c r="A32" t="str">
        <f>""</f>
        <v/>
      </c>
      <c r="B32" t="str">
        <f>""</f>
        <v/>
      </c>
      <c r="C32" t="str">
        <f>""</f>
        <v/>
      </c>
    </row>
  </sheetData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А. Коваленко</dc:creator>
  <cp:lastModifiedBy>Коля</cp:lastModifiedBy>
  <dcterms:created xsi:type="dcterms:W3CDTF">2024-04-01T06:37:19Z</dcterms:created>
  <dcterms:modified xsi:type="dcterms:W3CDTF">2024-04-01T09:08:21Z</dcterms:modified>
</cp:coreProperties>
</file>