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ВС\Desktop\"/>
    </mc:Choice>
  </mc:AlternateContent>
  <xr:revisionPtr revIDLastSave="0" documentId="8_{4655EEB7-70EC-4DA7-97DE-FE4416C866AE}" xr6:coauthVersionLast="47" xr6:coauthVersionMax="47" xr10:uidLastSave="{00000000-0000-0000-0000-000000000000}"/>
  <bookViews>
    <workbookView xWindow="16284" yWindow="-1836" windowWidth="23256" windowHeight="12576" xr2:uid="{5941D30F-9607-4D2D-893E-4C8E1F9A0501}"/>
  </bookViews>
  <sheets>
    <sheet name="ВЕДОМОСТЬ" sheetId="2" r:id="rId1"/>
    <sheet name="график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G15" i="2" l="1"/>
  <c r="C11" i="1"/>
  <c r="C12" i="1" s="1"/>
  <c r="D11" i="1" l="1"/>
  <c r="D12" i="1" l="1"/>
  <c r="E11" i="1"/>
  <c r="E12" i="1" l="1"/>
  <c r="F11" i="1"/>
  <c r="F12" i="1" l="1"/>
  <c r="G11" i="1"/>
  <c r="G12" i="1" l="1"/>
  <c r="H11" i="1"/>
  <c r="I11" i="1" l="1"/>
  <c r="H12" i="1"/>
  <c r="I12" i="1" l="1"/>
  <c r="J11" i="1"/>
  <c r="J12" i="1" l="1"/>
  <c r="K11" i="1"/>
  <c r="K12" i="1" l="1"/>
  <c r="L11" i="1"/>
  <c r="L12" i="1" l="1"/>
  <c r="M11" i="1"/>
  <c r="M12" i="1" l="1"/>
  <c r="N11" i="1"/>
  <c r="N12" i="1" l="1"/>
  <c r="O11" i="1"/>
  <c r="O12" i="1" l="1"/>
  <c r="P11" i="1"/>
  <c r="P12" i="1" l="1"/>
  <c r="Q11" i="1"/>
  <c r="Q12" i="1" l="1"/>
  <c r="R11" i="1"/>
  <c r="R12" i="1" l="1"/>
  <c r="S11" i="1"/>
  <c r="S12" i="1" l="1"/>
  <c r="T11" i="1"/>
  <c r="T12" i="1" l="1"/>
  <c r="U11" i="1"/>
  <c r="U12" i="1" l="1"/>
  <c r="V11" i="1"/>
  <c r="V12" i="1" l="1"/>
  <c r="W11" i="1"/>
  <c r="W12" i="1" l="1"/>
  <c r="X11" i="1"/>
  <c r="X12" i="1" l="1"/>
  <c r="Y11" i="1"/>
  <c r="Y12" i="1" l="1"/>
  <c r="Z11" i="1"/>
  <c r="Z12" i="1" l="1"/>
  <c r="AA11" i="1"/>
  <c r="AA12" i="1" l="1"/>
  <c r="AB11" i="1"/>
  <c r="AB12" i="1" l="1"/>
  <c r="AC11" i="1"/>
  <c r="AC12" i="1" l="1"/>
  <c r="AD11" i="1"/>
  <c r="AD12" i="1" l="1"/>
  <c r="AE11" i="1"/>
  <c r="AE12" i="1" l="1"/>
  <c r="AF11" i="1"/>
  <c r="AF12" i="1" l="1"/>
  <c r="AG11" i="1"/>
  <c r="AG12" i="1" s="1"/>
</calcChain>
</file>

<file path=xl/sharedStrings.xml><?xml version="1.0" encoding="utf-8"?>
<sst xmlns="http://schemas.openxmlformats.org/spreadsheetml/2006/main" count="254" uniqueCount="52">
  <si>
    <t>"Утверждаю"</t>
  </si>
  <si>
    <t>Генеральный директор</t>
  </si>
  <si>
    <t>«____» _______________   2024 г.</t>
  </si>
  <si>
    <t>График несения службы сотрудниками охраны</t>
  </si>
  <si>
    <t>Май</t>
  </si>
  <si>
    <t>№</t>
  </si>
  <si>
    <t>Фамилия И.О.</t>
  </si>
  <si>
    <t>Всего</t>
  </si>
  <si>
    <t>«Утверждаю»</t>
  </si>
  <si>
    <t>Заместитель генерального директора</t>
  </si>
  <si>
    <t>по вооружению</t>
  </si>
  <si>
    <t>Постовая ведомость суточного наряда</t>
  </si>
  <si>
    <t xml:space="preserve">                                                                                                                         </t>
  </si>
  <si>
    <t>на</t>
  </si>
  <si>
    <t xml:space="preserve">1. Общее количество охранников, заступивших на службу:  </t>
  </si>
  <si>
    <t xml:space="preserve">     2. Расстановка сотрудников по маршрутам</t>
  </si>
  <si>
    <t>№
марш
рута</t>
  </si>
  <si>
    <t>Ф.И.О. охранника</t>
  </si>
  <si>
    <t>Время 
заступл</t>
  </si>
  <si>
    <t>Наличие оружия и спецсредств на маршруте</t>
  </si>
  <si>
    <t xml:space="preserve">Время
 оконча
ния </t>
  </si>
  <si>
    <t>Прим</t>
  </si>
  <si>
    <t>Гражданское ОООП МР-79-9тм</t>
  </si>
  <si>
    <t>16 патронов травм. действия,</t>
  </si>
  <si>
    <t xml:space="preserve"> бронежилет-2 шт., ПР-73, наручники</t>
  </si>
  <si>
    <t>Служебное оружие МР-71 9мм</t>
  </si>
  <si>
    <t>20 патронов 9Х17 мм, бронежилет</t>
  </si>
  <si>
    <t>ООО «ЧОО «ххххххххххххххххххххххххххх» с служебным оружием (сопровождение)</t>
  </si>
  <si>
    <t>ООО «ЧОО «хххххххххххх»</t>
  </si>
  <si>
    <r>
      <t xml:space="preserve">   </t>
    </r>
    <r>
      <rPr>
        <b/>
        <sz val="14"/>
        <color rgb="FF000000"/>
        <rFont val="Times New Roman"/>
        <family val="1"/>
        <charset val="204"/>
      </rPr>
      <t>А.А. Рххххххх</t>
    </r>
  </si>
  <si>
    <t>ООО «ЧОО «ххххххххх»</t>
  </si>
  <si>
    <t>________________   В.В. Ххххххх</t>
  </si>
  <si>
    <t>ООО «ЧОО «ххххххххххх»</t>
  </si>
  <si>
    <t>Яковлев Ю. Д.</t>
  </si>
  <si>
    <t>Медведева О. М.</t>
  </si>
  <si>
    <t>Зайцев А. М.</t>
  </si>
  <si>
    <t>Гусев М. А.</t>
  </si>
  <si>
    <t>Парфенов Т. В.</t>
  </si>
  <si>
    <t>Калинин Б. Д.</t>
  </si>
  <si>
    <t>Петров Я. Г.</t>
  </si>
  <si>
    <t>Мельников М. В.</t>
  </si>
  <si>
    <t>Щербаков Ф. А.</t>
  </si>
  <si>
    <t>Сафонов Т. И.</t>
  </si>
  <si>
    <t>Орлов А. Л.</t>
  </si>
  <si>
    <t>Иванов В. М.</t>
  </si>
  <si>
    <t>Орлов М. К.</t>
  </si>
  <si>
    <t>Воробьев М. А.</t>
  </si>
  <si>
    <t>Васильев А. Б.</t>
  </si>
  <si>
    <t>Ефимов И. Л.</t>
  </si>
  <si>
    <t>х</t>
  </si>
  <si>
    <t>Группы быстрого реагирования</t>
  </si>
  <si>
    <t>из  график!B13:B16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</si>
</sst>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"/>
    <numFmt numFmtId="166" formatCode="[$-F800]dddd\,\ mmmm\ dd\,\ yyyy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4A4A4A"/>
      <name val="Times New Roman"/>
      <family val="1"/>
      <charset val="204"/>
    </font>
    <font>
      <b/>
      <sz val="12"/>
      <name val="Calibri"/>
      <family val="2"/>
      <charset val="204"/>
    </font>
    <font>
      <b/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2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" fillId="0" borderId="9" xfId="0" applyFont="1" applyBorder="1"/>
    <xf numFmtId="0" fontId="0" fillId="0" borderId="11" xfId="0" applyBorder="1"/>
    <xf numFmtId="0" fontId="0" fillId="0" borderId="14" xfId="0" applyBorder="1"/>
    <xf numFmtId="0" fontId="0" fillId="0" borderId="9" xfId="0" applyBorder="1"/>
    <xf numFmtId="0" fontId="24" fillId="0" borderId="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166" fontId="25" fillId="2" borderId="0" xfId="0" applyNumberFormat="1" applyFont="1" applyFill="1" applyAlignment="1">
      <alignment horizontal="center" vertical="center"/>
    </xf>
    <xf numFmtId="166" fontId="22" fillId="2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3"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356098</xdr:colOff>
      <xdr:row>13</xdr:row>
      <xdr:rowOff>17930</xdr:rowOff>
    </xdr:from>
    <xdr:to>
      <xdr:col>6</xdr:col>
      <xdr:colOff>69227</xdr:colOff>
      <xdr:row>13</xdr:row>
      <xdr:rowOff>17930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A290F867-DD43-4E13-AF90-9699EBDED50F}"/>
            </a:ext>
          </a:extLst>
        </xdr:cNvPr>
        <xdr:cNvCxnSpPr/>
      </xdr:nvCxnSpPr>
      <xdr:spPr>
        <a:xfrm>
          <a:off x="2337298" y="2898290"/>
          <a:ext cx="2113429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1234440</xdr:colOff>
      <xdr:row>33</xdr:row>
      <xdr:rowOff>0</xdr:rowOff>
    </xdr:from>
    <xdr:to>
      <xdr:col>3</xdr:col>
      <xdr:colOff>175260</xdr:colOff>
      <xdr:row>36</xdr:row>
      <xdr:rowOff>190500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AC41D2A7-0F0E-4DFB-8B2F-4897205735E9}"/>
            </a:ext>
          </a:extLst>
        </xdr:cNvPr>
        <xdr:cNvCxnSpPr>
          <a:endCxn id="6" idx="11"/>
        </xdr:cNvCxnSpPr>
      </xdr:nvCxnSpPr>
      <xdr:spPr>
        <a:xfrm flipH="1" flipV="1">
          <a:off x="1630680" y="7360920"/>
          <a:ext cx="1089660" cy="8153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-191488</xdr:colOff>
      <xdr:row>25</xdr:row>
      <xdr:rowOff>144780</xdr:rowOff>
    </xdr:from>
    <xdr:to>
      <xdr:col>1</xdr:col>
      <xdr:colOff>1440180</xdr:colOff>
      <xdr:row>36</xdr:row>
      <xdr:rowOff>106680</xdr:rowOff>
    </xdr:to>
    <xdr:sp macro="" textlink="">
      <xdr:nvSpPr>
        <xdr:cNvPr id="6" name="Полилиния: фигура 5">
          <a:extLst>
            <a:ext uri="{FF2B5EF4-FFF2-40B4-BE49-F238E27FC236}">
              <a16:creationId xmlns:a16="http://schemas.microsoft.com/office/drawing/2014/main" id="{067C8919-0FAD-4D3A-89FB-9EEDBE9DDCCF}"/>
            </a:ext>
          </a:extLst>
        </xdr:cNvPr>
        <xdr:cNvSpPr/>
      </xdr:nvSpPr>
      <xdr:spPr>
        <a:xfrm>
          <a:off x="-191488" y="5768340"/>
          <a:ext cx="2027908" cy="2324100"/>
        </a:xfrm>
        <a:custGeom>
          <a:avLst/>
          <a:gdLst>
            <a:gd name="connsiteX0" fmla="*/ 1921228 w 2027908"/>
            <a:gd name="connsiteY0" fmla="*/ 365760 h 2324100"/>
            <a:gd name="connsiteX1" fmla="*/ 1913608 w 2027908"/>
            <a:gd name="connsiteY1" fmla="*/ 228600 h 2324100"/>
            <a:gd name="connsiteX2" fmla="*/ 1113508 w 2027908"/>
            <a:gd name="connsiteY2" fmla="*/ 0 h 2324100"/>
            <a:gd name="connsiteX3" fmla="*/ 23848 w 2027908"/>
            <a:gd name="connsiteY3" fmla="*/ 68580 h 2324100"/>
            <a:gd name="connsiteX4" fmla="*/ 988 w 2027908"/>
            <a:gd name="connsiteY4" fmla="*/ 160020 h 2324100"/>
            <a:gd name="connsiteX5" fmla="*/ 23848 w 2027908"/>
            <a:gd name="connsiteY5" fmla="*/ 853440 h 2324100"/>
            <a:gd name="connsiteX6" fmla="*/ 46708 w 2027908"/>
            <a:gd name="connsiteY6" fmla="*/ 982980 h 2324100"/>
            <a:gd name="connsiteX7" fmla="*/ 69568 w 2027908"/>
            <a:gd name="connsiteY7" fmla="*/ 1219200 h 2324100"/>
            <a:gd name="connsiteX8" fmla="*/ 221968 w 2027908"/>
            <a:gd name="connsiteY8" fmla="*/ 1844040 h 2324100"/>
            <a:gd name="connsiteX9" fmla="*/ 343888 w 2027908"/>
            <a:gd name="connsiteY9" fmla="*/ 1958340 h 2324100"/>
            <a:gd name="connsiteX10" fmla="*/ 1098268 w 2027908"/>
            <a:gd name="connsiteY10" fmla="*/ 2324100 h 2324100"/>
            <a:gd name="connsiteX11" fmla="*/ 1822168 w 2027908"/>
            <a:gd name="connsiteY11" fmla="*/ 1592580 h 2324100"/>
            <a:gd name="connsiteX12" fmla="*/ 1959328 w 2027908"/>
            <a:gd name="connsiteY12" fmla="*/ 922020 h 2324100"/>
            <a:gd name="connsiteX13" fmla="*/ 2027908 w 2027908"/>
            <a:gd name="connsiteY13" fmla="*/ 685800 h 2324100"/>
            <a:gd name="connsiteX14" fmla="*/ 1989808 w 2027908"/>
            <a:gd name="connsiteY14" fmla="*/ 365760 h 2324100"/>
            <a:gd name="connsiteX15" fmla="*/ 1966948 w 2027908"/>
            <a:gd name="connsiteY15" fmla="*/ 243840 h 2324100"/>
            <a:gd name="connsiteX16" fmla="*/ 1944088 w 2027908"/>
            <a:gd name="connsiteY16" fmla="*/ 205740 h 2324100"/>
            <a:gd name="connsiteX17" fmla="*/ 1898368 w 2027908"/>
            <a:gd name="connsiteY17" fmla="*/ 205740 h 2324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2027908" h="2324100">
              <a:moveTo>
                <a:pt x="1921228" y="365760"/>
              </a:moveTo>
              <a:cubicBezTo>
                <a:pt x="1918688" y="320040"/>
                <a:pt x="1929813" y="271427"/>
                <a:pt x="1913608" y="228600"/>
              </a:cubicBezTo>
              <a:cubicBezTo>
                <a:pt x="1790246" y="-97427"/>
                <a:pt x="1435555" y="38506"/>
                <a:pt x="1113508" y="0"/>
              </a:cubicBezTo>
              <a:cubicBezTo>
                <a:pt x="750288" y="22860"/>
                <a:pt x="384079" y="16766"/>
                <a:pt x="23848" y="68580"/>
              </a:cubicBezTo>
              <a:cubicBezTo>
                <a:pt x="-7250" y="73053"/>
                <a:pt x="988" y="128602"/>
                <a:pt x="988" y="160020"/>
              </a:cubicBezTo>
              <a:cubicBezTo>
                <a:pt x="988" y="391286"/>
                <a:pt x="11020" y="622530"/>
                <a:pt x="23848" y="853440"/>
              </a:cubicBezTo>
              <a:cubicBezTo>
                <a:pt x="26280" y="897220"/>
                <a:pt x="41269" y="939471"/>
                <a:pt x="46708" y="982980"/>
              </a:cubicBezTo>
              <a:cubicBezTo>
                <a:pt x="56520" y="1061477"/>
                <a:pt x="59925" y="1140682"/>
                <a:pt x="69568" y="1219200"/>
              </a:cubicBezTo>
              <a:cubicBezTo>
                <a:pt x="94148" y="1419354"/>
                <a:pt x="144555" y="1672281"/>
                <a:pt x="221968" y="1844040"/>
              </a:cubicBezTo>
              <a:cubicBezTo>
                <a:pt x="244858" y="1894827"/>
                <a:pt x="300506" y="1923394"/>
                <a:pt x="343888" y="1958340"/>
              </a:cubicBezTo>
              <a:cubicBezTo>
                <a:pt x="563480" y="2135234"/>
                <a:pt x="832685" y="2235572"/>
                <a:pt x="1098268" y="2324100"/>
              </a:cubicBezTo>
              <a:cubicBezTo>
                <a:pt x="1746309" y="2035109"/>
                <a:pt x="1654350" y="2242337"/>
                <a:pt x="1822168" y="1592580"/>
              </a:cubicBezTo>
              <a:cubicBezTo>
                <a:pt x="1879221" y="1371681"/>
                <a:pt x="1908846" y="1144513"/>
                <a:pt x="1959328" y="922020"/>
              </a:cubicBezTo>
              <a:cubicBezTo>
                <a:pt x="1977470" y="842061"/>
                <a:pt x="2027908" y="685800"/>
                <a:pt x="2027908" y="685800"/>
              </a:cubicBezTo>
              <a:cubicBezTo>
                <a:pt x="1988672" y="470003"/>
                <a:pt x="2042827" y="781076"/>
                <a:pt x="1989808" y="365760"/>
              </a:cubicBezTo>
              <a:cubicBezTo>
                <a:pt x="1984572" y="324745"/>
                <a:pt x="1978307" y="283597"/>
                <a:pt x="1966948" y="243840"/>
              </a:cubicBezTo>
              <a:cubicBezTo>
                <a:pt x="1962879" y="229599"/>
                <a:pt x="1957035" y="212933"/>
                <a:pt x="1944088" y="205740"/>
              </a:cubicBezTo>
              <a:cubicBezTo>
                <a:pt x="1930766" y="198339"/>
                <a:pt x="1913608" y="205740"/>
                <a:pt x="1898368" y="205740"/>
              </a:cubicBezTo>
            </a:path>
          </a:pathLst>
        </a:cu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025D6-FA09-4BEF-84E5-727A0E2A11BC}">
  <dimension ref="A1:I38"/>
  <sheetViews>
    <sheetView tabSelected="1" view="pageLayout" topLeftCell="A13" zoomScaleNormal="100" workbookViewId="0">
      <selection activeCell="K24" sqref="K24"/>
    </sheetView>
  </sheetViews>
  <sheetFormatPr defaultColWidth="8.88671875" defaultRowHeight="15.6" x14ac:dyDescent="0.3"/>
  <cols>
    <col min="1" max="1" width="5.5546875" style="22" customWidth="1"/>
    <col min="2" max="2" width="22.109375" style="22" customWidth="1"/>
    <col min="3" max="3" width="7.88671875" style="22" customWidth="1"/>
    <col min="4" max="4" width="7.5546875" style="22" customWidth="1"/>
    <col min="5" max="6" width="9" style="22" customWidth="1"/>
    <col min="7" max="7" width="13" style="22" customWidth="1"/>
    <col min="8" max="8" width="13.44140625" style="22" customWidth="1"/>
    <col min="9" max="9" width="6.5546875" style="22" customWidth="1"/>
    <col min="10" max="16384" width="8.88671875" style="22"/>
  </cols>
  <sheetData>
    <row r="1" spans="1:9" ht="9" customHeight="1" x14ac:dyDescent="0.3"/>
    <row r="2" spans="1:9" ht="18" x14ac:dyDescent="0.35">
      <c r="A2" s="24"/>
      <c r="B2" s="24"/>
      <c r="C2" s="24"/>
      <c r="D2" s="24"/>
      <c r="E2" s="24"/>
      <c r="F2" s="24"/>
      <c r="G2" s="24" t="s">
        <v>8</v>
      </c>
      <c r="H2" s="24"/>
      <c r="I2" s="24"/>
    </row>
    <row r="3" spans="1:9" ht="18" x14ac:dyDescent="0.35">
      <c r="B3" s="24"/>
      <c r="C3" s="24"/>
      <c r="D3" s="24"/>
      <c r="E3" s="25" t="s">
        <v>9</v>
      </c>
      <c r="F3" s="24"/>
      <c r="G3" s="24"/>
      <c r="H3" s="24"/>
      <c r="I3" s="24"/>
    </row>
    <row r="4" spans="1:9" ht="18" x14ac:dyDescent="0.35">
      <c r="B4" s="24"/>
      <c r="C4" s="24"/>
      <c r="D4" s="24"/>
      <c r="E4" s="25" t="s">
        <v>30</v>
      </c>
      <c r="F4" s="24"/>
      <c r="G4" s="24"/>
      <c r="H4" s="24"/>
      <c r="I4" s="24"/>
    </row>
    <row r="5" spans="1:9" ht="18" x14ac:dyDescent="0.35">
      <c r="B5" s="24"/>
      <c r="C5" s="24"/>
      <c r="D5" s="24"/>
      <c r="E5" s="25" t="s">
        <v>10</v>
      </c>
      <c r="F5" s="24"/>
      <c r="G5" s="24"/>
      <c r="H5" s="24"/>
      <c r="I5" s="24"/>
    </row>
    <row r="6" spans="1:9" ht="18" x14ac:dyDescent="0.35">
      <c r="A6" s="24"/>
      <c r="B6" s="24"/>
      <c r="C6" s="24"/>
      <c r="D6" s="24"/>
      <c r="E6" s="24"/>
      <c r="F6" s="25" t="s">
        <v>31</v>
      </c>
      <c r="G6" s="24"/>
      <c r="H6" s="24"/>
      <c r="I6" s="24"/>
    </row>
    <row r="7" spans="1:9" ht="18" x14ac:dyDescent="0.35">
      <c r="A7" s="24"/>
      <c r="B7" s="24"/>
      <c r="C7" s="24"/>
      <c r="D7" s="24"/>
      <c r="E7" s="24"/>
      <c r="F7" s="24"/>
      <c r="G7" s="24"/>
      <c r="H7" s="24"/>
      <c r="I7" s="24"/>
    </row>
    <row r="8" spans="1:9" ht="18" x14ac:dyDescent="0.35">
      <c r="A8" s="24"/>
      <c r="B8" s="24"/>
      <c r="C8" s="24"/>
      <c r="D8" s="24"/>
      <c r="E8" s="24"/>
      <c r="F8" s="68">
        <f>D13</f>
        <v>45415</v>
      </c>
      <c r="G8" s="68"/>
      <c r="H8" s="24"/>
      <c r="I8" s="24"/>
    </row>
    <row r="10" spans="1:9" ht="20.399999999999999" x14ac:dyDescent="0.3">
      <c r="A10" s="26" t="s">
        <v>11</v>
      </c>
      <c r="B10" s="26"/>
      <c r="C10" s="26"/>
      <c r="D10" s="26"/>
      <c r="E10" s="26"/>
      <c r="F10" s="26"/>
      <c r="G10" s="26"/>
      <c r="H10" s="26"/>
      <c r="I10" s="26"/>
    </row>
    <row r="11" spans="1:9" ht="21" x14ac:dyDescent="0.3">
      <c r="A11" s="27" t="s">
        <v>32</v>
      </c>
      <c r="B11" s="27"/>
      <c r="C11" s="27"/>
      <c r="D11" s="27"/>
      <c r="E11" s="27"/>
      <c r="F11" s="27"/>
      <c r="G11" s="27"/>
      <c r="H11" s="27"/>
      <c r="I11" s="27"/>
    </row>
    <row r="12" spans="1:9" ht="14.4" customHeight="1" x14ac:dyDescent="0.3">
      <c r="A12" s="28"/>
    </row>
    <row r="13" spans="1:9" s="29" customFormat="1" ht="17.399999999999999" x14ac:dyDescent="0.3">
      <c r="A13" s="23" t="s">
        <v>12</v>
      </c>
      <c r="C13" s="30" t="s">
        <v>13</v>
      </c>
      <c r="D13" s="67">
        <v>45415</v>
      </c>
      <c r="E13" s="67"/>
      <c r="F13" s="67"/>
      <c r="G13" s="23"/>
      <c r="H13" s="23"/>
      <c r="I13" s="23"/>
    </row>
    <row r="14" spans="1:9" ht="17.399999999999999" customHeight="1" x14ac:dyDescent="0.3"/>
    <row r="15" spans="1:9" ht="18" customHeight="1" thickBot="1" x14ac:dyDescent="0.35">
      <c r="A15" s="31" t="s">
        <v>14</v>
      </c>
      <c r="B15" s="31"/>
      <c r="C15" s="31"/>
      <c r="D15" s="31"/>
      <c r="E15" s="31"/>
      <c r="F15" s="31"/>
      <c r="G15" s="32">
        <f>COUNTIF(B18:B35,"*.*")</f>
        <v>9</v>
      </c>
    </row>
    <row r="16" spans="1:9" ht="18" customHeight="1" x14ac:dyDescent="0.3">
      <c r="A16" s="33" t="s">
        <v>15</v>
      </c>
      <c r="B16" s="33"/>
      <c r="C16" s="33"/>
      <c r="D16" s="33"/>
      <c r="E16" s="33"/>
      <c r="F16" s="33"/>
    </row>
    <row r="17" spans="1:9" ht="34.200000000000003" x14ac:dyDescent="0.3">
      <c r="A17" s="34" t="s">
        <v>16</v>
      </c>
      <c r="B17" s="35" t="s">
        <v>17</v>
      </c>
      <c r="C17" s="34" t="s">
        <v>18</v>
      </c>
      <c r="D17" s="36" t="s">
        <v>19</v>
      </c>
      <c r="E17" s="36"/>
      <c r="F17" s="36"/>
      <c r="G17" s="36"/>
      <c r="H17" s="34" t="s">
        <v>20</v>
      </c>
      <c r="I17" s="42" t="s">
        <v>21</v>
      </c>
    </row>
    <row r="18" spans="1:9" x14ac:dyDescent="0.3">
      <c r="A18" s="61">
        <v>41</v>
      </c>
      <c r="B18" s="45" t="s">
        <v>39</v>
      </c>
      <c r="C18" s="38">
        <v>0.25</v>
      </c>
      <c r="D18" s="39" t="s">
        <v>22</v>
      </c>
      <c r="E18" s="39"/>
      <c r="F18" s="39"/>
      <c r="G18" s="39"/>
      <c r="H18" s="38">
        <v>0.25</v>
      </c>
      <c r="I18" s="40"/>
    </row>
    <row r="19" spans="1:9" ht="16.2" thickBot="1" x14ac:dyDescent="0.35">
      <c r="A19" s="62"/>
      <c r="B19" s="46" t="s">
        <v>40</v>
      </c>
      <c r="C19" s="40"/>
      <c r="D19" s="39" t="s">
        <v>23</v>
      </c>
      <c r="E19" s="39"/>
      <c r="F19" s="39"/>
      <c r="G19" s="39"/>
      <c r="H19" s="40"/>
      <c r="I19" s="40"/>
    </row>
    <row r="20" spans="1:9" ht="18" x14ac:dyDescent="0.35">
      <c r="A20" s="41"/>
      <c r="B20" s="37"/>
      <c r="C20" s="40"/>
      <c r="D20" s="39" t="s">
        <v>24</v>
      </c>
      <c r="E20" s="39"/>
      <c r="F20" s="39"/>
      <c r="G20" s="39"/>
      <c r="H20" s="40"/>
      <c r="I20" s="40"/>
    </row>
    <row r="21" spans="1:9" x14ac:dyDescent="0.3">
      <c r="A21" s="59">
        <v>42</v>
      </c>
      <c r="B21" s="45" t="s">
        <v>43</v>
      </c>
      <c r="C21" s="38">
        <v>0.25</v>
      </c>
      <c r="H21" s="38">
        <v>0.25</v>
      </c>
      <c r="I21" s="40"/>
    </row>
    <row r="22" spans="1:9" ht="16.2" thickBot="1" x14ac:dyDescent="0.35">
      <c r="A22" s="60"/>
      <c r="B22" s="46" t="s">
        <v>44</v>
      </c>
      <c r="C22" s="40"/>
      <c r="D22" s="39" t="s">
        <v>24</v>
      </c>
      <c r="E22" s="39"/>
      <c r="F22" s="39"/>
      <c r="G22" s="39"/>
      <c r="H22" s="40"/>
      <c r="I22" s="40"/>
    </row>
    <row r="23" spans="1:9" ht="18" x14ac:dyDescent="0.35">
      <c r="A23" s="41"/>
      <c r="B23" s="37"/>
      <c r="C23" s="40"/>
      <c r="H23" s="40"/>
      <c r="I23" s="40"/>
    </row>
    <row r="24" spans="1:9" x14ac:dyDescent="0.3">
      <c r="A24" s="57">
        <v>43</v>
      </c>
      <c r="B24" s="45" t="s">
        <v>47</v>
      </c>
      <c r="C24" s="38">
        <v>0.25</v>
      </c>
      <c r="D24" s="39" t="s">
        <v>22</v>
      </c>
      <c r="E24" s="39"/>
      <c r="F24" s="39"/>
      <c r="G24" s="39"/>
      <c r="H24" s="38">
        <v>0.25</v>
      </c>
      <c r="I24" s="40"/>
    </row>
    <row r="25" spans="1:9" ht="16.2" thickBot="1" x14ac:dyDescent="0.35">
      <c r="A25" s="58"/>
      <c r="B25" s="46" t="s">
        <v>48</v>
      </c>
      <c r="C25" s="40"/>
      <c r="D25" s="39" t="s">
        <v>23</v>
      </c>
      <c r="E25" s="39"/>
      <c r="F25" s="39"/>
      <c r="G25" s="39"/>
      <c r="H25" s="40"/>
      <c r="I25" s="40"/>
    </row>
    <row r="26" spans="1:9" ht="18" x14ac:dyDescent="0.35">
      <c r="A26" s="41"/>
      <c r="B26" s="37"/>
      <c r="C26" s="40"/>
      <c r="D26" s="39" t="s">
        <v>24</v>
      </c>
      <c r="E26" s="39"/>
      <c r="F26" s="39"/>
      <c r="G26" s="39"/>
      <c r="H26" s="40"/>
      <c r="I26" s="40"/>
    </row>
    <row r="27" spans="1:9" ht="18" x14ac:dyDescent="0.35">
      <c r="A27" s="41"/>
      <c r="B27" s="37"/>
      <c r="C27" s="40"/>
      <c r="D27" s="39"/>
      <c r="E27" s="39"/>
      <c r="F27" s="39"/>
      <c r="G27" s="39"/>
      <c r="H27" s="40"/>
      <c r="I27" s="40"/>
    </row>
    <row r="28" spans="1:9" x14ac:dyDescent="0.3">
      <c r="A28" s="41">
        <v>1</v>
      </c>
      <c r="B28" s="43" t="s">
        <v>34</v>
      </c>
      <c r="C28" s="38">
        <v>0.375</v>
      </c>
      <c r="D28" s="39" t="s">
        <v>25</v>
      </c>
      <c r="E28" s="39"/>
      <c r="F28" s="39"/>
      <c r="G28" s="39"/>
      <c r="H28" s="38">
        <v>0.79166666666666663</v>
      </c>
      <c r="I28" s="40"/>
    </row>
    <row r="29" spans="1:9" ht="18" x14ac:dyDescent="0.35">
      <c r="A29" s="41"/>
      <c r="B29" s="37"/>
      <c r="C29" s="40"/>
      <c r="D29" s="39" t="s">
        <v>26</v>
      </c>
      <c r="E29" s="39"/>
      <c r="F29" s="39"/>
      <c r="G29" s="39"/>
      <c r="H29" s="40"/>
      <c r="I29" s="40"/>
    </row>
    <row r="30" spans="1:9" ht="18" x14ac:dyDescent="0.35">
      <c r="A30" s="41"/>
      <c r="B30" s="37"/>
      <c r="C30" s="40"/>
      <c r="D30" s="39"/>
      <c r="E30" s="39"/>
      <c r="F30" s="39"/>
      <c r="G30" s="39"/>
      <c r="H30" s="40"/>
      <c r="I30" s="40"/>
    </row>
    <row r="31" spans="1:9" x14ac:dyDescent="0.3">
      <c r="A31" s="41">
        <v>2</v>
      </c>
      <c r="B31" s="43" t="s">
        <v>36</v>
      </c>
      <c r="C31" s="38">
        <v>0.375</v>
      </c>
      <c r="D31" s="39" t="s">
        <v>25</v>
      </c>
      <c r="E31" s="39"/>
      <c r="F31" s="39"/>
      <c r="G31" s="39"/>
      <c r="H31" s="38">
        <v>0.79166666666666663</v>
      </c>
      <c r="I31" s="40"/>
    </row>
    <row r="32" spans="1:9" x14ac:dyDescent="0.3">
      <c r="A32" s="41"/>
      <c r="C32" s="40"/>
      <c r="D32" s="39" t="s">
        <v>26</v>
      </c>
      <c r="E32" s="39"/>
      <c r="F32" s="39"/>
      <c r="G32" s="39"/>
      <c r="H32" s="40"/>
      <c r="I32" s="40"/>
    </row>
    <row r="33" spans="1:9" ht="18" x14ac:dyDescent="0.35">
      <c r="A33" s="41"/>
      <c r="B33" s="37"/>
      <c r="C33" s="40"/>
      <c r="D33" s="39"/>
      <c r="E33" s="39"/>
      <c r="F33" s="39"/>
      <c r="G33" s="39"/>
      <c r="H33" s="40"/>
      <c r="I33" s="40"/>
    </row>
    <row r="34" spans="1:9" x14ac:dyDescent="0.3">
      <c r="A34" s="41">
        <v>3</v>
      </c>
      <c r="B34" s="43" t="s">
        <v>35</v>
      </c>
      <c r="C34" s="38">
        <v>0.375</v>
      </c>
      <c r="D34" s="39" t="s">
        <v>25</v>
      </c>
      <c r="E34" s="39"/>
      <c r="F34" s="39"/>
      <c r="G34" s="39"/>
      <c r="H34" s="38">
        <v>0.79166666666666663</v>
      </c>
      <c r="I34" s="40"/>
    </row>
    <row r="35" spans="1:9" ht="18" x14ac:dyDescent="0.35">
      <c r="A35" s="40"/>
      <c r="B35" s="37"/>
      <c r="C35" s="40"/>
      <c r="D35" s="39" t="s">
        <v>26</v>
      </c>
      <c r="E35" s="39"/>
      <c r="F35" s="39"/>
      <c r="G35" s="39"/>
      <c r="H35" s="40"/>
      <c r="I35" s="40"/>
    </row>
    <row r="38" spans="1:9" x14ac:dyDescent="0.3">
      <c r="D38" s="22" t="s">
        <v>51</v>
      </c>
    </row>
  </sheetData>
  <mergeCells count="26">
    <mergeCell ref="D32:G32"/>
    <mergeCell ref="D33:G33"/>
    <mergeCell ref="D34:G34"/>
    <mergeCell ref="D35:G35"/>
    <mergeCell ref="D26:G26"/>
    <mergeCell ref="D27:G27"/>
    <mergeCell ref="D28:G28"/>
    <mergeCell ref="D29:G29"/>
    <mergeCell ref="D30:G30"/>
    <mergeCell ref="D31:G31"/>
    <mergeCell ref="A21:A22"/>
    <mergeCell ref="D22:G22"/>
    <mergeCell ref="A24:A25"/>
    <mergeCell ref="D24:G24"/>
    <mergeCell ref="D25:G25"/>
    <mergeCell ref="A16:F16"/>
    <mergeCell ref="D17:G17"/>
    <mergeCell ref="A18:A19"/>
    <mergeCell ref="D18:G18"/>
    <mergeCell ref="D19:G19"/>
    <mergeCell ref="D20:G20"/>
    <mergeCell ref="F8:G8"/>
    <mergeCell ref="A10:I10"/>
    <mergeCell ref="A11:I11"/>
    <mergeCell ref="D13:F13"/>
    <mergeCell ref="A15:F15"/>
  </mergeCells>
  <pageMargins left="0.44" right="0.2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7CBD-8A3F-4C98-B7BC-E3F77577B1E3}">
  <dimension ref="A1:AH368"/>
  <sheetViews>
    <sheetView workbookViewId="0">
      <selection activeCell="Y30" sqref="Y30"/>
    </sheetView>
  </sheetViews>
  <sheetFormatPr defaultColWidth="20" defaultRowHeight="14.4" x14ac:dyDescent="0.3"/>
  <cols>
    <col min="1" max="1" width="3" customWidth="1"/>
    <col min="2" max="2" width="20.109375" customWidth="1"/>
    <col min="3" max="32" width="3.33203125" customWidth="1"/>
    <col min="33" max="33" width="3.33203125" style="21" bestFit="1" customWidth="1"/>
    <col min="34" max="34" width="6.77734375" bestFit="1" customWidth="1"/>
  </cols>
  <sheetData>
    <row r="1" spans="1:34" s="1" customFormat="1" ht="14.4" customHeight="1" x14ac:dyDescent="0.35">
      <c r="AC1" s="2" t="s">
        <v>0</v>
      </c>
      <c r="AD1" s="2"/>
      <c r="AE1" s="2"/>
      <c r="AF1" s="2"/>
      <c r="AG1" s="2"/>
    </row>
    <row r="2" spans="1:34" s="1" customFormat="1" ht="18" x14ac:dyDescent="0.35">
      <c r="Y2" s="3" t="s">
        <v>1</v>
      </c>
    </row>
    <row r="3" spans="1:34" s="1" customFormat="1" ht="18" x14ac:dyDescent="0.35">
      <c r="Y3" s="4" t="s">
        <v>28</v>
      </c>
    </row>
    <row r="4" spans="1:34" s="1" customFormat="1" ht="18" x14ac:dyDescent="0.35"/>
    <row r="5" spans="1:34" s="1" customFormat="1" ht="18" x14ac:dyDescent="0.35">
      <c r="AF5" s="3" t="s">
        <v>29</v>
      </c>
    </row>
    <row r="6" spans="1:34" s="1" customFormat="1" ht="18" x14ac:dyDescent="0.35">
      <c r="Y6" s="3" t="s">
        <v>2</v>
      </c>
    </row>
    <row r="7" spans="1:34" s="1" customFormat="1" ht="18" x14ac:dyDescent="0.35"/>
    <row r="8" spans="1:34" s="1" customFormat="1" ht="18" x14ac:dyDescent="0.35">
      <c r="Q8" s="5" t="s">
        <v>3</v>
      </c>
    </row>
    <row r="9" spans="1:34" s="1" customFormat="1" ht="18" x14ac:dyDescent="0.35">
      <c r="Q9" s="5" t="s">
        <v>27</v>
      </c>
    </row>
    <row r="10" spans="1:34" s="7" customFormat="1" ht="18" x14ac:dyDescent="0.35">
      <c r="A10" s="6"/>
      <c r="I10" s="8" t="s">
        <v>4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9">
        <v>2024</v>
      </c>
      <c r="U10" s="9"/>
      <c r="V10" s="9"/>
      <c r="W10" s="9"/>
      <c r="X10" s="9"/>
      <c r="Y10" s="9"/>
      <c r="Z10" s="9"/>
      <c r="AA10" s="9"/>
      <c r="AB10" s="9"/>
      <c r="AC10" s="9"/>
    </row>
    <row r="11" spans="1:34" s="7" customFormat="1" ht="15.6" x14ac:dyDescent="0.3">
      <c r="A11" s="10" t="s">
        <v>5</v>
      </c>
      <c r="B11" s="10" t="s">
        <v>6</v>
      </c>
      <c r="C11" s="11">
        <f>DATE(T10,SEARCH(MID(I10,2,2),"ёнвеварпрайюнюлвгенктояек")/2,1)</f>
        <v>45413</v>
      </c>
      <c r="D11" s="11">
        <f>C11+1</f>
        <v>45414</v>
      </c>
      <c r="E11" s="11">
        <f t="shared" ref="E11:AD11" si="0">D11+1</f>
        <v>45415</v>
      </c>
      <c r="F11" s="11">
        <f t="shared" si="0"/>
        <v>45416</v>
      </c>
      <c r="G11" s="11">
        <f t="shared" si="0"/>
        <v>45417</v>
      </c>
      <c r="H11" s="11">
        <f t="shared" si="0"/>
        <v>45418</v>
      </c>
      <c r="I11" s="11">
        <f t="shared" si="0"/>
        <v>45419</v>
      </c>
      <c r="J11" s="11">
        <f t="shared" si="0"/>
        <v>45420</v>
      </c>
      <c r="K11" s="11">
        <f t="shared" si="0"/>
        <v>45421</v>
      </c>
      <c r="L11" s="11">
        <f t="shared" si="0"/>
        <v>45422</v>
      </c>
      <c r="M11" s="11">
        <f t="shared" si="0"/>
        <v>45423</v>
      </c>
      <c r="N11" s="11">
        <f t="shared" si="0"/>
        <v>45424</v>
      </c>
      <c r="O11" s="11">
        <f t="shared" si="0"/>
        <v>45425</v>
      </c>
      <c r="P11" s="11">
        <f t="shared" si="0"/>
        <v>45426</v>
      </c>
      <c r="Q11" s="11">
        <f t="shared" si="0"/>
        <v>45427</v>
      </c>
      <c r="R11" s="11">
        <f t="shared" si="0"/>
        <v>45428</v>
      </c>
      <c r="S11" s="11">
        <f t="shared" si="0"/>
        <v>45429</v>
      </c>
      <c r="T11" s="11">
        <f t="shared" si="0"/>
        <v>45430</v>
      </c>
      <c r="U11" s="11">
        <f t="shared" si="0"/>
        <v>45431</v>
      </c>
      <c r="V11" s="11">
        <f t="shared" si="0"/>
        <v>45432</v>
      </c>
      <c r="W11" s="11">
        <f t="shared" si="0"/>
        <v>45433</v>
      </c>
      <c r="X11" s="11">
        <f t="shared" si="0"/>
        <v>45434</v>
      </c>
      <c r="Y11" s="11">
        <f t="shared" si="0"/>
        <v>45435</v>
      </c>
      <c r="Z11" s="11">
        <f t="shared" si="0"/>
        <v>45436</v>
      </c>
      <c r="AA11" s="11">
        <f t="shared" si="0"/>
        <v>45437</v>
      </c>
      <c r="AB11" s="11">
        <f t="shared" si="0"/>
        <v>45438</v>
      </c>
      <c r="AC11" s="11">
        <f t="shared" si="0"/>
        <v>45439</v>
      </c>
      <c r="AD11" s="11">
        <f t="shared" si="0"/>
        <v>45440</v>
      </c>
      <c r="AE11" s="11">
        <f>IFERROR(IF(MONTH(AD11+1)=SEARCH(MID($I$10,2,2),"ёнвеварпрайюнюлвгенктояек")/2,AD11+1,""),"")</f>
        <v>45441</v>
      </c>
      <c r="AF11" s="11">
        <f>IFERROR(IF(MONTH(AE11+1)=SEARCH(MID($I$10,2,2),"ёнвеварпрайюнюлвгенктояек")/2,AE11+1,""),"")</f>
        <v>45442</v>
      </c>
      <c r="AG11" s="11">
        <f>IFERROR(IF(MONTH(AF11+1)=SEARCH(MID($I$10,2,2),"ёнвеварпрайюнюлвгенктояек")/2,AF11+1,""),"")</f>
        <v>45443</v>
      </c>
      <c r="AH11" s="12" t="s">
        <v>7</v>
      </c>
    </row>
    <row r="12" spans="1:34" s="7" customFormat="1" x14ac:dyDescent="0.3">
      <c r="A12" s="10"/>
      <c r="B12" s="10"/>
      <c r="C12" s="13">
        <f>C11</f>
        <v>45413</v>
      </c>
      <c r="D12" s="13">
        <f t="shared" ref="D12:AG12" si="1">D11</f>
        <v>45414</v>
      </c>
      <c r="E12" s="13">
        <f t="shared" si="1"/>
        <v>45415</v>
      </c>
      <c r="F12" s="13">
        <f t="shared" si="1"/>
        <v>45416</v>
      </c>
      <c r="G12" s="13">
        <f t="shared" si="1"/>
        <v>45417</v>
      </c>
      <c r="H12" s="13">
        <f t="shared" si="1"/>
        <v>45418</v>
      </c>
      <c r="I12" s="13">
        <f t="shared" si="1"/>
        <v>45419</v>
      </c>
      <c r="J12" s="13">
        <f t="shared" si="1"/>
        <v>45420</v>
      </c>
      <c r="K12" s="13">
        <f t="shared" si="1"/>
        <v>45421</v>
      </c>
      <c r="L12" s="13">
        <f t="shared" si="1"/>
        <v>45422</v>
      </c>
      <c r="M12" s="13">
        <f t="shared" si="1"/>
        <v>45423</v>
      </c>
      <c r="N12" s="13">
        <f t="shared" si="1"/>
        <v>45424</v>
      </c>
      <c r="O12" s="13">
        <f t="shared" si="1"/>
        <v>45425</v>
      </c>
      <c r="P12" s="13">
        <f t="shared" si="1"/>
        <v>45426</v>
      </c>
      <c r="Q12" s="13">
        <f t="shared" si="1"/>
        <v>45427</v>
      </c>
      <c r="R12" s="13">
        <f t="shared" si="1"/>
        <v>45428</v>
      </c>
      <c r="S12" s="13">
        <f t="shared" si="1"/>
        <v>45429</v>
      </c>
      <c r="T12" s="13">
        <f t="shared" si="1"/>
        <v>45430</v>
      </c>
      <c r="U12" s="13">
        <f t="shared" si="1"/>
        <v>45431</v>
      </c>
      <c r="V12" s="13">
        <f t="shared" si="1"/>
        <v>45432</v>
      </c>
      <c r="W12" s="13">
        <f t="shared" si="1"/>
        <v>45433</v>
      </c>
      <c r="X12" s="13">
        <f t="shared" si="1"/>
        <v>45434</v>
      </c>
      <c r="Y12" s="13">
        <f t="shared" si="1"/>
        <v>45435</v>
      </c>
      <c r="Z12" s="13">
        <f t="shared" si="1"/>
        <v>45436</v>
      </c>
      <c r="AA12" s="13">
        <f t="shared" si="1"/>
        <v>45437</v>
      </c>
      <c r="AB12" s="13">
        <f t="shared" si="1"/>
        <v>45438</v>
      </c>
      <c r="AC12" s="13">
        <f t="shared" si="1"/>
        <v>45439</v>
      </c>
      <c r="AD12" s="13">
        <f t="shared" si="1"/>
        <v>45440</v>
      </c>
      <c r="AE12" s="13">
        <f t="shared" si="1"/>
        <v>45441</v>
      </c>
      <c r="AF12" s="13">
        <f t="shared" si="1"/>
        <v>45442</v>
      </c>
      <c r="AG12" s="13">
        <f t="shared" si="1"/>
        <v>45443</v>
      </c>
      <c r="AH12" s="12"/>
    </row>
    <row r="13" spans="1:34" s="7" customFormat="1" ht="18" customHeight="1" x14ac:dyDescent="0.3">
      <c r="A13" s="14">
        <v>1</v>
      </c>
      <c r="B13" s="43" t="s">
        <v>33</v>
      </c>
      <c r="C13" s="15">
        <v>3</v>
      </c>
      <c r="D13" s="15">
        <v>1</v>
      </c>
      <c r="E13" s="16"/>
      <c r="F13" s="16"/>
      <c r="G13" s="17">
        <v>3</v>
      </c>
      <c r="H13" s="17">
        <v>1</v>
      </c>
      <c r="I13" s="17"/>
      <c r="J13" s="17">
        <v>2</v>
      </c>
      <c r="K13" s="17">
        <v>3</v>
      </c>
      <c r="L13" s="17">
        <v>1</v>
      </c>
      <c r="M13" s="17"/>
      <c r="N13" s="17"/>
      <c r="O13" s="17">
        <v>3</v>
      </c>
      <c r="P13" s="17">
        <v>1</v>
      </c>
      <c r="Q13" s="17"/>
      <c r="R13" s="17">
        <v>2</v>
      </c>
      <c r="S13" s="15">
        <v>3</v>
      </c>
      <c r="T13" s="15">
        <v>1</v>
      </c>
      <c r="U13" s="15"/>
      <c r="V13" s="17">
        <v>2</v>
      </c>
      <c r="W13" s="15">
        <v>3</v>
      </c>
      <c r="X13" s="15">
        <v>1</v>
      </c>
      <c r="Y13" s="15"/>
      <c r="Z13" s="15">
        <v>2</v>
      </c>
      <c r="AA13" s="15">
        <v>3</v>
      </c>
      <c r="AB13" s="15">
        <v>1</v>
      </c>
      <c r="AC13" s="15"/>
      <c r="AD13" s="15">
        <v>2</v>
      </c>
      <c r="AE13" s="15">
        <v>3</v>
      </c>
      <c r="AF13" s="15">
        <v>1</v>
      </c>
      <c r="AG13" s="15"/>
      <c r="AH13" s="18"/>
    </row>
    <row r="14" spans="1:34" s="7" customFormat="1" ht="18" customHeight="1" x14ac:dyDescent="0.3">
      <c r="A14" s="14">
        <v>2</v>
      </c>
      <c r="B14" s="43" t="s">
        <v>34</v>
      </c>
      <c r="C14" s="15">
        <v>2</v>
      </c>
      <c r="D14" s="15">
        <v>3</v>
      </c>
      <c r="E14" s="15">
        <v>1</v>
      </c>
      <c r="F14" s="15"/>
      <c r="G14" s="15"/>
      <c r="H14" s="15">
        <v>3</v>
      </c>
      <c r="I14" s="15">
        <v>1</v>
      </c>
      <c r="J14" s="15"/>
      <c r="K14" s="16">
        <v>2</v>
      </c>
      <c r="L14" s="15">
        <v>3</v>
      </c>
      <c r="M14" s="15">
        <v>1</v>
      </c>
      <c r="N14" s="16"/>
      <c r="O14" s="15">
        <v>2</v>
      </c>
      <c r="P14" s="15">
        <v>3</v>
      </c>
      <c r="Q14" s="15">
        <v>1</v>
      </c>
      <c r="R14" s="15"/>
      <c r="S14" s="16">
        <v>2</v>
      </c>
      <c r="T14" s="15">
        <v>3</v>
      </c>
      <c r="U14" s="15">
        <v>1</v>
      </c>
      <c r="V14" s="15"/>
      <c r="W14" s="15">
        <v>2</v>
      </c>
      <c r="X14" s="15">
        <v>3</v>
      </c>
      <c r="Y14" s="15">
        <v>1</v>
      </c>
      <c r="Z14" s="15"/>
      <c r="AA14" s="15"/>
      <c r="AB14" s="15">
        <v>3</v>
      </c>
      <c r="AC14" s="15">
        <v>1</v>
      </c>
      <c r="AD14" s="15"/>
      <c r="AE14" s="15">
        <v>2</v>
      </c>
      <c r="AF14" s="15">
        <v>3</v>
      </c>
      <c r="AG14" s="15">
        <v>1</v>
      </c>
      <c r="AH14" s="18"/>
    </row>
    <row r="15" spans="1:34" s="7" customFormat="1" ht="18" customHeight="1" x14ac:dyDescent="0.3">
      <c r="A15" s="14">
        <v>3</v>
      </c>
      <c r="B15" s="43" t="s">
        <v>35</v>
      </c>
      <c r="C15" s="15"/>
      <c r="D15" s="15">
        <v>2</v>
      </c>
      <c r="E15" s="15">
        <v>3</v>
      </c>
      <c r="F15" s="15">
        <v>1</v>
      </c>
      <c r="G15" s="15"/>
      <c r="H15" s="17">
        <v>2</v>
      </c>
      <c r="I15" s="17">
        <v>3</v>
      </c>
      <c r="J15" s="15">
        <v>1</v>
      </c>
      <c r="K15" s="15"/>
      <c r="L15" s="15">
        <v>2</v>
      </c>
      <c r="M15" s="15">
        <v>3</v>
      </c>
      <c r="N15" s="15">
        <v>1</v>
      </c>
      <c r="O15" s="15"/>
      <c r="P15" s="17">
        <v>2</v>
      </c>
      <c r="Q15" s="15">
        <v>3</v>
      </c>
      <c r="R15" s="15">
        <v>1</v>
      </c>
      <c r="S15" s="15"/>
      <c r="T15" s="15"/>
      <c r="U15" s="15">
        <v>3</v>
      </c>
      <c r="V15" s="17">
        <v>1</v>
      </c>
      <c r="W15" s="15"/>
      <c r="X15" s="15">
        <v>2</v>
      </c>
      <c r="Y15" s="15">
        <v>3</v>
      </c>
      <c r="Z15" s="15">
        <v>1</v>
      </c>
      <c r="AA15" s="15"/>
      <c r="AB15" s="15"/>
      <c r="AC15" s="15">
        <v>3</v>
      </c>
      <c r="AD15" s="17">
        <v>1</v>
      </c>
      <c r="AE15" s="15"/>
      <c r="AF15" s="15">
        <v>2</v>
      </c>
      <c r="AG15" s="15">
        <v>3</v>
      </c>
      <c r="AH15" s="18"/>
    </row>
    <row r="16" spans="1:34" s="7" customFormat="1" ht="18" customHeight="1" x14ac:dyDescent="0.3">
      <c r="A16" s="14">
        <v>4</v>
      </c>
      <c r="B16" s="43" t="s">
        <v>36</v>
      </c>
      <c r="C16" s="15">
        <v>1</v>
      </c>
      <c r="D16" s="15"/>
      <c r="E16" s="15">
        <v>2</v>
      </c>
      <c r="F16" s="15">
        <v>3</v>
      </c>
      <c r="G16" s="15">
        <v>1</v>
      </c>
      <c r="H16" s="15"/>
      <c r="I16" s="15">
        <v>2</v>
      </c>
      <c r="J16" s="15">
        <v>3</v>
      </c>
      <c r="K16" s="15">
        <v>1</v>
      </c>
      <c r="L16" s="15"/>
      <c r="M16" s="15"/>
      <c r="N16" s="15">
        <v>3</v>
      </c>
      <c r="O16" s="15">
        <v>1</v>
      </c>
      <c r="P16" s="15"/>
      <c r="Q16" s="15">
        <v>2</v>
      </c>
      <c r="R16" s="15">
        <v>3</v>
      </c>
      <c r="S16" s="15">
        <v>1</v>
      </c>
      <c r="T16" s="15"/>
      <c r="U16" s="15"/>
      <c r="V16" s="17">
        <v>3</v>
      </c>
      <c r="W16" s="15">
        <v>1</v>
      </c>
      <c r="X16" s="15"/>
      <c r="Y16" s="15">
        <v>2</v>
      </c>
      <c r="Z16" s="15">
        <v>3</v>
      </c>
      <c r="AA16" s="15">
        <v>1</v>
      </c>
      <c r="AB16" s="15"/>
      <c r="AC16" s="15">
        <v>2</v>
      </c>
      <c r="AD16" s="15">
        <v>3</v>
      </c>
      <c r="AE16" s="15">
        <v>1</v>
      </c>
      <c r="AF16" s="15"/>
      <c r="AG16" s="15">
        <v>2</v>
      </c>
      <c r="AH16" s="18"/>
    </row>
    <row r="17" spans="1:34" x14ac:dyDescent="0.3">
      <c r="AG17"/>
    </row>
    <row r="18" spans="1:34" ht="16.2" thickBot="1" x14ac:dyDescent="0.35">
      <c r="A18" s="19"/>
      <c r="B18" s="20"/>
      <c r="C18" s="19"/>
      <c r="D18" s="19"/>
      <c r="E18" s="19"/>
      <c r="F18" s="19"/>
      <c r="G18" s="19"/>
      <c r="H18" s="19"/>
      <c r="I18" s="19"/>
      <c r="J18" s="19"/>
      <c r="K18" s="66" t="s">
        <v>50</v>
      </c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ht="15.6" x14ac:dyDescent="0.3">
      <c r="A19" s="54">
        <v>41</v>
      </c>
      <c r="B19" s="44" t="s">
        <v>37</v>
      </c>
      <c r="C19" s="51" t="s">
        <v>49</v>
      </c>
      <c r="D19" s="51" t="s">
        <v>49</v>
      </c>
      <c r="E19" s="51"/>
      <c r="F19" s="51"/>
      <c r="G19" s="51" t="s">
        <v>49</v>
      </c>
      <c r="H19" s="51" t="s">
        <v>49</v>
      </c>
      <c r="I19" s="51"/>
      <c r="J19" s="51"/>
      <c r="K19" s="51" t="s">
        <v>49</v>
      </c>
      <c r="L19" s="51" t="s">
        <v>49</v>
      </c>
      <c r="M19" s="51"/>
      <c r="N19" s="51"/>
      <c r="O19" s="51" t="s">
        <v>49</v>
      </c>
      <c r="P19" s="51" t="s">
        <v>49</v>
      </c>
      <c r="Q19" s="51"/>
      <c r="R19" s="51"/>
      <c r="S19" s="51" t="s">
        <v>49</v>
      </c>
      <c r="T19" s="51" t="s">
        <v>49</v>
      </c>
      <c r="U19" s="51"/>
      <c r="V19" s="51"/>
      <c r="W19" s="51" t="s">
        <v>49</v>
      </c>
      <c r="X19" s="51" t="s">
        <v>49</v>
      </c>
      <c r="Y19" s="51"/>
      <c r="Z19" s="51"/>
      <c r="AA19" s="51" t="s">
        <v>49</v>
      </c>
      <c r="AB19" s="51" t="s">
        <v>49</v>
      </c>
      <c r="AC19" s="51"/>
      <c r="AD19" s="51"/>
      <c r="AE19" s="51" t="s">
        <v>49</v>
      </c>
      <c r="AF19" s="51" t="s">
        <v>49</v>
      </c>
      <c r="AG19" s="51"/>
      <c r="AH19" s="63"/>
    </row>
    <row r="20" spans="1:34" ht="15.6" x14ac:dyDescent="0.3">
      <c r="A20" s="54"/>
      <c r="B20" s="45" t="s">
        <v>38</v>
      </c>
      <c r="C20" s="52" t="s">
        <v>49</v>
      </c>
      <c r="D20" s="52" t="s">
        <v>49</v>
      </c>
      <c r="E20" s="52"/>
      <c r="F20" s="52"/>
      <c r="G20" s="52" t="s">
        <v>49</v>
      </c>
      <c r="H20" s="52" t="s">
        <v>49</v>
      </c>
      <c r="I20" s="52"/>
      <c r="J20" s="52"/>
      <c r="K20" s="52" t="s">
        <v>49</v>
      </c>
      <c r="L20" s="52" t="s">
        <v>49</v>
      </c>
      <c r="M20" s="52"/>
      <c r="N20" s="52"/>
      <c r="O20" s="52" t="s">
        <v>49</v>
      </c>
      <c r="P20" s="52" t="s">
        <v>49</v>
      </c>
      <c r="Q20" s="52"/>
      <c r="R20" s="52"/>
      <c r="S20" s="52" t="s">
        <v>49</v>
      </c>
      <c r="T20" s="52" t="s">
        <v>49</v>
      </c>
      <c r="U20" s="52"/>
      <c r="V20" s="52"/>
      <c r="W20" s="52" t="s">
        <v>49</v>
      </c>
      <c r="X20" s="52" t="s">
        <v>49</v>
      </c>
      <c r="Y20" s="52"/>
      <c r="Z20" s="52"/>
      <c r="AA20" s="52" t="s">
        <v>49</v>
      </c>
      <c r="AB20" s="52" t="s">
        <v>49</v>
      </c>
      <c r="AC20" s="52"/>
      <c r="AD20" s="52"/>
      <c r="AE20" s="52" t="s">
        <v>49</v>
      </c>
      <c r="AF20" s="52" t="s">
        <v>49</v>
      </c>
      <c r="AG20" s="52"/>
      <c r="AH20" s="64"/>
    </row>
    <row r="21" spans="1:34" ht="15.6" x14ac:dyDescent="0.3">
      <c r="A21" s="54"/>
      <c r="B21" s="45" t="s">
        <v>39</v>
      </c>
      <c r="C21" s="52"/>
      <c r="D21" s="52"/>
      <c r="E21" s="52" t="s">
        <v>49</v>
      </c>
      <c r="F21" s="52" t="s">
        <v>49</v>
      </c>
      <c r="G21" s="52"/>
      <c r="H21" s="52"/>
      <c r="I21" s="52" t="s">
        <v>49</v>
      </c>
      <c r="J21" s="52" t="s">
        <v>49</v>
      </c>
      <c r="K21" s="52"/>
      <c r="L21" s="52"/>
      <c r="M21" s="52" t="s">
        <v>49</v>
      </c>
      <c r="N21" s="52" t="s">
        <v>49</v>
      </c>
      <c r="O21" s="52"/>
      <c r="P21" s="52"/>
      <c r="Q21" s="52" t="s">
        <v>49</v>
      </c>
      <c r="R21" s="52" t="s">
        <v>49</v>
      </c>
      <c r="S21" s="52"/>
      <c r="T21" s="52"/>
      <c r="U21" s="52" t="s">
        <v>49</v>
      </c>
      <c r="V21" s="52" t="s">
        <v>49</v>
      </c>
      <c r="W21" s="52"/>
      <c r="X21" s="52"/>
      <c r="Y21" s="52" t="s">
        <v>49</v>
      </c>
      <c r="Z21" s="52" t="s">
        <v>49</v>
      </c>
      <c r="AA21" s="52"/>
      <c r="AB21" s="52"/>
      <c r="AC21" s="52" t="s">
        <v>49</v>
      </c>
      <c r="AD21" s="52" t="s">
        <v>49</v>
      </c>
      <c r="AE21" s="52"/>
      <c r="AF21" s="52"/>
      <c r="AG21" s="52" t="s">
        <v>49</v>
      </c>
      <c r="AH21" s="64"/>
    </row>
    <row r="22" spans="1:34" ht="16.2" thickBot="1" x14ac:dyDescent="0.35">
      <c r="A22" s="54"/>
      <c r="B22" s="46" t="s">
        <v>40</v>
      </c>
      <c r="C22" s="53"/>
      <c r="D22" s="53"/>
      <c r="E22" s="53" t="s">
        <v>49</v>
      </c>
      <c r="F22" s="53" t="s">
        <v>49</v>
      </c>
      <c r="G22" s="53"/>
      <c r="H22" s="53"/>
      <c r="I22" s="53" t="s">
        <v>49</v>
      </c>
      <c r="J22" s="53" t="s">
        <v>49</v>
      </c>
      <c r="K22" s="53"/>
      <c r="L22" s="53"/>
      <c r="M22" s="53" t="s">
        <v>49</v>
      </c>
      <c r="N22" s="53" t="s">
        <v>49</v>
      </c>
      <c r="O22" s="53"/>
      <c r="P22" s="53"/>
      <c r="Q22" s="53" t="s">
        <v>49</v>
      </c>
      <c r="R22" s="53" t="s">
        <v>49</v>
      </c>
      <c r="S22" s="53"/>
      <c r="T22" s="53"/>
      <c r="U22" s="53" t="s">
        <v>49</v>
      </c>
      <c r="V22" s="53" t="s">
        <v>49</v>
      </c>
      <c r="W22" s="53"/>
      <c r="X22" s="53"/>
      <c r="Y22" s="53" t="s">
        <v>49</v>
      </c>
      <c r="Z22" s="53" t="s">
        <v>49</v>
      </c>
      <c r="AA22" s="53"/>
      <c r="AB22" s="53"/>
      <c r="AC22" s="53" t="s">
        <v>49</v>
      </c>
      <c r="AD22" s="53" t="s">
        <v>49</v>
      </c>
      <c r="AE22" s="53"/>
      <c r="AF22" s="53"/>
      <c r="AG22" s="53" t="s">
        <v>49</v>
      </c>
      <c r="AH22" s="65"/>
    </row>
    <row r="23" spans="1:34" ht="17.399999999999999" x14ac:dyDescent="0.3">
      <c r="A23" s="55">
        <v>42</v>
      </c>
      <c r="B23" s="44" t="s">
        <v>41</v>
      </c>
      <c r="C23" s="51" t="s">
        <v>49</v>
      </c>
      <c r="D23" s="51" t="s">
        <v>49</v>
      </c>
      <c r="E23" s="51"/>
      <c r="F23" s="51"/>
      <c r="G23" s="51" t="s">
        <v>49</v>
      </c>
      <c r="H23" s="51" t="s">
        <v>49</v>
      </c>
      <c r="I23" s="51"/>
      <c r="J23" s="51"/>
      <c r="K23" s="51" t="s">
        <v>49</v>
      </c>
      <c r="L23" s="51" t="s">
        <v>49</v>
      </c>
      <c r="M23" s="51"/>
      <c r="N23" s="51"/>
      <c r="O23" s="51" t="s">
        <v>49</v>
      </c>
      <c r="P23" s="51" t="s">
        <v>49</v>
      </c>
      <c r="Q23" s="51"/>
      <c r="R23" s="51"/>
      <c r="S23" s="51" t="s">
        <v>49</v>
      </c>
      <c r="T23" s="51" t="s">
        <v>49</v>
      </c>
      <c r="U23" s="51"/>
      <c r="V23" s="51"/>
      <c r="W23" s="51" t="s">
        <v>49</v>
      </c>
      <c r="X23" s="51" t="s">
        <v>49</v>
      </c>
      <c r="Y23" s="51"/>
      <c r="Z23" s="51"/>
      <c r="AA23" s="51" t="s">
        <v>49</v>
      </c>
      <c r="AB23" s="51" t="s">
        <v>49</v>
      </c>
      <c r="AC23" s="51"/>
      <c r="AD23" s="51"/>
      <c r="AE23" s="51" t="s">
        <v>49</v>
      </c>
      <c r="AF23" s="51" t="s">
        <v>49</v>
      </c>
      <c r="AG23" s="51"/>
      <c r="AH23" s="47"/>
    </row>
    <row r="24" spans="1:34" ht="15.6" x14ac:dyDescent="0.3">
      <c r="A24" s="55"/>
      <c r="B24" s="45" t="s">
        <v>42</v>
      </c>
      <c r="C24" s="52" t="s">
        <v>49</v>
      </c>
      <c r="D24" s="52" t="s">
        <v>49</v>
      </c>
      <c r="E24" s="52"/>
      <c r="F24" s="52"/>
      <c r="G24" s="52" t="s">
        <v>49</v>
      </c>
      <c r="H24" s="52" t="s">
        <v>49</v>
      </c>
      <c r="I24" s="52"/>
      <c r="J24" s="52"/>
      <c r="K24" s="52" t="s">
        <v>49</v>
      </c>
      <c r="L24" s="52" t="s">
        <v>49</v>
      </c>
      <c r="M24" s="52"/>
      <c r="N24" s="52"/>
      <c r="O24" s="52" t="s">
        <v>49</v>
      </c>
      <c r="P24" s="52" t="s">
        <v>49</v>
      </c>
      <c r="Q24" s="52"/>
      <c r="R24" s="52"/>
      <c r="S24" s="52" t="s">
        <v>49</v>
      </c>
      <c r="T24" s="52" t="s">
        <v>49</v>
      </c>
      <c r="U24" s="52"/>
      <c r="V24" s="52"/>
      <c r="W24" s="52" t="s">
        <v>49</v>
      </c>
      <c r="X24" s="52" t="s">
        <v>49</v>
      </c>
      <c r="Y24" s="52"/>
      <c r="Z24" s="52"/>
      <c r="AA24" s="52" t="s">
        <v>49</v>
      </c>
      <c r="AB24" s="52" t="s">
        <v>49</v>
      </c>
      <c r="AC24" s="52"/>
      <c r="AD24" s="52"/>
      <c r="AE24" s="52" t="s">
        <v>49</v>
      </c>
      <c r="AF24" s="52" t="s">
        <v>49</v>
      </c>
      <c r="AG24" s="52"/>
      <c r="AH24" s="48"/>
    </row>
    <row r="25" spans="1:34" ht="15.6" x14ac:dyDescent="0.3">
      <c r="A25" s="55"/>
      <c r="B25" s="45" t="s">
        <v>43</v>
      </c>
      <c r="C25" s="52"/>
      <c r="D25" s="52"/>
      <c r="E25" s="52" t="s">
        <v>49</v>
      </c>
      <c r="F25" s="52" t="s">
        <v>49</v>
      </c>
      <c r="G25" s="52"/>
      <c r="H25" s="52"/>
      <c r="I25" s="52" t="s">
        <v>49</v>
      </c>
      <c r="J25" s="52" t="s">
        <v>49</v>
      </c>
      <c r="K25" s="52"/>
      <c r="L25" s="52"/>
      <c r="M25" s="52" t="s">
        <v>49</v>
      </c>
      <c r="N25" s="52" t="s">
        <v>49</v>
      </c>
      <c r="O25" s="52"/>
      <c r="P25" s="52"/>
      <c r="Q25" s="52" t="s">
        <v>49</v>
      </c>
      <c r="R25" s="52" t="s">
        <v>49</v>
      </c>
      <c r="S25" s="52"/>
      <c r="T25" s="52"/>
      <c r="U25" s="52" t="s">
        <v>49</v>
      </c>
      <c r="V25" s="52" t="s">
        <v>49</v>
      </c>
      <c r="W25" s="52"/>
      <c r="X25" s="52"/>
      <c r="Y25" s="52" t="s">
        <v>49</v>
      </c>
      <c r="Z25" s="52" t="s">
        <v>49</v>
      </c>
      <c r="AA25" s="52"/>
      <c r="AB25" s="52"/>
      <c r="AC25" s="52" t="s">
        <v>49</v>
      </c>
      <c r="AD25" s="52" t="s">
        <v>49</v>
      </c>
      <c r="AE25" s="52"/>
      <c r="AF25" s="52"/>
      <c r="AG25" s="52" t="s">
        <v>49</v>
      </c>
      <c r="AH25" s="48"/>
    </row>
    <row r="26" spans="1:34" ht="16.2" thickBot="1" x14ac:dyDescent="0.35">
      <c r="A26" s="55"/>
      <c r="B26" s="46" t="s">
        <v>44</v>
      </c>
      <c r="C26" s="53"/>
      <c r="D26" s="53"/>
      <c r="E26" s="53" t="s">
        <v>49</v>
      </c>
      <c r="F26" s="53" t="s">
        <v>49</v>
      </c>
      <c r="G26" s="53"/>
      <c r="H26" s="53"/>
      <c r="I26" s="53" t="s">
        <v>49</v>
      </c>
      <c r="J26" s="53" t="s">
        <v>49</v>
      </c>
      <c r="K26" s="53"/>
      <c r="L26" s="53"/>
      <c r="M26" s="53" t="s">
        <v>49</v>
      </c>
      <c r="N26" s="53" t="s">
        <v>49</v>
      </c>
      <c r="O26" s="53"/>
      <c r="P26" s="53"/>
      <c r="Q26" s="53" t="s">
        <v>49</v>
      </c>
      <c r="R26" s="53" t="s">
        <v>49</v>
      </c>
      <c r="S26" s="53"/>
      <c r="T26" s="53"/>
      <c r="U26" s="53" t="s">
        <v>49</v>
      </c>
      <c r="V26" s="53" t="s">
        <v>49</v>
      </c>
      <c r="W26" s="53"/>
      <c r="X26" s="53"/>
      <c r="Y26" s="53" t="s">
        <v>49</v>
      </c>
      <c r="Z26" s="53" t="s">
        <v>49</v>
      </c>
      <c r="AA26" s="53"/>
      <c r="AB26" s="53"/>
      <c r="AC26" s="53" t="s">
        <v>49</v>
      </c>
      <c r="AD26" s="53" t="s">
        <v>49</v>
      </c>
      <c r="AE26" s="53"/>
      <c r="AF26" s="53"/>
      <c r="AG26" s="53" t="s">
        <v>49</v>
      </c>
      <c r="AH26" s="49"/>
    </row>
    <row r="27" spans="1:34" ht="15.6" x14ac:dyDescent="0.3">
      <c r="A27" s="56">
        <v>43</v>
      </c>
      <c r="B27" s="44" t="s">
        <v>45</v>
      </c>
      <c r="C27" s="51" t="s">
        <v>49</v>
      </c>
      <c r="D27" s="51" t="s">
        <v>49</v>
      </c>
      <c r="E27" s="51"/>
      <c r="F27" s="51"/>
      <c r="G27" s="51" t="s">
        <v>49</v>
      </c>
      <c r="H27" s="51" t="s">
        <v>49</v>
      </c>
      <c r="I27" s="51"/>
      <c r="J27" s="51"/>
      <c r="K27" s="51" t="s">
        <v>49</v>
      </c>
      <c r="L27" s="51" t="s">
        <v>49</v>
      </c>
      <c r="M27" s="51"/>
      <c r="N27" s="51"/>
      <c r="O27" s="51" t="s">
        <v>49</v>
      </c>
      <c r="P27" s="51" t="s">
        <v>49</v>
      </c>
      <c r="Q27" s="51"/>
      <c r="R27" s="51"/>
      <c r="S27" s="51" t="s">
        <v>49</v>
      </c>
      <c r="T27" s="51" t="s">
        <v>49</v>
      </c>
      <c r="U27" s="51"/>
      <c r="V27" s="51"/>
      <c r="W27" s="51" t="s">
        <v>49</v>
      </c>
      <c r="X27" s="51" t="s">
        <v>49</v>
      </c>
      <c r="Y27" s="51"/>
      <c r="Z27" s="51"/>
      <c r="AA27" s="51" t="s">
        <v>49</v>
      </c>
      <c r="AB27" s="51" t="s">
        <v>49</v>
      </c>
      <c r="AC27" s="51"/>
      <c r="AD27" s="51"/>
      <c r="AE27" s="51" t="s">
        <v>49</v>
      </c>
      <c r="AF27" s="51" t="s">
        <v>49</v>
      </c>
      <c r="AG27" s="51"/>
      <c r="AH27" s="50"/>
    </row>
    <row r="28" spans="1:34" ht="15.6" x14ac:dyDescent="0.3">
      <c r="A28" s="56"/>
      <c r="B28" s="45" t="s">
        <v>46</v>
      </c>
      <c r="C28" s="52" t="s">
        <v>49</v>
      </c>
      <c r="D28" s="52" t="s">
        <v>49</v>
      </c>
      <c r="E28" s="52"/>
      <c r="F28" s="52"/>
      <c r="G28" s="52" t="s">
        <v>49</v>
      </c>
      <c r="H28" s="52" t="s">
        <v>49</v>
      </c>
      <c r="I28" s="52"/>
      <c r="J28" s="52"/>
      <c r="K28" s="52" t="s">
        <v>49</v>
      </c>
      <c r="L28" s="52" t="s">
        <v>49</v>
      </c>
      <c r="M28" s="52"/>
      <c r="N28" s="52"/>
      <c r="O28" s="52" t="s">
        <v>49</v>
      </c>
      <c r="P28" s="52" t="s">
        <v>49</v>
      </c>
      <c r="Q28" s="52"/>
      <c r="R28" s="52"/>
      <c r="S28" s="52" t="s">
        <v>49</v>
      </c>
      <c r="T28" s="52" t="s">
        <v>49</v>
      </c>
      <c r="U28" s="52"/>
      <c r="V28" s="52"/>
      <c r="W28" s="52" t="s">
        <v>49</v>
      </c>
      <c r="X28" s="52" t="s">
        <v>49</v>
      </c>
      <c r="Y28" s="52"/>
      <c r="Z28" s="52"/>
      <c r="AA28" s="52" t="s">
        <v>49</v>
      </c>
      <c r="AB28" s="52" t="s">
        <v>49</v>
      </c>
      <c r="AC28" s="52"/>
      <c r="AD28" s="52"/>
      <c r="AE28" s="52" t="s">
        <v>49</v>
      </c>
      <c r="AF28" s="52" t="s">
        <v>49</v>
      </c>
      <c r="AG28" s="52"/>
      <c r="AH28" s="48"/>
    </row>
    <row r="29" spans="1:34" ht="15.6" x14ac:dyDescent="0.3">
      <c r="A29" s="56"/>
      <c r="B29" s="45" t="s">
        <v>47</v>
      </c>
      <c r="C29" s="52"/>
      <c r="D29" s="52"/>
      <c r="E29" s="52" t="s">
        <v>49</v>
      </c>
      <c r="F29" s="52" t="s">
        <v>49</v>
      </c>
      <c r="G29" s="52"/>
      <c r="H29" s="52"/>
      <c r="I29" s="52" t="s">
        <v>49</v>
      </c>
      <c r="J29" s="52" t="s">
        <v>49</v>
      </c>
      <c r="K29" s="52"/>
      <c r="L29" s="52"/>
      <c r="M29" s="52" t="s">
        <v>49</v>
      </c>
      <c r="N29" s="52" t="s">
        <v>49</v>
      </c>
      <c r="O29" s="52"/>
      <c r="P29" s="52"/>
      <c r="Q29" s="52" t="s">
        <v>49</v>
      </c>
      <c r="R29" s="52" t="s">
        <v>49</v>
      </c>
      <c r="S29" s="52"/>
      <c r="T29" s="52"/>
      <c r="U29" s="52" t="s">
        <v>49</v>
      </c>
      <c r="V29" s="52" t="s">
        <v>49</v>
      </c>
      <c r="W29" s="52"/>
      <c r="X29" s="52"/>
      <c r="Y29" s="52" t="s">
        <v>49</v>
      </c>
      <c r="Z29" s="52" t="s">
        <v>49</v>
      </c>
      <c r="AA29" s="52"/>
      <c r="AB29" s="52"/>
      <c r="AC29" s="52" t="s">
        <v>49</v>
      </c>
      <c r="AD29" s="52" t="s">
        <v>49</v>
      </c>
      <c r="AE29" s="52"/>
      <c r="AF29" s="52"/>
      <c r="AG29" s="52" t="s">
        <v>49</v>
      </c>
      <c r="AH29" s="48"/>
    </row>
    <row r="30" spans="1:34" ht="16.2" thickBot="1" x14ac:dyDescent="0.35">
      <c r="A30" s="56"/>
      <c r="B30" s="46" t="s">
        <v>48</v>
      </c>
      <c r="C30" s="53"/>
      <c r="D30" s="53"/>
      <c r="E30" s="53" t="s">
        <v>49</v>
      </c>
      <c r="F30" s="53" t="s">
        <v>49</v>
      </c>
      <c r="G30" s="53"/>
      <c r="H30" s="53"/>
      <c r="I30" s="53" t="s">
        <v>49</v>
      </c>
      <c r="J30" s="53" t="s">
        <v>49</v>
      </c>
      <c r="K30" s="53"/>
      <c r="L30" s="53"/>
      <c r="M30" s="53" t="s">
        <v>49</v>
      </c>
      <c r="N30" s="53" t="s">
        <v>49</v>
      </c>
      <c r="O30" s="53"/>
      <c r="P30" s="53"/>
      <c r="Q30" s="53" t="s">
        <v>49</v>
      </c>
      <c r="R30" s="53" t="s">
        <v>49</v>
      </c>
      <c r="S30" s="53"/>
      <c r="T30" s="53"/>
      <c r="U30" s="53" t="s">
        <v>49</v>
      </c>
      <c r="V30" s="53" t="s">
        <v>49</v>
      </c>
      <c r="W30" s="53"/>
      <c r="X30" s="53"/>
      <c r="Y30" s="53" t="s">
        <v>49</v>
      </c>
      <c r="Z30" s="53" t="s">
        <v>49</v>
      </c>
      <c r="AA30" s="53"/>
      <c r="AB30" s="53"/>
      <c r="AC30" s="53" t="s">
        <v>49</v>
      </c>
      <c r="AD30" s="53" t="s">
        <v>49</v>
      </c>
      <c r="AE30" s="53"/>
      <c r="AF30" s="53"/>
      <c r="AG30" s="53" t="s">
        <v>49</v>
      </c>
      <c r="AH30" s="49"/>
    </row>
    <row r="31" spans="1:34" x14ac:dyDescent="0.3">
      <c r="AG31"/>
    </row>
    <row r="32" spans="1:34" x14ac:dyDescent="0.3">
      <c r="AG32"/>
    </row>
    <row r="33" spans="33:33" x14ac:dyDescent="0.3">
      <c r="AG33"/>
    </row>
    <row r="34" spans="33:33" x14ac:dyDescent="0.3">
      <c r="AG34"/>
    </row>
    <row r="35" spans="33:33" x14ac:dyDescent="0.3">
      <c r="AG35"/>
    </row>
    <row r="36" spans="33:33" x14ac:dyDescent="0.3">
      <c r="AG36"/>
    </row>
    <row r="37" spans="33:33" x14ac:dyDescent="0.3">
      <c r="AG37"/>
    </row>
    <row r="38" spans="33:33" x14ac:dyDescent="0.3">
      <c r="AG38"/>
    </row>
    <row r="39" spans="33:33" x14ac:dyDescent="0.3">
      <c r="AG39"/>
    </row>
    <row r="40" spans="33:33" x14ac:dyDescent="0.3">
      <c r="AG40"/>
    </row>
    <row r="41" spans="33:33" x14ac:dyDescent="0.3">
      <c r="AG41"/>
    </row>
    <row r="42" spans="33:33" x14ac:dyDescent="0.3">
      <c r="AG42"/>
    </row>
    <row r="43" spans="33:33" x14ac:dyDescent="0.3">
      <c r="AG43"/>
    </row>
    <row r="44" spans="33:33" x14ac:dyDescent="0.3">
      <c r="AG44"/>
    </row>
    <row r="45" spans="33:33" x14ac:dyDescent="0.3">
      <c r="AG45"/>
    </row>
    <row r="46" spans="33:33" x14ac:dyDescent="0.3">
      <c r="AG46"/>
    </row>
    <row r="47" spans="33:33" x14ac:dyDescent="0.3">
      <c r="AG47"/>
    </row>
    <row r="48" spans="33:33" x14ac:dyDescent="0.3">
      <c r="AG48"/>
    </row>
    <row r="49" spans="33:33" x14ac:dyDescent="0.3">
      <c r="AG49"/>
    </row>
    <row r="50" spans="33:33" x14ac:dyDescent="0.3">
      <c r="AG50"/>
    </row>
    <row r="51" spans="33:33" x14ac:dyDescent="0.3">
      <c r="AG51"/>
    </row>
    <row r="52" spans="33:33" x14ac:dyDescent="0.3">
      <c r="AG52"/>
    </row>
    <row r="53" spans="33:33" x14ac:dyDescent="0.3">
      <c r="AG53"/>
    </row>
    <row r="54" spans="33:33" x14ac:dyDescent="0.3">
      <c r="AG54"/>
    </row>
    <row r="55" spans="33:33" x14ac:dyDescent="0.3">
      <c r="AG55"/>
    </row>
    <row r="56" spans="33:33" x14ac:dyDescent="0.3">
      <c r="AG56"/>
    </row>
    <row r="57" spans="33:33" x14ac:dyDescent="0.3">
      <c r="AG57"/>
    </row>
    <row r="58" spans="33:33" x14ac:dyDescent="0.3">
      <c r="AG58"/>
    </row>
    <row r="59" spans="33:33" x14ac:dyDescent="0.3">
      <c r="AG59"/>
    </row>
    <row r="60" spans="33:33" x14ac:dyDescent="0.3">
      <c r="AG60"/>
    </row>
    <row r="61" spans="33:33" x14ac:dyDescent="0.3">
      <c r="AG61"/>
    </row>
    <row r="62" spans="33:33" x14ac:dyDescent="0.3">
      <c r="AG62"/>
    </row>
    <row r="63" spans="33:33" x14ac:dyDescent="0.3">
      <c r="AG63"/>
    </row>
    <row r="64" spans="33:33" x14ac:dyDescent="0.3">
      <c r="AG64"/>
    </row>
    <row r="65" spans="33:33" x14ac:dyDescent="0.3">
      <c r="AG65"/>
    </row>
    <row r="66" spans="33:33" x14ac:dyDescent="0.3">
      <c r="AG66"/>
    </row>
    <row r="67" spans="33:33" x14ac:dyDescent="0.3">
      <c r="AG67"/>
    </row>
    <row r="68" spans="33:33" x14ac:dyDescent="0.3">
      <c r="AG68"/>
    </row>
    <row r="69" spans="33:33" x14ac:dyDescent="0.3">
      <c r="AG69"/>
    </row>
    <row r="70" spans="33:33" x14ac:dyDescent="0.3">
      <c r="AG70"/>
    </row>
    <row r="71" spans="33:33" x14ac:dyDescent="0.3">
      <c r="AG71"/>
    </row>
    <row r="72" spans="33:33" x14ac:dyDescent="0.3">
      <c r="AG72"/>
    </row>
    <row r="73" spans="33:33" x14ac:dyDescent="0.3">
      <c r="AG73"/>
    </row>
    <row r="74" spans="33:33" x14ac:dyDescent="0.3">
      <c r="AG74"/>
    </row>
    <row r="75" spans="33:33" x14ac:dyDescent="0.3">
      <c r="AG75"/>
    </row>
    <row r="76" spans="33:33" x14ac:dyDescent="0.3">
      <c r="AG76"/>
    </row>
    <row r="77" spans="33:33" x14ac:dyDescent="0.3">
      <c r="AG77"/>
    </row>
    <row r="78" spans="33:33" x14ac:dyDescent="0.3">
      <c r="AG78"/>
    </row>
    <row r="79" spans="33:33" x14ac:dyDescent="0.3">
      <c r="AG79"/>
    </row>
    <row r="80" spans="33:33" x14ac:dyDescent="0.3">
      <c r="AG80"/>
    </row>
    <row r="81" spans="33:33" x14ac:dyDescent="0.3">
      <c r="AG81"/>
    </row>
    <row r="82" spans="33:33" x14ac:dyDescent="0.3">
      <c r="AG82"/>
    </row>
    <row r="83" spans="33:33" x14ac:dyDescent="0.3">
      <c r="AG83"/>
    </row>
    <row r="84" spans="33:33" x14ac:dyDescent="0.3">
      <c r="AG84"/>
    </row>
    <row r="85" spans="33:33" x14ac:dyDescent="0.3">
      <c r="AG85"/>
    </row>
    <row r="86" spans="33:33" x14ac:dyDescent="0.3">
      <c r="AG86"/>
    </row>
    <row r="87" spans="33:33" x14ac:dyDescent="0.3">
      <c r="AG87"/>
    </row>
    <row r="88" spans="33:33" x14ac:dyDescent="0.3">
      <c r="AG88"/>
    </row>
    <row r="89" spans="33:33" x14ac:dyDescent="0.3">
      <c r="AG89"/>
    </row>
    <row r="90" spans="33:33" x14ac:dyDescent="0.3">
      <c r="AG90"/>
    </row>
    <row r="91" spans="33:33" x14ac:dyDescent="0.3">
      <c r="AG91"/>
    </row>
    <row r="92" spans="33:33" x14ac:dyDescent="0.3">
      <c r="AG92"/>
    </row>
    <row r="93" spans="33:33" x14ac:dyDescent="0.3">
      <c r="AG93"/>
    </row>
    <row r="94" spans="33:33" x14ac:dyDescent="0.3">
      <c r="AG94"/>
    </row>
    <row r="95" spans="33:33" x14ac:dyDescent="0.3">
      <c r="AG95"/>
    </row>
    <row r="96" spans="33:33" x14ac:dyDescent="0.3">
      <c r="AG96"/>
    </row>
    <row r="97" spans="33:33" x14ac:dyDescent="0.3">
      <c r="AG97"/>
    </row>
    <row r="98" spans="33:33" x14ac:dyDescent="0.3">
      <c r="AG98"/>
    </row>
    <row r="99" spans="33:33" x14ac:dyDescent="0.3">
      <c r="AG99"/>
    </row>
    <row r="100" spans="33:33" x14ac:dyDescent="0.3">
      <c r="AG100"/>
    </row>
    <row r="101" spans="33:33" x14ac:dyDescent="0.3">
      <c r="AG101"/>
    </row>
    <row r="102" spans="33:33" x14ac:dyDescent="0.3">
      <c r="AG102"/>
    </row>
    <row r="103" spans="33:33" x14ac:dyDescent="0.3">
      <c r="AG103"/>
    </row>
    <row r="104" spans="33:33" x14ac:dyDescent="0.3">
      <c r="AG104"/>
    </row>
    <row r="105" spans="33:33" x14ac:dyDescent="0.3">
      <c r="AG105"/>
    </row>
    <row r="106" spans="33:33" x14ac:dyDescent="0.3">
      <c r="AG106"/>
    </row>
    <row r="107" spans="33:33" x14ac:dyDescent="0.3">
      <c r="AG107"/>
    </row>
    <row r="108" spans="33:33" x14ac:dyDescent="0.3">
      <c r="AG108"/>
    </row>
    <row r="109" spans="33:33" x14ac:dyDescent="0.3">
      <c r="AG109"/>
    </row>
    <row r="110" spans="33:33" x14ac:dyDescent="0.3">
      <c r="AG110"/>
    </row>
    <row r="111" spans="33:33" x14ac:dyDescent="0.3">
      <c r="AG111"/>
    </row>
    <row r="112" spans="33:33" x14ac:dyDescent="0.3">
      <c r="AG112"/>
    </row>
    <row r="113" spans="33:33" x14ac:dyDescent="0.3">
      <c r="AG113"/>
    </row>
    <row r="114" spans="33:33" x14ac:dyDescent="0.3">
      <c r="AG114"/>
    </row>
    <row r="115" spans="33:33" x14ac:dyDescent="0.3">
      <c r="AG115"/>
    </row>
    <row r="116" spans="33:33" x14ac:dyDescent="0.3">
      <c r="AG116"/>
    </row>
    <row r="117" spans="33:33" x14ac:dyDescent="0.3">
      <c r="AG117"/>
    </row>
    <row r="118" spans="33:33" x14ac:dyDescent="0.3">
      <c r="AG118"/>
    </row>
    <row r="119" spans="33:33" x14ac:dyDescent="0.3">
      <c r="AG119"/>
    </row>
    <row r="120" spans="33:33" x14ac:dyDescent="0.3">
      <c r="AG120"/>
    </row>
    <row r="121" spans="33:33" x14ac:dyDescent="0.3">
      <c r="AG121"/>
    </row>
    <row r="122" spans="33:33" x14ac:dyDescent="0.3">
      <c r="AG122"/>
    </row>
    <row r="123" spans="33:33" x14ac:dyDescent="0.3">
      <c r="AG123"/>
    </row>
    <row r="124" spans="33:33" x14ac:dyDescent="0.3">
      <c r="AG124"/>
    </row>
    <row r="125" spans="33:33" x14ac:dyDescent="0.3">
      <c r="AG125"/>
    </row>
    <row r="126" spans="33:33" x14ac:dyDescent="0.3">
      <c r="AG126"/>
    </row>
    <row r="127" spans="33:33" x14ac:dyDescent="0.3">
      <c r="AG127"/>
    </row>
    <row r="128" spans="33:33" x14ac:dyDescent="0.3">
      <c r="AG128"/>
    </row>
    <row r="129" spans="33:33" x14ac:dyDescent="0.3">
      <c r="AG129"/>
    </row>
    <row r="130" spans="33:33" x14ac:dyDescent="0.3">
      <c r="AG130"/>
    </row>
    <row r="131" spans="33:33" x14ac:dyDescent="0.3">
      <c r="AG131"/>
    </row>
    <row r="132" spans="33:33" x14ac:dyDescent="0.3">
      <c r="AG132"/>
    </row>
    <row r="133" spans="33:33" x14ac:dyDescent="0.3">
      <c r="AG133"/>
    </row>
    <row r="134" spans="33:33" x14ac:dyDescent="0.3">
      <c r="AG134"/>
    </row>
    <row r="135" spans="33:33" x14ac:dyDescent="0.3">
      <c r="AG135"/>
    </row>
    <row r="136" spans="33:33" x14ac:dyDescent="0.3">
      <c r="AG136"/>
    </row>
    <row r="137" spans="33:33" x14ac:dyDescent="0.3">
      <c r="AG137"/>
    </row>
    <row r="138" spans="33:33" x14ac:dyDescent="0.3">
      <c r="AG138"/>
    </row>
    <row r="139" spans="33:33" x14ac:dyDescent="0.3">
      <c r="AG139"/>
    </row>
    <row r="140" spans="33:33" x14ac:dyDescent="0.3">
      <c r="AG140"/>
    </row>
    <row r="141" spans="33:33" x14ac:dyDescent="0.3">
      <c r="AG141"/>
    </row>
    <row r="142" spans="33:33" x14ac:dyDescent="0.3">
      <c r="AG142"/>
    </row>
    <row r="143" spans="33:33" x14ac:dyDescent="0.3">
      <c r="AG143"/>
    </row>
    <row r="144" spans="33:33" x14ac:dyDescent="0.3">
      <c r="AG144"/>
    </row>
    <row r="145" spans="33:33" x14ac:dyDescent="0.3">
      <c r="AG145"/>
    </row>
    <row r="146" spans="33:33" x14ac:dyDescent="0.3">
      <c r="AG146"/>
    </row>
    <row r="147" spans="33:33" x14ac:dyDescent="0.3">
      <c r="AG147"/>
    </row>
    <row r="148" spans="33:33" x14ac:dyDescent="0.3">
      <c r="AG148"/>
    </row>
    <row r="149" spans="33:33" x14ac:dyDescent="0.3">
      <c r="AG149"/>
    </row>
    <row r="150" spans="33:33" x14ac:dyDescent="0.3">
      <c r="AG150"/>
    </row>
    <row r="151" spans="33:33" x14ac:dyDescent="0.3">
      <c r="AG151"/>
    </row>
    <row r="152" spans="33:33" x14ac:dyDescent="0.3">
      <c r="AG152"/>
    </row>
    <row r="153" spans="33:33" x14ac:dyDescent="0.3">
      <c r="AG153"/>
    </row>
    <row r="154" spans="33:33" x14ac:dyDescent="0.3">
      <c r="AG154"/>
    </row>
    <row r="155" spans="33:33" x14ac:dyDescent="0.3">
      <c r="AG155"/>
    </row>
    <row r="156" spans="33:33" x14ac:dyDescent="0.3">
      <c r="AG156"/>
    </row>
    <row r="157" spans="33:33" x14ac:dyDescent="0.3">
      <c r="AG157"/>
    </row>
    <row r="158" spans="33:33" x14ac:dyDescent="0.3">
      <c r="AG158"/>
    </row>
    <row r="159" spans="33:33" x14ac:dyDescent="0.3">
      <c r="AG159"/>
    </row>
    <row r="160" spans="33:33" x14ac:dyDescent="0.3">
      <c r="AG160"/>
    </row>
    <row r="161" spans="33:33" x14ac:dyDescent="0.3">
      <c r="AG161"/>
    </row>
    <row r="162" spans="33:33" x14ac:dyDescent="0.3">
      <c r="AG162"/>
    </row>
    <row r="163" spans="33:33" x14ac:dyDescent="0.3">
      <c r="AG163"/>
    </row>
    <row r="164" spans="33:33" x14ac:dyDescent="0.3">
      <c r="AG164"/>
    </row>
    <row r="165" spans="33:33" x14ac:dyDescent="0.3">
      <c r="AG165"/>
    </row>
    <row r="166" spans="33:33" x14ac:dyDescent="0.3">
      <c r="AG166"/>
    </row>
    <row r="167" spans="33:33" x14ac:dyDescent="0.3">
      <c r="AG167"/>
    </row>
    <row r="168" spans="33:33" x14ac:dyDescent="0.3">
      <c r="AG168"/>
    </row>
    <row r="169" spans="33:33" x14ac:dyDescent="0.3">
      <c r="AG169"/>
    </row>
    <row r="170" spans="33:33" x14ac:dyDescent="0.3">
      <c r="AG170"/>
    </row>
    <row r="171" spans="33:33" x14ac:dyDescent="0.3">
      <c r="AG171"/>
    </row>
    <row r="172" spans="33:33" x14ac:dyDescent="0.3">
      <c r="AG172"/>
    </row>
    <row r="173" spans="33:33" x14ac:dyDescent="0.3">
      <c r="AG173"/>
    </row>
    <row r="174" spans="33:33" x14ac:dyDescent="0.3">
      <c r="AG174"/>
    </row>
    <row r="175" spans="33:33" x14ac:dyDescent="0.3">
      <c r="AG175"/>
    </row>
    <row r="176" spans="33:33" x14ac:dyDescent="0.3">
      <c r="AG176"/>
    </row>
    <row r="177" spans="33:33" x14ac:dyDescent="0.3">
      <c r="AG177"/>
    </row>
    <row r="178" spans="33:33" x14ac:dyDescent="0.3">
      <c r="AG178"/>
    </row>
    <row r="179" spans="33:33" x14ac:dyDescent="0.3">
      <c r="AG179"/>
    </row>
    <row r="180" spans="33:33" x14ac:dyDescent="0.3">
      <c r="AG180"/>
    </row>
    <row r="181" spans="33:33" x14ac:dyDescent="0.3">
      <c r="AG181"/>
    </row>
    <row r="182" spans="33:33" x14ac:dyDescent="0.3">
      <c r="AG182"/>
    </row>
    <row r="183" spans="33:33" x14ac:dyDescent="0.3">
      <c r="AG183"/>
    </row>
    <row r="184" spans="33:33" x14ac:dyDescent="0.3">
      <c r="AG184"/>
    </row>
    <row r="185" spans="33:33" x14ac:dyDescent="0.3">
      <c r="AG185"/>
    </row>
    <row r="186" spans="33:33" x14ac:dyDescent="0.3">
      <c r="AG186"/>
    </row>
    <row r="187" spans="33:33" x14ac:dyDescent="0.3">
      <c r="AG187"/>
    </row>
    <row r="188" spans="33:33" x14ac:dyDescent="0.3">
      <c r="AG188"/>
    </row>
    <row r="189" spans="33:33" x14ac:dyDescent="0.3">
      <c r="AG189"/>
    </row>
    <row r="190" spans="33:33" x14ac:dyDescent="0.3">
      <c r="AG190"/>
    </row>
    <row r="191" spans="33:33" x14ac:dyDescent="0.3">
      <c r="AG191"/>
    </row>
    <row r="192" spans="33:33" x14ac:dyDescent="0.3">
      <c r="AG192"/>
    </row>
    <row r="193" spans="33:33" x14ac:dyDescent="0.3">
      <c r="AG193"/>
    </row>
    <row r="194" spans="33:33" x14ac:dyDescent="0.3">
      <c r="AG194"/>
    </row>
    <row r="195" spans="33:33" x14ac:dyDescent="0.3">
      <c r="AG195"/>
    </row>
    <row r="196" spans="33:33" x14ac:dyDescent="0.3">
      <c r="AG196"/>
    </row>
    <row r="197" spans="33:33" x14ac:dyDescent="0.3">
      <c r="AG197"/>
    </row>
    <row r="198" spans="33:33" x14ac:dyDescent="0.3">
      <c r="AG198"/>
    </row>
    <row r="199" spans="33:33" x14ac:dyDescent="0.3">
      <c r="AG199"/>
    </row>
    <row r="200" spans="33:33" x14ac:dyDescent="0.3">
      <c r="AG200"/>
    </row>
    <row r="201" spans="33:33" x14ac:dyDescent="0.3">
      <c r="AG201"/>
    </row>
    <row r="202" spans="33:33" x14ac:dyDescent="0.3">
      <c r="AG202"/>
    </row>
    <row r="203" spans="33:33" x14ac:dyDescent="0.3">
      <c r="AG203"/>
    </row>
    <row r="204" spans="33:33" x14ac:dyDescent="0.3">
      <c r="AG204"/>
    </row>
    <row r="205" spans="33:33" x14ac:dyDescent="0.3">
      <c r="AG205"/>
    </row>
    <row r="206" spans="33:33" x14ac:dyDescent="0.3">
      <c r="AG206"/>
    </row>
    <row r="207" spans="33:33" x14ac:dyDescent="0.3">
      <c r="AG207"/>
    </row>
    <row r="208" spans="33:33" x14ac:dyDescent="0.3">
      <c r="AG208"/>
    </row>
    <row r="209" spans="33:33" x14ac:dyDescent="0.3">
      <c r="AG209"/>
    </row>
    <row r="210" spans="33:33" x14ac:dyDescent="0.3">
      <c r="AG210"/>
    </row>
    <row r="211" spans="33:33" x14ac:dyDescent="0.3">
      <c r="AG211"/>
    </row>
    <row r="212" spans="33:33" x14ac:dyDescent="0.3">
      <c r="AG212"/>
    </row>
    <row r="213" spans="33:33" x14ac:dyDescent="0.3">
      <c r="AG213"/>
    </row>
    <row r="214" spans="33:33" x14ac:dyDescent="0.3">
      <c r="AG214"/>
    </row>
    <row r="215" spans="33:33" x14ac:dyDescent="0.3">
      <c r="AG215"/>
    </row>
    <row r="216" spans="33:33" x14ac:dyDescent="0.3">
      <c r="AG216"/>
    </row>
    <row r="217" spans="33:33" x14ac:dyDescent="0.3">
      <c r="AG217"/>
    </row>
    <row r="218" spans="33:33" x14ac:dyDescent="0.3">
      <c r="AG218"/>
    </row>
    <row r="219" spans="33:33" x14ac:dyDescent="0.3">
      <c r="AG219"/>
    </row>
    <row r="220" spans="33:33" x14ac:dyDescent="0.3">
      <c r="AG220"/>
    </row>
    <row r="221" spans="33:33" x14ac:dyDescent="0.3">
      <c r="AG221"/>
    </row>
    <row r="222" spans="33:33" x14ac:dyDescent="0.3">
      <c r="AG222"/>
    </row>
    <row r="223" spans="33:33" x14ac:dyDescent="0.3">
      <c r="AG223"/>
    </row>
    <row r="224" spans="33:33" x14ac:dyDescent="0.3">
      <c r="AG224"/>
    </row>
    <row r="225" spans="33:33" x14ac:dyDescent="0.3">
      <c r="AG225"/>
    </row>
    <row r="226" spans="33:33" x14ac:dyDescent="0.3">
      <c r="AG226"/>
    </row>
    <row r="227" spans="33:33" x14ac:dyDescent="0.3">
      <c r="AG227"/>
    </row>
    <row r="228" spans="33:33" x14ac:dyDescent="0.3">
      <c r="AG228"/>
    </row>
    <row r="229" spans="33:33" x14ac:dyDescent="0.3">
      <c r="AG229"/>
    </row>
    <row r="230" spans="33:33" x14ac:dyDescent="0.3">
      <c r="AG230"/>
    </row>
    <row r="231" spans="33:33" x14ac:dyDescent="0.3">
      <c r="AG231"/>
    </row>
    <row r="232" spans="33:33" x14ac:dyDescent="0.3">
      <c r="AG232"/>
    </row>
    <row r="233" spans="33:33" x14ac:dyDescent="0.3">
      <c r="AG233"/>
    </row>
    <row r="234" spans="33:33" x14ac:dyDescent="0.3">
      <c r="AG234"/>
    </row>
    <row r="235" spans="33:33" x14ac:dyDescent="0.3">
      <c r="AG235"/>
    </row>
    <row r="236" spans="33:33" x14ac:dyDescent="0.3">
      <c r="AG236"/>
    </row>
    <row r="237" spans="33:33" x14ac:dyDescent="0.3">
      <c r="AG237"/>
    </row>
    <row r="238" spans="33:33" x14ac:dyDescent="0.3">
      <c r="AG238"/>
    </row>
    <row r="239" spans="33:33" x14ac:dyDescent="0.3">
      <c r="AG239"/>
    </row>
    <row r="240" spans="33:33" x14ac:dyDescent="0.3">
      <c r="AG240"/>
    </row>
    <row r="241" spans="33:33" x14ac:dyDescent="0.3">
      <c r="AG241"/>
    </row>
    <row r="242" spans="33:33" x14ac:dyDescent="0.3">
      <c r="AG242"/>
    </row>
    <row r="243" spans="33:33" x14ac:dyDescent="0.3">
      <c r="AG243"/>
    </row>
    <row r="244" spans="33:33" x14ac:dyDescent="0.3">
      <c r="AG244"/>
    </row>
    <row r="245" spans="33:33" x14ac:dyDescent="0.3">
      <c r="AG245"/>
    </row>
    <row r="246" spans="33:33" x14ac:dyDescent="0.3">
      <c r="AG246"/>
    </row>
    <row r="247" spans="33:33" x14ac:dyDescent="0.3">
      <c r="AG247"/>
    </row>
    <row r="248" spans="33:33" x14ac:dyDescent="0.3">
      <c r="AG248"/>
    </row>
    <row r="249" spans="33:33" x14ac:dyDescent="0.3">
      <c r="AG249"/>
    </row>
    <row r="250" spans="33:33" x14ac:dyDescent="0.3">
      <c r="AG250"/>
    </row>
    <row r="251" spans="33:33" x14ac:dyDescent="0.3">
      <c r="AG251"/>
    </row>
    <row r="252" spans="33:33" x14ac:dyDescent="0.3">
      <c r="AG252"/>
    </row>
    <row r="253" spans="33:33" x14ac:dyDescent="0.3">
      <c r="AG253"/>
    </row>
    <row r="254" spans="33:33" x14ac:dyDescent="0.3">
      <c r="AG254"/>
    </row>
    <row r="255" spans="33:33" x14ac:dyDescent="0.3">
      <c r="AG255"/>
    </row>
    <row r="256" spans="33:33" x14ac:dyDescent="0.3">
      <c r="AG256"/>
    </row>
    <row r="257" spans="33:33" x14ac:dyDescent="0.3">
      <c r="AG257"/>
    </row>
    <row r="258" spans="33:33" x14ac:dyDescent="0.3">
      <c r="AG258"/>
    </row>
    <row r="259" spans="33:33" x14ac:dyDescent="0.3">
      <c r="AG259"/>
    </row>
    <row r="260" spans="33:33" x14ac:dyDescent="0.3">
      <c r="AG260"/>
    </row>
    <row r="261" spans="33:33" x14ac:dyDescent="0.3">
      <c r="AG261"/>
    </row>
    <row r="262" spans="33:33" x14ac:dyDescent="0.3">
      <c r="AG262"/>
    </row>
    <row r="263" spans="33:33" x14ac:dyDescent="0.3">
      <c r="AG263"/>
    </row>
    <row r="264" spans="33:33" x14ac:dyDescent="0.3">
      <c r="AG264"/>
    </row>
    <row r="265" spans="33:33" x14ac:dyDescent="0.3">
      <c r="AG265"/>
    </row>
    <row r="266" spans="33:33" x14ac:dyDescent="0.3">
      <c r="AG266"/>
    </row>
    <row r="267" spans="33:33" x14ac:dyDescent="0.3">
      <c r="AG267"/>
    </row>
    <row r="268" spans="33:33" x14ac:dyDescent="0.3">
      <c r="AG268"/>
    </row>
    <row r="269" spans="33:33" x14ac:dyDescent="0.3">
      <c r="AG269"/>
    </row>
    <row r="270" spans="33:33" x14ac:dyDescent="0.3">
      <c r="AG270"/>
    </row>
    <row r="271" spans="33:33" x14ac:dyDescent="0.3">
      <c r="AG271"/>
    </row>
    <row r="272" spans="33:33" x14ac:dyDescent="0.3">
      <c r="AG272"/>
    </row>
    <row r="273" spans="33:33" x14ac:dyDescent="0.3">
      <c r="AG273"/>
    </row>
    <row r="274" spans="33:33" x14ac:dyDescent="0.3">
      <c r="AG274"/>
    </row>
    <row r="275" spans="33:33" x14ac:dyDescent="0.3">
      <c r="AG275"/>
    </row>
    <row r="276" spans="33:33" x14ac:dyDescent="0.3">
      <c r="AG276"/>
    </row>
    <row r="277" spans="33:33" x14ac:dyDescent="0.3">
      <c r="AG277"/>
    </row>
    <row r="278" spans="33:33" x14ac:dyDescent="0.3">
      <c r="AG278"/>
    </row>
    <row r="279" spans="33:33" x14ac:dyDescent="0.3">
      <c r="AG279"/>
    </row>
    <row r="280" spans="33:33" x14ac:dyDescent="0.3">
      <c r="AG280"/>
    </row>
    <row r="281" spans="33:33" x14ac:dyDescent="0.3">
      <c r="AG281"/>
    </row>
    <row r="282" spans="33:33" x14ac:dyDescent="0.3">
      <c r="AG282"/>
    </row>
    <row r="283" spans="33:33" x14ac:dyDescent="0.3">
      <c r="AG283"/>
    </row>
    <row r="284" spans="33:33" x14ac:dyDescent="0.3">
      <c r="AG284"/>
    </row>
    <row r="285" spans="33:33" x14ac:dyDescent="0.3">
      <c r="AG285"/>
    </row>
    <row r="286" spans="33:33" x14ac:dyDescent="0.3">
      <c r="AG286"/>
    </row>
    <row r="287" spans="33:33" x14ac:dyDescent="0.3">
      <c r="AG287"/>
    </row>
    <row r="288" spans="33:33" x14ac:dyDescent="0.3">
      <c r="AG288"/>
    </row>
    <row r="289" spans="33:33" x14ac:dyDescent="0.3">
      <c r="AG289"/>
    </row>
    <row r="290" spans="33:33" x14ac:dyDescent="0.3">
      <c r="AG290"/>
    </row>
    <row r="291" spans="33:33" x14ac:dyDescent="0.3">
      <c r="AG291"/>
    </row>
    <row r="292" spans="33:33" x14ac:dyDescent="0.3">
      <c r="AG292"/>
    </row>
    <row r="293" spans="33:33" x14ac:dyDescent="0.3">
      <c r="AG293"/>
    </row>
    <row r="294" spans="33:33" x14ac:dyDescent="0.3">
      <c r="AG294"/>
    </row>
    <row r="295" spans="33:33" x14ac:dyDescent="0.3">
      <c r="AG295"/>
    </row>
    <row r="296" spans="33:33" x14ac:dyDescent="0.3">
      <c r="AG296"/>
    </row>
    <row r="297" spans="33:33" x14ac:dyDescent="0.3">
      <c r="AG297"/>
    </row>
    <row r="298" spans="33:33" x14ac:dyDescent="0.3">
      <c r="AG298"/>
    </row>
    <row r="299" spans="33:33" x14ac:dyDescent="0.3">
      <c r="AG299"/>
    </row>
    <row r="300" spans="33:33" x14ac:dyDescent="0.3">
      <c r="AG300"/>
    </row>
    <row r="301" spans="33:33" x14ac:dyDescent="0.3">
      <c r="AG301"/>
    </row>
    <row r="302" spans="33:33" x14ac:dyDescent="0.3">
      <c r="AG302"/>
    </row>
    <row r="303" spans="33:33" x14ac:dyDescent="0.3">
      <c r="AG303"/>
    </row>
    <row r="304" spans="33:33" x14ac:dyDescent="0.3">
      <c r="AG304"/>
    </row>
    <row r="305" spans="33:33" x14ac:dyDescent="0.3">
      <c r="AG305"/>
    </row>
    <row r="306" spans="33:33" x14ac:dyDescent="0.3">
      <c r="AG306"/>
    </row>
    <row r="307" spans="33:33" x14ac:dyDescent="0.3">
      <c r="AG307"/>
    </row>
    <row r="308" spans="33:33" x14ac:dyDescent="0.3">
      <c r="AG308"/>
    </row>
    <row r="309" spans="33:33" x14ac:dyDescent="0.3">
      <c r="AG309"/>
    </row>
    <row r="310" spans="33:33" x14ac:dyDescent="0.3">
      <c r="AG310"/>
    </row>
    <row r="311" spans="33:33" x14ac:dyDescent="0.3">
      <c r="AG311"/>
    </row>
    <row r="312" spans="33:33" x14ac:dyDescent="0.3">
      <c r="AG312"/>
    </row>
    <row r="313" spans="33:33" x14ac:dyDescent="0.3">
      <c r="AG313"/>
    </row>
    <row r="314" spans="33:33" x14ac:dyDescent="0.3">
      <c r="AG314"/>
    </row>
    <row r="315" spans="33:33" x14ac:dyDescent="0.3">
      <c r="AG315"/>
    </row>
    <row r="316" spans="33:33" x14ac:dyDescent="0.3">
      <c r="AG316"/>
    </row>
    <row r="317" spans="33:33" x14ac:dyDescent="0.3">
      <c r="AG317"/>
    </row>
    <row r="318" spans="33:33" x14ac:dyDescent="0.3">
      <c r="AG318"/>
    </row>
    <row r="319" spans="33:33" x14ac:dyDescent="0.3">
      <c r="AG319"/>
    </row>
    <row r="320" spans="33:33" x14ac:dyDescent="0.3">
      <c r="AG320"/>
    </row>
    <row r="321" spans="33:33" x14ac:dyDescent="0.3">
      <c r="AG321"/>
    </row>
    <row r="322" spans="33:33" x14ac:dyDescent="0.3">
      <c r="AG322"/>
    </row>
    <row r="323" spans="33:33" x14ac:dyDescent="0.3">
      <c r="AG323"/>
    </row>
    <row r="324" spans="33:33" x14ac:dyDescent="0.3">
      <c r="AG324"/>
    </row>
    <row r="325" spans="33:33" x14ac:dyDescent="0.3">
      <c r="AG325"/>
    </row>
    <row r="326" spans="33:33" x14ac:dyDescent="0.3">
      <c r="AG326"/>
    </row>
    <row r="327" spans="33:33" x14ac:dyDescent="0.3">
      <c r="AG327"/>
    </row>
    <row r="328" spans="33:33" x14ac:dyDescent="0.3">
      <c r="AG328"/>
    </row>
    <row r="329" spans="33:33" x14ac:dyDescent="0.3">
      <c r="AG329"/>
    </row>
    <row r="330" spans="33:33" x14ac:dyDescent="0.3">
      <c r="AG330"/>
    </row>
    <row r="331" spans="33:33" x14ac:dyDescent="0.3">
      <c r="AG331"/>
    </row>
    <row r="332" spans="33:33" x14ac:dyDescent="0.3">
      <c r="AG332"/>
    </row>
    <row r="333" spans="33:33" x14ac:dyDescent="0.3">
      <c r="AG333"/>
    </row>
    <row r="334" spans="33:33" x14ac:dyDescent="0.3">
      <c r="AG334"/>
    </row>
    <row r="335" spans="33:33" x14ac:dyDescent="0.3">
      <c r="AG335"/>
    </row>
    <row r="336" spans="33:33" x14ac:dyDescent="0.3">
      <c r="AG336"/>
    </row>
    <row r="337" spans="33:33" x14ac:dyDescent="0.3">
      <c r="AG337"/>
    </row>
    <row r="338" spans="33:33" x14ac:dyDescent="0.3">
      <c r="AG338"/>
    </row>
    <row r="339" spans="33:33" x14ac:dyDescent="0.3">
      <c r="AG339"/>
    </row>
    <row r="340" spans="33:33" x14ac:dyDescent="0.3">
      <c r="AG340"/>
    </row>
    <row r="341" spans="33:33" x14ac:dyDescent="0.3">
      <c r="AG341"/>
    </row>
    <row r="342" spans="33:33" x14ac:dyDescent="0.3">
      <c r="AG342"/>
    </row>
    <row r="343" spans="33:33" x14ac:dyDescent="0.3">
      <c r="AG343"/>
    </row>
    <row r="344" spans="33:33" x14ac:dyDescent="0.3">
      <c r="AG344"/>
    </row>
    <row r="345" spans="33:33" x14ac:dyDescent="0.3">
      <c r="AG345"/>
    </row>
    <row r="346" spans="33:33" x14ac:dyDescent="0.3">
      <c r="AG346"/>
    </row>
    <row r="347" spans="33:33" x14ac:dyDescent="0.3">
      <c r="AG347"/>
    </row>
    <row r="348" spans="33:33" x14ac:dyDescent="0.3">
      <c r="AG348"/>
    </row>
    <row r="349" spans="33:33" x14ac:dyDescent="0.3">
      <c r="AG349"/>
    </row>
    <row r="350" spans="33:33" x14ac:dyDescent="0.3">
      <c r="AG350"/>
    </row>
    <row r="351" spans="33:33" x14ac:dyDescent="0.3">
      <c r="AG351"/>
    </row>
    <row r="352" spans="33:33" x14ac:dyDescent="0.3">
      <c r="AG352"/>
    </row>
    <row r="353" spans="33:33" x14ac:dyDescent="0.3">
      <c r="AG353"/>
    </row>
    <row r="354" spans="33:33" x14ac:dyDescent="0.3">
      <c r="AG354"/>
    </row>
    <row r="355" spans="33:33" x14ac:dyDescent="0.3">
      <c r="AG355"/>
    </row>
    <row r="356" spans="33:33" x14ac:dyDescent="0.3">
      <c r="AG356"/>
    </row>
    <row r="357" spans="33:33" x14ac:dyDescent="0.3">
      <c r="AG357"/>
    </row>
    <row r="358" spans="33:33" x14ac:dyDescent="0.3">
      <c r="AG358"/>
    </row>
    <row r="359" spans="33:33" x14ac:dyDescent="0.3">
      <c r="AG359"/>
    </row>
    <row r="360" spans="33:33" x14ac:dyDescent="0.3">
      <c r="AG360"/>
    </row>
    <row r="361" spans="33:33" x14ac:dyDescent="0.3">
      <c r="AG361"/>
    </row>
    <row r="362" spans="33:33" x14ac:dyDescent="0.3">
      <c r="AG362"/>
    </row>
    <row r="363" spans="33:33" x14ac:dyDescent="0.3">
      <c r="AG363"/>
    </row>
    <row r="364" spans="33:33" x14ac:dyDescent="0.3">
      <c r="AG364"/>
    </row>
    <row r="365" spans="33:33" x14ac:dyDescent="0.3">
      <c r="AG365"/>
    </row>
    <row r="366" spans="33:33" x14ac:dyDescent="0.3">
      <c r="AG366"/>
    </row>
    <row r="367" spans="33:33" x14ac:dyDescent="0.3">
      <c r="AG367"/>
    </row>
    <row r="368" spans="33:33" x14ac:dyDescent="0.3">
      <c r="AG368"/>
    </row>
  </sheetData>
  <mergeCells count="10">
    <mergeCell ref="A19:A22"/>
    <mergeCell ref="A23:A26"/>
    <mergeCell ref="A27:A30"/>
    <mergeCell ref="K18:V18"/>
    <mergeCell ref="AC1:AG1"/>
    <mergeCell ref="I10:S10"/>
    <mergeCell ref="T10:AC10"/>
    <mergeCell ref="A11:A12"/>
    <mergeCell ref="B11:B12"/>
    <mergeCell ref="AH11:AH12"/>
  </mergeCells>
  <conditionalFormatting sqref="AE12:AG12">
    <cfRule type="cellIs" dxfId="2" priority="4" operator="equal">
      <formula>"вс"</formula>
    </cfRule>
    <cfRule type="cellIs" dxfId="1" priority="5" operator="equal">
      <formula>"сб"</formula>
    </cfRule>
  </conditionalFormatting>
  <conditionalFormatting sqref="C11:AG16">
    <cfRule type="expression" dxfId="0" priority="3">
      <formula>WEEKDAY(C$12,2)&gt;5</formula>
    </cfRule>
  </conditionalFormatting>
  <dataValidations count="1">
    <dataValidation type="list" allowBlank="1" showInputMessage="1" showErrorMessage="1" sqref="I10:S10" xr:uid="{4C7DC4AA-8122-4B88-AFA5-27B38208E89B}">
      <formula1>"Январь,Февраль,Март,Апрель,Май,Июнь,Июль,Август,Сентябрь,Октябрь,Ноябрь,Декабрь"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ВЕДОМОСТЬ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ВВС</dc:creator>
  <cp:lastModifiedBy>ВВС</cp:lastModifiedBy>
  <cp:lastPrinted>2024-04-07T09:01:46Z</cp:lastPrinted>
  <dcterms:created xsi:type="dcterms:W3CDTF">2024-04-07T08:59:13Z</dcterms:created>
  <dcterms:modified xsi:type="dcterms:W3CDTF">2024-04-07T09:51:05Z</dcterms:modified>
</cp:coreProperties>
</file>