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xr:revisionPtr revIDLastSave="0" documentId="8_{76D23C98-F917-4896-9AC0-87FED70CEC77}" xr6:coauthVersionLast="36" xr6:coauthVersionMax="36" xr10:uidLastSave="{00000000-0000-0000-0000-000000000000}"/>
  <bookViews>
    <workbookView xWindow="0" yWindow="0" windowWidth="28800" windowHeight="11325" activeTab="1" xr2:uid="{CAAD6DF7-795E-4153-9B19-F15CBCD1A978}"/>
  </bookViews>
  <sheets>
    <sheet name="список" sheetId="1" r:id="rId1"/>
    <sheet name="с оружием" sheetId="5" r:id="rId2"/>
  </sheets>
  <definedNames>
    <definedName name="_xlnm.Print_Area" localSheetId="1">'с оружием'!$A$1:$F$28</definedName>
    <definedName name="_xlnm.Print_Area" localSheetId="0">список!$A$1:$F$37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 a="1"/>
  <c r="D16" i="5"/>
  <c r="E16" i="5" a="1"/>
  <c r="E16" i="5" s="1"/>
  <c r="F16" i="5" a="1"/>
  <c r="F16" i="5"/>
  <c r="D17" i="5" a="1"/>
  <c r="D17" i="5" s="1"/>
  <c r="E17" i="5" a="1"/>
  <c r="E17" i="5" s="1"/>
  <c r="F17" i="5" a="1"/>
  <c r="F17" i="5"/>
  <c r="D18" i="5" a="1"/>
  <c r="D18" i="5" s="1"/>
  <c r="E18" i="5" a="1"/>
  <c r="E18" i="5" s="1"/>
  <c r="F18" i="5" a="1"/>
  <c r="F18" i="5"/>
  <c r="D19" i="5" a="1"/>
  <c r="D19" i="5" s="1"/>
  <c r="E19" i="5" a="1"/>
  <c r="E19" i="5" s="1"/>
  <c r="F19" i="5" a="1"/>
  <c r="F19" i="5"/>
  <c r="D20" i="5" a="1"/>
  <c r="D20" i="5" s="1"/>
  <c r="E20" i="5" a="1"/>
  <c r="E20" i="5" s="1"/>
  <c r="F20" i="5" a="1"/>
  <c r="F20" i="5"/>
  <c r="D21" i="5" a="1"/>
  <c r="D21" i="5" s="1"/>
  <c r="E21" i="5" a="1"/>
  <c r="E21" i="5" s="1"/>
  <c r="F21" i="5" a="1"/>
  <c r="F21" i="5"/>
  <c r="D22" i="5" a="1"/>
  <c r="D22" i="5" s="1"/>
  <c r="E22" i="5" a="1"/>
  <c r="E22" i="5" s="1"/>
  <c r="F22" i="5" a="1"/>
  <c r="F22" i="5"/>
  <c r="C16" i="5" a="1"/>
  <c r="C16" i="5" s="1"/>
  <c r="C17" i="5" a="1"/>
  <c r="C17" i="5" s="1"/>
  <c r="C18" i="5" a="1"/>
  <c r="C18" i="5"/>
  <c r="C19" i="5" a="1"/>
  <c r="C19" i="5" s="1"/>
  <c r="C20" i="5" a="1"/>
  <c r="C20" i="5" s="1"/>
  <c r="C21" i="5" a="1"/>
  <c r="C21" i="5"/>
  <c r="C22" i="5" a="1"/>
  <c r="C22" i="5" s="1"/>
  <c r="B17" i="5" a="1"/>
  <c r="B17" i="5" s="1"/>
  <c r="B18" i="5" a="1"/>
  <c r="B18" i="5" s="1"/>
  <c r="B19" i="5" a="1"/>
  <c r="B19" i="5"/>
  <c r="B20" i="5" a="1"/>
  <c r="B20" i="5" s="1"/>
  <c r="B21" i="5" a="1"/>
  <c r="B21" i="5" s="1"/>
  <c r="B22" i="5" a="1"/>
  <c r="B22" i="5"/>
  <c r="B16" i="5" a="1"/>
  <c r="B16" i="5"/>
</calcChain>
</file>

<file path=xl/sharedStrings.xml><?xml version="1.0" encoding="utf-8"?>
<sst xmlns="http://schemas.openxmlformats.org/spreadsheetml/2006/main" count="132" uniqueCount="58">
  <si>
    <t>услуги по выдаче юридическому лицу</t>
  </si>
  <si>
    <t>от 26.09.2019 N 331</t>
  </si>
  <si>
    <t>Список</t>
  </si>
  <si>
    <t>N п/п</t>
  </si>
  <si>
    <t>Дата, место рождения</t>
  </si>
  <si>
    <t xml:space="preserve">        М.П.</t>
  </si>
  <si>
    <t>Федеральной службы войск национальной гвардии</t>
  </si>
  <si>
    <t>Российской Федерации по предоставлению государственной</t>
  </si>
  <si>
    <t>с особыми уставными задачами разрешения на хранение</t>
  </si>
  <si>
    <t>и ношение служебного оружия и патронов к нему,</t>
  </si>
  <si>
    <t>утвержденному приказом Федеральной службы войск</t>
  </si>
  <si>
    <t>национальной гвардииРоссийской Федерации</t>
  </si>
  <si>
    <t>Охранник Пр. № 020-ф от 01.12.2015 г.Пр. № 042-ф от 02.12.2016 г.</t>
  </si>
  <si>
    <t>Фамилия, имя, отчество (последнее – при наличии)</t>
  </si>
  <si>
    <t>Реквизиты распорядительного документа, подтверждающего полномочия</t>
  </si>
  <si>
    <t>Адрес регистрации по месту жительства (месту пребывания)</t>
  </si>
  <si>
    <t>Реквизиты документа, удостоверяющего личность гражданина Российской Федерации</t>
  </si>
  <si>
    <t>Охранник, Пр. № 07/ф от 22.01.2019 г.</t>
  </si>
  <si>
    <t>Охранник Пр. № 13/23-ф от 22.08.2023 г.</t>
  </si>
  <si>
    <t>Охранник Пр. № 16/23-ф от 20.09.2023 г.</t>
  </si>
  <si>
    <t>Охранник Пр. № 09/23-ф от 02.05.2023 г.</t>
  </si>
  <si>
    <t>Водитель - охранник Пр. № 28/22-ф от 15.09.2022 г.</t>
  </si>
  <si>
    <t>Охранник Пр. № 04-ф от 14.06.2018 г.</t>
  </si>
  <si>
    <t>Водитель - охранник Пр. № 07/ф от 22.01.2019 г.</t>
  </si>
  <si>
    <t>Охранник, Пр. № 24/20-ф от 23.09.2020 г.</t>
  </si>
  <si>
    <t>Приложение N 2 к Административному регламенту</t>
  </si>
  <si>
    <t>_____________________________</t>
  </si>
  <si>
    <t>Общество с ограниченной ответственностью «ххххххххххххххххх»</t>
  </si>
  <si>
    <t>ххх</t>
  </si>
  <si>
    <t>ххххх</t>
  </si>
  <si>
    <t>хххххх</t>
  </si>
  <si>
    <t>хххх</t>
  </si>
  <si>
    <t>хх</t>
  </si>
  <si>
    <t>х</t>
  </si>
  <si>
    <t>ппппппппппп А.В.</t>
  </si>
  <si>
    <t>Список составлен по состоянию на          "____"  _________ 2024 г.</t>
  </si>
  <si>
    <t>работников юридического лица</t>
  </si>
  <si>
    <t>Щербаков Артём Матвеевич</t>
  </si>
  <si>
    <t>Горбачев Алексей Ильич</t>
  </si>
  <si>
    <t>Горшкова Марьям Артёмовна</t>
  </si>
  <si>
    <t>Молчанов Павел Степанович</t>
  </si>
  <si>
    <t>Плотников Леонид Константинович</t>
  </si>
  <si>
    <t>Иванов Тимофей Олегович</t>
  </si>
  <si>
    <t>Александрова Евангелина Львовна</t>
  </si>
  <si>
    <t>Соболева Мария Дмитриевна</t>
  </si>
  <si>
    <t>Сотников Артём Егорович</t>
  </si>
  <si>
    <t>Трофимова Валерия Михайловна</t>
  </si>
  <si>
    <t>Пименова Елизавета Даниэльевна</t>
  </si>
  <si>
    <t>Филатова Алиса Мироновна</t>
  </si>
  <si>
    <t>Никифоров Александр Леонидович</t>
  </si>
  <si>
    <t>Уткин Тимофей Олегович</t>
  </si>
  <si>
    <t>Ракова Полина Матвеевна</t>
  </si>
  <si>
    <t>Смирнова Мария Михайловна</t>
  </si>
  <si>
    <r>
      <t xml:space="preserve">                     </t>
    </r>
    <r>
      <rPr>
        <sz val="8"/>
        <rFont val="Times New Roman"/>
        <family val="1"/>
        <charset val="204"/>
      </rPr>
      <t xml:space="preserve">(инициалы, фамилия руководителя  юр. лица)                                             </t>
    </r>
    <r>
      <rPr>
        <sz val="12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(подпись)    </t>
    </r>
  </si>
  <si>
    <t>к</t>
  </si>
  <si>
    <t>Начальник смены Пр. № 042-ф от 02.12.2016 г. Пр. № 03-ф от 27.03.2017 г</t>
  </si>
  <si>
    <t>Водитель - охранник Пр. № 13/21-ф от 26.03.2021 г. Пр. № 14/20-ф от 28.04.2020 г.</t>
  </si>
  <si>
    <t>работников юридического лица, за которыми закрепленно оружие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</si>
</sst>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FF0000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4126-400C-46A4-9B3D-DBF222AD7745}">
  <sheetPr>
    <tabColor theme="9"/>
  </sheetPr>
  <dimension ref="A1:G37"/>
  <sheetViews>
    <sheetView view="pageLayout" topLeftCell="A7" zoomScale="70" zoomScaleNormal="100" zoomScalePageLayoutView="70" workbookViewId="0">
      <selection activeCell="B16" sqref="B16"/>
    </sheetView>
  </sheetViews>
  <sheetFormatPr defaultColWidth="8.85546875" defaultRowHeight="18.75" x14ac:dyDescent="0.25"/>
  <cols>
    <col min="1" max="1" width="4.140625" style="1" customWidth="1"/>
    <col min="2" max="2" width="28" style="2" customWidth="1"/>
    <col min="3" max="3" width="19.5703125" style="1" customWidth="1"/>
    <col min="4" max="4" width="28.5703125" style="1" customWidth="1"/>
    <col min="5" max="5" width="25.140625" style="1" customWidth="1"/>
    <col min="6" max="6" width="33.42578125" style="1" bestFit="1" customWidth="1"/>
    <col min="7" max="7" width="8.85546875" style="15"/>
    <col min="8" max="16384" width="8.85546875" style="1"/>
  </cols>
  <sheetData>
    <row r="1" spans="1:7" x14ac:dyDescent="0.25">
      <c r="F1" s="13" t="s">
        <v>25</v>
      </c>
    </row>
    <row r="2" spans="1:7" x14ac:dyDescent="0.25">
      <c r="F2" s="13" t="s">
        <v>6</v>
      </c>
    </row>
    <row r="3" spans="1:7" x14ac:dyDescent="0.25">
      <c r="F3" s="13" t="s">
        <v>7</v>
      </c>
    </row>
    <row r="4" spans="1:7" x14ac:dyDescent="0.25">
      <c r="F4" s="13" t="s">
        <v>0</v>
      </c>
    </row>
    <row r="5" spans="1:7" x14ac:dyDescent="0.25">
      <c r="F5" s="13" t="s">
        <v>8</v>
      </c>
    </row>
    <row r="6" spans="1:7" x14ac:dyDescent="0.25">
      <c r="F6" s="13" t="s">
        <v>9</v>
      </c>
    </row>
    <row r="7" spans="1:7" x14ac:dyDescent="0.25">
      <c r="F7" s="13" t="s">
        <v>10</v>
      </c>
    </row>
    <row r="8" spans="1:7" x14ac:dyDescent="0.25">
      <c r="F8" s="13" t="s">
        <v>11</v>
      </c>
    </row>
    <row r="9" spans="1:7" x14ac:dyDescent="0.25">
      <c r="F9" s="14" t="s">
        <v>1</v>
      </c>
    </row>
    <row r="10" spans="1:7" x14ac:dyDescent="0.25">
      <c r="A10" s="17" t="s">
        <v>2</v>
      </c>
      <c r="B10" s="17"/>
      <c r="C10" s="17"/>
      <c r="D10" s="17"/>
      <c r="E10" s="17"/>
      <c r="F10" s="17"/>
    </row>
    <row r="11" spans="1:7" x14ac:dyDescent="0.25">
      <c r="A11" s="17" t="s">
        <v>36</v>
      </c>
      <c r="B11" s="17"/>
      <c r="C11" s="17"/>
      <c r="D11" s="17"/>
      <c r="E11" s="17"/>
      <c r="F11" s="17"/>
    </row>
    <row r="12" spans="1:7" x14ac:dyDescent="0.25">
      <c r="A12" s="18" t="s">
        <v>27</v>
      </c>
      <c r="B12" s="19"/>
      <c r="C12" s="19"/>
      <c r="D12" s="19"/>
      <c r="E12" s="19"/>
      <c r="F12" s="19"/>
    </row>
    <row r="13" spans="1:7" x14ac:dyDescent="0.25">
      <c r="A13" s="3"/>
    </row>
    <row r="14" spans="1:7" ht="71.25" x14ac:dyDescent="0.25">
      <c r="A14" s="4" t="s">
        <v>3</v>
      </c>
      <c r="B14" s="4" t="s">
        <v>13</v>
      </c>
      <c r="C14" s="4" t="s">
        <v>4</v>
      </c>
      <c r="D14" s="4" t="s">
        <v>14</v>
      </c>
      <c r="E14" s="4" t="s">
        <v>15</v>
      </c>
      <c r="F14" s="4" t="s">
        <v>16</v>
      </c>
    </row>
    <row r="15" spans="1:7" s="6" customFormat="1" x14ac:dyDescent="0.25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15"/>
    </row>
    <row r="16" spans="1:7" ht="45" x14ac:dyDescent="0.25">
      <c r="A16" s="7">
        <v>1</v>
      </c>
      <c r="B16" s="8" t="s">
        <v>43</v>
      </c>
      <c r="C16" s="7" t="s">
        <v>28</v>
      </c>
      <c r="D16" s="7" t="s">
        <v>12</v>
      </c>
      <c r="E16" s="7" t="s">
        <v>29</v>
      </c>
      <c r="F16" s="7" t="s">
        <v>30</v>
      </c>
      <c r="G16" s="16"/>
    </row>
    <row r="17" spans="1:7" ht="30" x14ac:dyDescent="0.25">
      <c r="A17" s="7">
        <v>2</v>
      </c>
      <c r="B17" s="8" t="s">
        <v>38</v>
      </c>
      <c r="C17" s="7" t="s">
        <v>31</v>
      </c>
      <c r="D17" s="7" t="s">
        <v>20</v>
      </c>
      <c r="E17" s="7" t="s">
        <v>29</v>
      </c>
      <c r="F17" s="7" t="s">
        <v>30</v>
      </c>
      <c r="G17" s="16" t="s">
        <v>54</v>
      </c>
    </row>
    <row r="18" spans="1:7" ht="45" x14ac:dyDescent="0.25">
      <c r="A18" s="7">
        <v>3</v>
      </c>
      <c r="B18" s="8" t="s">
        <v>39</v>
      </c>
      <c r="C18" s="7" t="s">
        <v>31</v>
      </c>
      <c r="D18" s="7" t="s">
        <v>55</v>
      </c>
      <c r="E18" s="7" t="s">
        <v>29</v>
      </c>
      <c r="F18" s="7" t="s">
        <v>30</v>
      </c>
      <c r="G18" s="16"/>
    </row>
    <row r="19" spans="1:7" ht="30" x14ac:dyDescent="0.25">
      <c r="A19" s="7">
        <v>4</v>
      </c>
      <c r="B19" s="8" t="s">
        <v>42</v>
      </c>
      <c r="C19" s="7" t="s">
        <v>28</v>
      </c>
      <c r="D19" s="7" t="s">
        <v>19</v>
      </c>
      <c r="E19" s="7" t="s">
        <v>29</v>
      </c>
      <c r="F19" s="7" t="s">
        <v>30</v>
      </c>
      <c r="G19" s="16" t="s">
        <v>54</v>
      </c>
    </row>
    <row r="20" spans="1:7" ht="30" x14ac:dyDescent="0.25">
      <c r="A20" s="7">
        <v>5</v>
      </c>
      <c r="B20" s="8" t="s">
        <v>40</v>
      </c>
      <c r="C20" s="7" t="s">
        <v>28</v>
      </c>
      <c r="D20" s="7" t="s">
        <v>22</v>
      </c>
      <c r="E20" s="7" t="s">
        <v>29</v>
      </c>
      <c r="F20" s="7" t="s">
        <v>30</v>
      </c>
      <c r="G20" s="16" t="s">
        <v>54</v>
      </c>
    </row>
    <row r="21" spans="1:7" ht="30" x14ac:dyDescent="0.25">
      <c r="A21" s="7">
        <v>6</v>
      </c>
      <c r="B21" s="8" t="s">
        <v>49</v>
      </c>
      <c r="C21" s="7" t="s">
        <v>28</v>
      </c>
      <c r="D21" s="7" t="s">
        <v>18</v>
      </c>
      <c r="E21" s="7" t="s">
        <v>29</v>
      </c>
      <c r="F21" s="7" t="s">
        <v>30</v>
      </c>
      <c r="G21" s="16"/>
    </row>
    <row r="22" spans="1:7" ht="30" x14ac:dyDescent="0.25">
      <c r="A22" s="7">
        <v>7</v>
      </c>
      <c r="B22" s="8" t="s">
        <v>47</v>
      </c>
      <c r="C22" s="7" t="s">
        <v>31</v>
      </c>
      <c r="D22" s="7" t="s">
        <v>17</v>
      </c>
      <c r="E22" s="7" t="s">
        <v>29</v>
      </c>
      <c r="F22" s="7" t="s">
        <v>30</v>
      </c>
      <c r="G22" s="16"/>
    </row>
    <row r="23" spans="1:7" ht="30" x14ac:dyDescent="0.25">
      <c r="A23" s="7">
        <v>8</v>
      </c>
      <c r="B23" s="8" t="s">
        <v>41</v>
      </c>
      <c r="C23" s="7" t="s">
        <v>31</v>
      </c>
      <c r="D23" s="7" t="s">
        <v>18</v>
      </c>
      <c r="E23" s="7" t="s">
        <v>29</v>
      </c>
      <c r="F23" s="7" t="s">
        <v>30</v>
      </c>
      <c r="G23" s="16"/>
    </row>
    <row r="24" spans="1:7" ht="30" x14ac:dyDescent="0.25">
      <c r="A24" s="7">
        <v>9</v>
      </c>
      <c r="B24" s="8" t="s">
        <v>51</v>
      </c>
      <c r="C24" s="7" t="s">
        <v>28</v>
      </c>
      <c r="D24" s="7" t="s">
        <v>24</v>
      </c>
      <c r="E24" s="7" t="s">
        <v>29</v>
      </c>
      <c r="F24" s="7" t="s">
        <v>30</v>
      </c>
      <c r="G24" s="16"/>
    </row>
    <row r="25" spans="1:7" ht="30" x14ac:dyDescent="0.25">
      <c r="A25" s="7">
        <v>10</v>
      </c>
      <c r="B25" s="8" t="s">
        <v>52</v>
      </c>
      <c r="C25" s="7" t="s">
        <v>33</v>
      </c>
      <c r="D25" s="7" t="s">
        <v>23</v>
      </c>
      <c r="E25" s="7" t="s">
        <v>29</v>
      </c>
      <c r="F25" s="7" t="s">
        <v>30</v>
      </c>
      <c r="G25" s="16"/>
    </row>
    <row r="26" spans="1:7" ht="30" x14ac:dyDescent="0.25">
      <c r="A26" s="7">
        <v>11</v>
      </c>
      <c r="B26" s="8" t="s">
        <v>44</v>
      </c>
      <c r="C26" s="7" t="s">
        <v>32</v>
      </c>
      <c r="D26" s="7" t="s">
        <v>21</v>
      </c>
      <c r="E26" s="7" t="s">
        <v>29</v>
      </c>
      <c r="F26" s="7" t="s">
        <v>30</v>
      </c>
      <c r="G26" s="16"/>
    </row>
    <row r="27" spans="1:7" ht="30" x14ac:dyDescent="0.25">
      <c r="A27" s="7">
        <v>12</v>
      </c>
      <c r="B27" s="8" t="s">
        <v>45</v>
      </c>
      <c r="C27" s="7" t="s">
        <v>32</v>
      </c>
      <c r="D27" s="7" t="s">
        <v>18</v>
      </c>
      <c r="E27" s="7" t="s">
        <v>29</v>
      </c>
      <c r="F27" s="7" t="s">
        <v>30</v>
      </c>
      <c r="G27" s="16" t="s">
        <v>54</v>
      </c>
    </row>
    <row r="28" spans="1:7" ht="30" x14ac:dyDescent="0.25">
      <c r="A28" s="7">
        <v>13</v>
      </c>
      <c r="B28" s="8" t="s">
        <v>46</v>
      </c>
      <c r="C28" s="7" t="s">
        <v>32</v>
      </c>
      <c r="D28" s="7" t="s">
        <v>22</v>
      </c>
      <c r="E28" s="7" t="s">
        <v>29</v>
      </c>
      <c r="F28" s="7" t="s">
        <v>30</v>
      </c>
      <c r="G28" s="16"/>
    </row>
    <row r="29" spans="1:7" ht="45" x14ac:dyDescent="0.25">
      <c r="A29" s="7">
        <v>14</v>
      </c>
      <c r="B29" s="8" t="s">
        <v>50</v>
      </c>
      <c r="C29" s="7" t="s">
        <v>32</v>
      </c>
      <c r="D29" s="7" t="s">
        <v>56</v>
      </c>
      <c r="E29" s="7" t="s">
        <v>29</v>
      </c>
      <c r="F29" s="7" t="s">
        <v>30</v>
      </c>
      <c r="G29" s="16" t="s">
        <v>54</v>
      </c>
    </row>
    <row r="30" spans="1:7" ht="30" x14ac:dyDescent="0.25">
      <c r="A30" s="7">
        <v>15</v>
      </c>
      <c r="B30" s="8" t="s">
        <v>48</v>
      </c>
      <c r="C30" s="7" t="s">
        <v>28</v>
      </c>
      <c r="D30" s="7" t="s">
        <v>22</v>
      </c>
      <c r="E30" s="7" t="s">
        <v>29</v>
      </c>
      <c r="F30" s="7" t="s">
        <v>30</v>
      </c>
      <c r="G30" s="16"/>
    </row>
    <row r="31" spans="1:7" ht="30" x14ac:dyDescent="0.25">
      <c r="A31" s="7">
        <v>16</v>
      </c>
      <c r="B31" s="8" t="s">
        <v>37</v>
      </c>
      <c r="C31" s="7" t="s">
        <v>28</v>
      </c>
      <c r="D31" s="7" t="s">
        <v>17</v>
      </c>
      <c r="E31" s="7" t="s">
        <v>29</v>
      </c>
      <c r="F31" s="7" t="s">
        <v>30</v>
      </c>
      <c r="G31" s="16" t="s">
        <v>54</v>
      </c>
    </row>
    <row r="32" spans="1:7" x14ac:dyDescent="0.25">
      <c r="A32" s="10" t="s">
        <v>35</v>
      </c>
    </row>
    <row r="33" spans="1:4" x14ac:dyDescent="0.25">
      <c r="A33" s="9"/>
    </row>
    <row r="34" spans="1:4" x14ac:dyDescent="0.25">
      <c r="A34" s="11"/>
      <c r="B34" s="20" t="s">
        <v>34</v>
      </c>
      <c r="C34" s="20"/>
      <c r="D34" s="1" t="s">
        <v>26</v>
      </c>
    </row>
    <row r="35" spans="1:4" x14ac:dyDescent="0.25">
      <c r="A35" s="11" t="s">
        <v>53</v>
      </c>
    </row>
    <row r="36" spans="1:4" x14ac:dyDescent="0.25">
      <c r="A36" s="12"/>
    </row>
    <row r="37" spans="1:4" x14ac:dyDescent="0.25">
      <c r="A37" s="12" t="s">
        <v>5</v>
      </c>
    </row>
  </sheetData>
  <sortState ref="A15:G32">
    <sortCondition ref="B16:B32"/>
  </sortState>
  <mergeCells count="4">
    <mergeCell ref="A10:F10"/>
    <mergeCell ref="A11:F11"/>
    <mergeCell ref="A12:F12"/>
    <mergeCell ref="B34:C34"/>
  </mergeCells>
  <pageMargins left="0.22" right="0.27" top="0.54" bottom="0.3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EC520-AF90-4605-A5CD-2399968B484B}">
  <sheetPr>
    <tabColor rgb="FFFF0000"/>
  </sheetPr>
  <dimension ref="A1:F28"/>
  <sheetViews>
    <sheetView tabSelected="1" view="pageLayout" topLeftCell="A10" zoomScale="85" zoomScaleNormal="100" zoomScalePageLayoutView="85" workbookViewId="0">
      <selection activeCell="C16" sqref="C16:F21"/>
    </sheetView>
  </sheetViews>
  <sheetFormatPr defaultColWidth="8.85546875" defaultRowHeight="15" x14ac:dyDescent="0.25"/>
  <cols>
    <col min="1" max="1" width="4.140625" style="1" customWidth="1"/>
    <col min="2" max="2" width="28" style="2" customWidth="1"/>
    <col min="3" max="3" width="19.5703125" style="1" customWidth="1"/>
    <col min="4" max="4" width="28.5703125" style="1" customWidth="1"/>
    <col min="5" max="5" width="25.140625" style="1" customWidth="1"/>
    <col min="6" max="6" width="33.42578125" style="1" bestFit="1" customWidth="1"/>
    <col min="7" max="16384" width="8.85546875" style="1"/>
  </cols>
  <sheetData>
    <row r="1" spans="1:6" x14ac:dyDescent="0.25">
      <c r="F1" s="13" t="s">
        <v>25</v>
      </c>
    </row>
    <row r="2" spans="1:6" x14ac:dyDescent="0.25">
      <c r="F2" s="13" t="s">
        <v>6</v>
      </c>
    </row>
    <row r="3" spans="1:6" x14ac:dyDescent="0.25">
      <c r="F3" s="13" t="s">
        <v>7</v>
      </c>
    </row>
    <row r="4" spans="1:6" x14ac:dyDescent="0.25">
      <c r="F4" s="13" t="s">
        <v>0</v>
      </c>
    </row>
    <row r="5" spans="1:6" x14ac:dyDescent="0.25">
      <c r="F5" s="13" t="s">
        <v>8</v>
      </c>
    </row>
    <row r="6" spans="1:6" x14ac:dyDescent="0.25">
      <c r="F6" s="13" t="s">
        <v>9</v>
      </c>
    </row>
    <row r="7" spans="1:6" x14ac:dyDescent="0.25">
      <c r="F7" s="13" t="s">
        <v>10</v>
      </c>
    </row>
    <row r="8" spans="1:6" x14ac:dyDescent="0.25">
      <c r="F8" s="13" t="s">
        <v>11</v>
      </c>
    </row>
    <row r="9" spans="1:6" x14ac:dyDescent="0.25">
      <c r="F9" s="14" t="s">
        <v>1</v>
      </c>
    </row>
    <row r="10" spans="1:6" ht="15.75" x14ac:dyDescent="0.25">
      <c r="A10" s="17" t="s">
        <v>2</v>
      </c>
      <c r="B10" s="17"/>
      <c r="C10" s="17"/>
      <c r="D10" s="17"/>
      <c r="E10" s="17"/>
      <c r="F10" s="17"/>
    </row>
    <row r="11" spans="1:6" ht="15.75" x14ac:dyDescent="0.25">
      <c r="A11" s="17" t="s">
        <v>57</v>
      </c>
      <c r="B11" s="17"/>
      <c r="C11" s="17"/>
      <c r="D11" s="17"/>
      <c r="E11" s="17"/>
      <c r="F11" s="17"/>
    </row>
    <row r="12" spans="1:6" ht="15.75" x14ac:dyDescent="0.25">
      <c r="A12" s="18" t="s">
        <v>27</v>
      </c>
      <c r="B12" s="19"/>
      <c r="C12" s="19"/>
      <c r="D12" s="19"/>
      <c r="E12" s="19"/>
      <c r="F12" s="19"/>
    </row>
    <row r="13" spans="1:6" ht="15.75" x14ac:dyDescent="0.25">
      <c r="A13" s="3"/>
    </row>
    <row r="14" spans="1:6" ht="71.25" x14ac:dyDescent="0.25">
      <c r="A14" s="4" t="s">
        <v>3</v>
      </c>
      <c r="B14" s="4" t="s">
        <v>13</v>
      </c>
      <c r="C14" s="4" t="s">
        <v>4</v>
      </c>
      <c r="D14" s="4" t="s">
        <v>14</v>
      </c>
      <c r="E14" s="4" t="s">
        <v>15</v>
      </c>
      <c r="F14" s="4" t="s">
        <v>16</v>
      </c>
    </row>
    <row r="15" spans="1:6" s="6" customFormat="1" x14ac:dyDescent="0.25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</row>
    <row r="16" spans="1:6" ht="30" x14ac:dyDescent="0.25">
      <c r="A16" s="7">
        <v>1</v>
      </c>
      <c r="B16" s="8" t="str">
        <f t="array" ref="B16">IFERROR(INDEX(список!B$16:B$31,SMALL(IF(список!$G$16:$G$31&lt;&gt;"",ROW(список!$B$16:$B$31)-15),ROW(A1))),"")</f>
        <v>Горбачев Алексей Ильич</v>
      </c>
      <c r="C16" s="7" t="str">
        <f t="array" ref="C16">IFERROR(INDEX(список!C$16:C$31,SMALL(IF(список!$G$16:$G$31&lt;&gt;"",ROW(список!$B$16:$B$31)-15),ROW(B1))),"")</f>
        <v>хххх</v>
      </c>
      <c r="D16" s="7" t="str">
        <f t="array" ref="D16">IFERROR(INDEX(список!D$16:D$31,SMALL(IF(список!$G$16:$G$31&lt;&gt;"",ROW(список!$B$16:$B$31)-15),ROW(C1))),"")</f>
        <v>Охранник Пр. № 09/23-ф от 02.05.2023 г.</v>
      </c>
      <c r="E16" s="7" t="str">
        <f t="array" ref="E16">IFERROR(INDEX(список!E$16:E$31,SMALL(IF(список!$G$16:$G$31&lt;&gt;"",ROW(список!$B$16:$B$31)-15),ROW(D1))),"")</f>
        <v>ххххх</v>
      </c>
      <c r="F16" s="7" t="str">
        <f t="array" ref="F16">IFERROR(INDEX(список!F$16:F$31,SMALL(IF(список!$G$16:$G$31&lt;&gt;"",ROW(список!$B$16:$B$31)-15),ROW(E1))),"")</f>
        <v>хххххх</v>
      </c>
    </row>
    <row r="17" spans="1:6" ht="30" x14ac:dyDescent="0.25">
      <c r="A17" s="7">
        <v>2</v>
      </c>
      <c r="B17" s="8" t="str">
        <f t="array" ref="B17">IFERROR(INDEX(список!B$16:B$31,SMALL(IF(список!$G$16:$G$31&lt;&gt;"",ROW(список!$B$16:$B$31)-15),ROW(A2))),"")</f>
        <v>Иванов Тимофей Олегович</v>
      </c>
      <c r="C17" s="7" t="str">
        <f t="array" ref="C17">IFERROR(INDEX(список!C$16:C$31,SMALL(IF(список!$G$16:$G$31&lt;&gt;"",ROW(список!$B$16:$B$31)-15),ROW(B2))),"")</f>
        <v>ххх</v>
      </c>
      <c r="D17" s="7" t="str">
        <f t="array" ref="D17">IFERROR(INDEX(список!D$16:D$31,SMALL(IF(список!$G$16:$G$31&lt;&gt;"",ROW(список!$B$16:$B$31)-15),ROW(C2))),"")</f>
        <v>Охранник Пр. № 16/23-ф от 20.09.2023 г.</v>
      </c>
      <c r="E17" s="7" t="str">
        <f t="array" ref="E17">IFERROR(INDEX(список!E$16:E$31,SMALL(IF(список!$G$16:$G$31&lt;&gt;"",ROW(список!$B$16:$B$31)-15),ROW(D2))),"")</f>
        <v>ххххх</v>
      </c>
      <c r="F17" s="7" t="str">
        <f t="array" ref="F17">IFERROR(INDEX(список!F$16:F$31,SMALL(IF(список!$G$16:$G$31&lt;&gt;"",ROW(список!$B$16:$B$31)-15),ROW(E2))),"")</f>
        <v>хххххх</v>
      </c>
    </row>
    <row r="18" spans="1:6" ht="30" x14ac:dyDescent="0.25">
      <c r="A18" s="7">
        <v>3</v>
      </c>
      <c r="B18" s="8" t="str">
        <f t="array" ref="B18">IFERROR(INDEX(список!B$16:B$31,SMALL(IF(список!$G$16:$G$31&lt;&gt;"",ROW(список!$B$16:$B$31)-15),ROW(A3))),"")</f>
        <v>Молчанов Павел Степанович</v>
      </c>
      <c r="C18" s="7" t="str">
        <f t="array" ref="C18">IFERROR(INDEX(список!C$16:C$31,SMALL(IF(список!$G$16:$G$31&lt;&gt;"",ROW(список!$B$16:$B$31)-15),ROW(B3))),"")</f>
        <v>ххх</v>
      </c>
      <c r="D18" s="7" t="str">
        <f t="array" ref="D18">IFERROR(INDEX(список!D$16:D$31,SMALL(IF(список!$G$16:$G$31&lt;&gt;"",ROW(список!$B$16:$B$31)-15),ROW(C3))),"")</f>
        <v>Охранник Пр. № 04-ф от 14.06.2018 г.</v>
      </c>
      <c r="E18" s="7" t="str">
        <f t="array" ref="E18">IFERROR(INDEX(список!E$16:E$31,SMALL(IF(список!$G$16:$G$31&lt;&gt;"",ROW(список!$B$16:$B$31)-15),ROW(D3))),"")</f>
        <v>ххххх</v>
      </c>
      <c r="F18" s="7" t="str">
        <f t="array" ref="F18">IFERROR(INDEX(список!F$16:F$31,SMALL(IF(список!$G$16:$G$31&lt;&gt;"",ROW(список!$B$16:$B$31)-15),ROW(E3))),"")</f>
        <v>хххххх</v>
      </c>
    </row>
    <row r="19" spans="1:6" ht="30" x14ac:dyDescent="0.25">
      <c r="A19" s="7">
        <v>4</v>
      </c>
      <c r="B19" s="8" t="str">
        <f t="array" ref="B19">IFERROR(INDEX(список!B$16:B$31,SMALL(IF(список!$G$16:$G$31&lt;&gt;"",ROW(список!$B$16:$B$31)-15),ROW(A4))),"")</f>
        <v>Сотников Артём Егорович</v>
      </c>
      <c r="C19" s="7" t="str">
        <f t="array" ref="C19">IFERROR(INDEX(список!C$16:C$31,SMALL(IF(список!$G$16:$G$31&lt;&gt;"",ROW(список!$B$16:$B$31)-15),ROW(B4))),"")</f>
        <v>хх</v>
      </c>
      <c r="D19" s="7" t="str">
        <f t="array" ref="D19">IFERROR(INDEX(список!D$16:D$31,SMALL(IF(список!$G$16:$G$31&lt;&gt;"",ROW(список!$B$16:$B$31)-15),ROW(C4))),"")</f>
        <v>Охранник Пр. № 13/23-ф от 22.08.2023 г.</v>
      </c>
      <c r="E19" s="7" t="str">
        <f t="array" ref="E19">IFERROR(INDEX(список!E$16:E$31,SMALL(IF(список!$G$16:$G$31&lt;&gt;"",ROW(список!$B$16:$B$31)-15),ROW(D4))),"")</f>
        <v>ххххх</v>
      </c>
      <c r="F19" s="7" t="str">
        <f t="array" ref="F19">IFERROR(INDEX(список!F$16:F$31,SMALL(IF(список!$G$16:$G$31&lt;&gt;"",ROW(список!$B$16:$B$31)-15),ROW(E4))),"")</f>
        <v>хххххх</v>
      </c>
    </row>
    <row r="20" spans="1:6" ht="45" x14ac:dyDescent="0.25">
      <c r="A20" s="7">
        <v>5</v>
      </c>
      <c r="B20" s="8" t="str">
        <f t="array" ref="B20">IFERROR(INDEX(список!B$16:B$31,SMALL(IF(список!$G$16:$G$31&lt;&gt;"",ROW(список!$B$16:$B$31)-15),ROW(A5))),"")</f>
        <v>Уткин Тимофей Олегович</v>
      </c>
      <c r="C20" s="7" t="str">
        <f t="array" ref="C20">IFERROR(INDEX(список!C$16:C$31,SMALL(IF(список!$G$16:$G$31&lt;&gt;"",ROW(список!$B$16:$B$31)-15),ROW(B5))),"")</f>
        <v>хх</v>
      </c>
      <c r="D20" s="7" t="str">
        <f t="array" ref="D20">IFERROR(INDEX(список!D$16:D$31,SMALL(IF(список!$G$16:$G$31&lt;&gt;"",ROW(список!$B$16:$B$31)-15),ROW(C5))),"")</f>
        <v>Водитель - охранник Пр. № 13/21-ф от 26.03.2021 г. Пр. № 14/20-ф от 28.04.2020 г.</v>
      </c>
      <c r="E20" s="7" t="str">
        <f t="array" ref="E20">IFERROR(INDEX(список!E$16:E$31,SMALL(IF(список!$G$16:$G$31&lt;&gt;"",ROW(список!$B$16:$B$31)-15),ROW(D5))),"")</f>
        <v>ххххх</v>
      </c>
      <c r="F20" s="7" t="str">
        <f t="array" ref="F20">IFERROR(INDEX(список!F$16:F$31,SMALL(IF(список!$G$16:$G$31&lt;&gt;"",ROW(список!$B$16:$B$31)-15),ROW(E5))),"")</f>
        <v>хххххх</v>
      </c>
    </row>
    <row r="21" spans="1:6" ht="30" x14ac:dyDescent="0.25">
      <c r="A21" s="7">
        <v>6</v>
      </c>
      <c r="B21" s="8" t="str">
        <f t="array" ref="B21">IFERROR(INDEX(список!B$16:B$31,SMALL(IF(список!$G$16:$G$31&lt;&gt;"",ROW(список!$B$16:$B$31)-15),ROW(A6))),"")</f>
        <v>Щербаков Артём Матвеевич</v>
      </c>
      <c r="C21" s="7" t="str">
        <f t="array" ref="C21">IFERROR(INDEX(список!C$16:C$31,SMALL(IF(список!$G$16:$G$31&lt;&gt;"",ROW(список!$B$16:$B$31)-15),ROW(B6))),"")</f>
        <v>ххх</v>
      </c>
      <c r="D21" s="7" t="str">
        <f t="array" ref="D21">IFERROR(INDEX(список!D$16:D$31,SMALL(IF(список!$G$16:$G$31&lt;&gt;"",ROW(список!$B$16:$B$31)-15),ROW(C6))),"")</f>
        <v>Охранник, Пр. № 07/ф от 22.01.2019 г.</v>
      </c>
      <c r="E21" s="7" t="str">
        <f t="array" ref="E21">IFERROR(INDEX(список!E$16:E$31,SMALL(IF(список!$G$16:$G$31&lt;&gt;"",ROW(список!$B$16:$B$31)-15),ROW(D6))),"")</f>
        <v>ххххх</v>
      </c>
      <c r="F21" s="7" t="str">
        <f t="array" ref="F21">IFERROR(INDEX(список!F$16:F$31,SMALL(IF(список!$G$16:$G$31&lt;&gt;"",ROW(список!$B$16:$B$31)-15),ROW(E6))),"")</f>
        <v>хххххх</v>
      </c>
    </row>
    <row r="22" spans="1:6" x14ac:dyDescent="0.25">
      <c r="A22" s="7">
        <v>7</v>
      </c>
      <c r="B22" s="8" t="str">
        <f t="array" ref="B22">IFERROR(INDEX(список!B$16:B$31,SMALL(IF(список!$G$16:$G$31&lt;&gt;"",ROW(список!$B$16:$B$31)-15),ROW(A7))),"")</f>
        <v/>
      </c>
      <c r="C22" s="8" t="str">
        <f t="array" ref="C22">IFERROR(INDEX(список!C$16:C$31,SMALL(IF(список!$G$16:$G$31&lt;&gt;"",ROW(список!$B$16:$B$31)-15),ROW(B7))),"")</f>
        <v/>
      </c>
      <c r="D22" s="8" t="str">
        <f t="array" ref="D22">IFERROR(INDEX(список!D$16:D$31,SMALL(IF(список!$G$16:$G$31&lt;&gt;"",ROW(список!$B$16:$B$31)-15),ROW(C7))),"")</f>
        <v/>
      </c>
      <c r="E22" s="8" t="str">
        <f t="array" ref="E22">IFERROR(INDEX(список!E$16:E$31,SMALL(IF(список!$G$16:$G$31&lt;&gt;"",ROW(список!$B$16:$B$31)-15),ROW(D7))),"")</f>
        <v/>
      </c>
      <c r="F22" s="8" t="str">
        <f t="array" ref="F22">IFERROR(INDEX(список!F$16:F$31,SMALL(IF(список!$G$16:$G$31&lt;&gt;"",ROW(список!$B$16:$B$31)-15),ROW(E7))),"")</f>
        <v/>
      </c>
    </row>
    <row r="23" spans="1:6" ht="15.75" x14ac:dyDescent="0.25">
      <c r="A23" s="10" t="s">
        <v>35</v>
      </c>
    </row>
    <row r="24" spans="1:6" ht="15.75" x14ac:dyDescent="0.25">
      <c r="A24" s="9"/>
    </row>
    <row r="25" spans="1:6" ht="15.75" x14ac:dyDescent="0.25">
      <c r="A25" s="11"/>
      <c r="B25" s="20" t="s">
        <v>34</v>
      </c>
      <c r="C25" s="20"/>
      <c r="D25" s="1" t="s">
        <v>26</v>
      </c>
    </row>
    <row r="26" spans="1:6" ht="15.75" x14ac:dyDescent="0.25">
      <c r="A26" s="11" t="s">
        <v>53</v>
      </c>
    </row>
    <row r="27" spans="1:6" x14ac:dyDescent="0.25">
      <c r="A27" s="12"/>
    </row>
    <row r="28" spans="1:6" x14ac:dyDescent="0.25">
      <c r="A28" s="12" t="s">
        <v>5</v>
      </c>
    </row>
  </sheetData>
  <mergeCells count="4">
    <mergeCell ref="A10:F10"/>
    <mergeCell ref="A11:F11"/>
    <mergeCell ref="A12:F12"/>
    <mergeCell ref="B25:C25"/>
  </mergeCells>
  <pageMargins left="0.22" right="0.27" top="0.34" bottom="0.25" header="0.2" footer="0.2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список</vt:lpstr>
      <vt:lpstr>с оружием</vt:lpstr>
      <vt:lpstr>'с оружием'!Область_печати</vt:lpstr>
      <vt:lpstr>список!Область_печати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ВВС</dc:creator>
  <cp:lastModifiedBy>Ракитин Игорь Олегович</cp:lastModifiedBy>
  <cp:lastPrinted>2024-05-16T08:53:37Z</cp:lastPrinted>
  <dcterms:created xsi:type="dcterms:W3CDTF">2023-12-14T14:49:46Z</dcterms:created>
  <dcterms:modified xsi:type="dcterms:W3CDTF">2024-05-16T09:42:32Z</dcterms:modified>
</cp:coreProperties>
</file>