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Василий\Desktop\"/>
    </mc:Choice>
  </mc:AlternateContent>
  <bookViews>
    <workbookView xWindow="0" yWindow="0" windowWidth="28800" windowHeight="12210" activeTab="1"/>
  </bookViews>
  <sheets>
    <sheet name="Взносы" sheetId="1" r:id="rId1"/>
    <sheet name="список неплательщиков" sheetId="6" r:id="rId2"/>
  </sheets>
  <definedNames>
    <definedName name="_xlnm._FilterDatabase" localSheetId="0" hidden="1">Взносы!$A$4:$W$7</definedName>
    <definedName name="_xlnm._FilterDatabase" localSheetId="1" hidden="1">'список неплательщиков'!$A$1:$J$4</definedName>
  </definedNames>
  <calcPr calcId="162913"/>
</workbook>
</file>

<file path=xl/calcChain.xml><?xml version="1.0" encoding="utf-8"?>
<calcChain xmlns="http://schemas.openxmlformats.org/spreadsheetml/2006/main">
  <c r="B4" i="6" l="1"/>
  <c r="B3" i="6"/>
  <c r="B2" i="6"/>
  <c r="D2" i="1"/>
  <c r="D1" i="1"/>
  <c r="B5" i="1" l="1"/>
  <c r="B6" i="1"/>
  <c r="B7" i="1"/>
  <c r="G7" i="1" l="1"/>
  <c r="P1" i="1" l="1"/>
  <c r="R1" i="1"/>
  <c r="S1" i="1"/>
  <c r="U1" i="1"/>
  <c r="V1" i="1"/>
  <c r="P2" i="1"/>
  <c r="R2" i="1"/>
  <c r="S2" i="1"/>
  <c r="U2" i="1"/>
  <c r="V2" i="1"/>
  <c r="L2" i="1"/>
  <c r="N2" i="1"/>
  <c r="K2" i="1"/>
  <c r="J2" i="1" l="1"/>
  <c r="I2" i="1"/>
  <c r="H2" i="1"/>
  <c r="G2" i="1"/>
  <c r="E1" i="1"/>
  <c r="O2" i="1"/>
  <c r="F2" i="1"/>
  <c r="M2" i="1"/>
  <c r="Q1" i="1"/>
  <c r="O1" i="1"/>
  <c r="E2" i="1"/>
  <c r="Q2" i="1"/>
  <c r="N1" i="1"/>
  <c r="L1" i="1"/>
  <c r="K1" i="1"/>
  <c r="J1" i="1"/>
  <c r="M1" i="1"/>
  <c r="I1" i="1"/>
  <c r="H1" i="1"/>
  <c r="G1" i="1"/>
  <c r="F1" i="1"/>
  <c r="T2" i="1" l="1"/>
  <c r="T1" i="1"/>
  <c r="W1" i="1" s="1"/>
  <c r="W2" i="1" l="1"/>
</calcChain>
</file>

<file path=xl/sharedStrings.xml><?xml version="1.0" encoding="utf-8"?>
<sst xmlns="http://schemas.openxmlformats.org/spreadsheetml/2006/main" count="47" uniqueCount="17">
  <si>
    <t>ФИО</t>
  </si>
  <si>
    <t>Адрес</t>
  </si>
  <si>
    <t>Улица</t>
  </si>
  <si>
    <t>1 квартал 23</t>
  </si>
  <si>
    <t>2 квартал 23</t>
  </si>
  <si>
    <t>3 квартал 23</t>
  </si>
  <si>
    <t>4 квартал 23</t>
  </si>
  <si>
    <t>1 квартал 24</t>
  </si>
  <si>
    <t>2 квартал 24</t>
  </si>
  <si>
    <t>за 22г (с января 23)</t>
  </si>
  <si>
    <t>22г</t>
  </si>
  <si>
    <t>Смирнов</t>
  </si>
  <si>
    <t xml:space="preserve">Петров </t>
  </si>
  <si>
    <t xml:space="preserve">Иванов </t>
  </si>
  <si>
    <t>Абрикосовая 1</t>
  </si>
  <si>
    <t>Абрикосовая 2</t>
  </si>
  <si>
    <t>Абрикосовая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</si>
</sst>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2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1" applyBorder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0" borderId="0" xfId="0" applyFill="1"/>
    <xf numFmtId="0" fontId="0" fillId="2" borderId="0" xfId="0" applyFill="1"/>
    <xf numFmtId="0" fontId="0" fillId="2" borderId="1" xfId="0" applyFill="1" applyBorder="1"/>
    <xf numFmtId="0" fontId="1" fillId="3" borderId="1" xfId="0" applyFont="1" applyFill="1" applyBorder="1"/>
    <xf numFmtId="0" fontId="1" fillId="0" borderId="1" xfId="0" applyFont="1" applyFill="1" applyBorder="1"/>
    <xf numFmtId="43" fontId="0" fillId="2" borderId="1" xfId="2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 applyBorder="1"/>
    <xf numFmtId="43" fontId="0" fillId="3" borderId="1" xfId="0" applyNumberForma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left" vertical="center"/>
    </xf>
    <xf numFmtId="17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ySplit="4" topLeftCell="A5" activePane="bottomLeft" state="frozen"/>
      <selection pane="bottomLeft" activeCell="A5" sqref="A5:A7"/>
    </sheetView>
  </sheetViews>
  <sheetFormatPr defaultRowHeight="15" outlineLevelCol="1" x14ac:dyDescent="0.25"/>
  <cols>
    <col min="1" max="1" width="30.42578125" customWidth="1"/>
    <col min="2" max="2" width="23.5703125" customWidth="1"/>
    <col min="3" max="3" width="17.140625" customWidth="1"/>
    <col min="4" max="4" width="13.85546875" customWidth="1"/>
    <col min="5" max="16" width="13.5703125" customWidth="1" outlineLevel="1"/>
    <col min="17" max="22" width="13.5703125" customWidth="1"/>
    <col min="23" max="23" width="14.5703125" bestFit="1" customWidth="1"/>
  </cols>
  <sheetData>
    <row r="1" spans="1:23" s="7" customFormat="1" hidden="1" x14ac:dyDescent="0.25">
      <c r="A1" s="8"/>
      <c r="B1" s="8"/>
      <c r="C1" s="8"/>
      <c r="D1" s="11">
        <f>SUM(D5:D7)</f>
        <v>0</v>
      </c>
      <c r="E1" s="11">
        <f>SUM(E5:E7)</f>
        <v>1372</v>
      </c>
      <c r="F1" s="11">
        <f>SUM(F5:F7)</f>
        <v>1372</v>
      </c>
      <c r="G1" s="11">
        <f>SUM(G5:G7)</f>
        <v>2744</v>
      </c>
      <c r="H1" s="11">
        <f>SUM(H5:H7)</f>
        <v>1372</v>
      </c>
      <c r="I1" s="11">
        <f>SUM(I5:I7)</f>
        <v>1372</v>
      </c>
      <c r="J1" s="11">
        <f>SUM(J5:J7)</f>
        <v>1372</v>
      </c>
      <c r="K1" s="11">
        <f>SUM(K5:K7)</f>
        <v>2058</v>
      </c>
      <c r="L1" s="11">
        <f>SUM(L5:L7)</f>
        <v>2058</v>
      </c>
      <c r="M1" s="11">
        <f>SUM(M5:M7)</f>
        <v>2058</v>
      </c>
      <c r="N1" s="11">
        <f>SUM(N5:N7)</f>
        <v>2058</v>
      </c>
      <c r="O1" s="11">
        <f>SUM(O5:O7)</f>
        <v>2058</v>
      </c>
      <c r="P1" s="11">
        <f>SUM(P5:P7)</f>
        <v>1372</v>
      </c>
      <c r="Q1" s="11">
        <f>SUM(Q5:Q7)</f>
        <v>1372</v>
      </c>
      <c r="R1" s="11">
        <f>SUM(R5:R7)</f>
        <v>1372</v>
      </c>
      <c r="S1" s="11">
        <f>SUM(S5:S7)</f>
        <v>0</v>
      </c>
      <c r="T1" s="11">
        <f>SUM(T5:T7)</f>
        <v>686</v>
      </c>
      <c r="U1" s="11">
        <f>SUM(U5:U7)</f>
        <v>686</v>
      </c>
      <c r="V1" s="11">
        <f>SUM(V5:V7)</f>
        <v>686</v>
      </c>
      <c r="W1" s="15">
        <f>SUM(E1:V1)</f>
        <v>26068</v>
      </c>
    </row>
    <row r="2" spans="1:23" s="7" customFormat="1" hidden="1" x14ac:dyDescent="0.25">
      <c r="A2" s="8"/>
      <c r="B2" s="13"/>
      <c r="C2" s="8"/>
      <c r="D2" s="8">
        <f>COUNT(D5:D7)</f>
        <v>0</v>
      </c>
      <c r="E2" s="8">
        <f>COUNT(E5:E7)</f>
        <v>2</v>
      </c>
      <c r="F2" s="8">
        <f>COUNT(F5:F7)</f>
        <v>2</v>
      </c>
      <c r="G2" s="8">
        <f>COUNT(G5:G7)</f>
        <v>2</v>
      </c>
      <c r="H2" s="8">
        <f>COUNT(H5:H7)</f>
        <v>2</v>
      </c>
      <c r="I2" s="8">
        <f>COUNT(I5:I7)</f>
        <v>2</v>
      </c>
      <c r="J2" s="8">
        <f>COUNT(J5:J7)</f>
        <v>2</v>
      </c>
      <c r="K2" s="8">
        <f>COUNT(K5:K7)</f>
        <v>3</v>
      </c>
      <c r="L2" s="8">
        <f>COUNT(L5:L7)</f>
        <v>3</v>
      </c>
      <c r="M2" s="8">
        <f>COUNT(M5:M7)</f>
        <v>3</v>
      </c>
      <c r="N2" s="8">
        <f>COUNT(N5:N7)</f>
        <v>3</v>
      </c>
      <c r="O2" s="8">
        <f>COUNT(O5:O7)</f>
        <v>3</v>
      </c>
      <c r="P2" s="8">
        <f>COUNT(P5:P7)</f>
        <v>2</v>
      </c>
      <c r="Q2" s="8">
        <f>COUNT(Q5:Q7)</f>
        <v>2</v>
      </c>
      <c r="R2" s="8">
        <f>COUNT(R5:R7)</f>
        <v>2</v>
      </c>
      <c r="S2" s="8">
        <f>COUNT(S5:S7)</f>
        <v>0</v>
      </c>
      <c r="T2" s="8">
        <f>COUNT(T5:T7)</f>
        <v>1</v>
      </c>
      <c r="U2" s="8">
        <f>COUNT(U5:U7)</f>
        <v>1</v>
      </c>
      <c r="V2" s="8">
        <f>COUNT(V5:V7)</f>
        <v>1</v>
      </c>
      <c r="W2" s="8">
        <f>COUNT(W5:W7)</f>
        <v>0</v>
      </c>
    </row>
    <row r="3" spans="1:23" s="7" customFormat="1" x14ac:dyDescent="0.25">
      <c r="A3" s="1" t="s">
        <v>0</v>
      </c>
      <c r="B3" s="10" t="s">
        <v>2</v>
      </c>
      <c r="C3" s="1" t="s">
        <v>1</v>
      </c>
      <c r="D3" s="8" t="s">
        <v>10</v>
      </c>
      <c r="E3" s="8" t="s">
        <v>3</v>
      </c>
      <c r="F3" s="8" t="s">
        <v>3</v>
      </c>
      <c r="G3" s="8" t="s">
        <v>3</v>
      </c>
      <c r="H3" s="8" t="s">
        <v>4</v>
      </c>
      <c r="I3" s="8" t="s">
        <v>4</v>
      </c>
      <c r="J3" s="8" t="s">
        <v>4</v>
      </c>
      <c r="K3" s="8" t="s">
        <v>5</v>
      </c>
      <c r="L3" s="8" t="s">
        <v>5</v>
      </c>
      <c r="M3" s="8" t="s">
        <v>5</v>
      </c>
      <c r="N3" s="8" t="s">
        <v>6</v>
      </c>
      <c r="O3" s="8" t="s">
        <v>6</v>
      </c>
      <c r="P3" s="8" t="s">
        <v>6</v>
      </c>
      <c r="Q3" s="8" t="s">
        <v>7</v>
      </c>
      <c r="R3" s="8" t="s">
        <v>7</v>
      </c>
      <c r="S3" s="8" t="s">
        <v>7</v>
      </c>
      <c r="T3" s="8" t="s">
        <v>8</v>
      </c>
      <c r="U3" s="8" t="s">
        <v>8</v>
      </c>
      <c r="V3" s="8" t="s">
        <v>8</v>
      </c>
      <c r="W3" s="8"/>
    </row>
    <row r="4" spans="1:23" s="23" customFormat="1" x14ac:dyDescent="0.25">
      <c r="A4" s="18" t="s">
        <v>0</v>
      </c>
      <c r="B4" s="9" t="s">
        <v>2</v>
      </c>
      <c r="C4" s="18" t="s">
        <v>1</v>
      </c>
      <c r="D4" s="18" t="s">
        <v>9</v>
      </c>
      <c r="E4" s="19">
        <v>44927</v>
      </c>
      <c r="F4" s="19">
        <v>44958</v>
      </c>
      <c r="G4" s="19">
        <v>44986</v>
      </c>
      <c r="H4" s="19">
        <v>45017</v>
      </c>
      <c r="I4" s="19">
        <v>45047</v>
      </c>
      <c r="J4" s="19">
        <v>45078</v>
      </c>
      <c r="K4" s="19">
        <v>45108</v>
      </c>
      <c r="L4" s="19">
        <v>45139</v>
      </c>
      <c r="M4" s="19">
        <v>45170</v>
      </c>
      <c r="N4" s="19">
        <v>45200</v>
      </c>
      <c r="O4" s="19">
        <v>45231</v>
      </c>
      <c r="P4" s="20">
        <v>45261</v>
      </c>
      <c r="Q4" s="21">
        <v>45292</v>
      </c>
      <c r="R4" s="21">
        <v>45323</v>
      </c>
      <c r="S4" s="21">
        <v>45352</v>
      </c>
      <c r="T4" s="21">
        <v>45383</v>
      </c>
      <c r="U4" s="21">
        <v>45413</v>
      </c>
      <c r="V4" s="21">
        <v>45444</v>
      </c>
      <c r="W4" s="22"/>
    </row>
    <row r="5" spans="1:23" ht="15" customHeight="1" x14ac:dyDescent="0.25">
      <c r="A5" s="4" t="s">
        <v>11</v>
      </c>
      <c r="B5" s="4" t="str">
        <f>LEFT(C5,FIND(" ",C5))</f>
        <v xml:space="preserve">Абрикосовая </v>
      </c>
      <c r="C5" s="4" t="s">
        <v>14</v>
      </c>
      <c r="D5" s="3"/>
      <c r="E5" s="3">
        <v>686</v>
      </c>
      <c r="F5" s="3">
        <v>686</v>
      </c>
      <c r="G5" s="3">
        <v>686</v>
      </c>
      <c r="H5" s="3">
        <v>686</v>
      </c>
      <c r="I5" s="3">
        <v>686</v>
      </c>
      <c r="J5" s="3">
        <v>686</v>
      </c>
      <c r="K5" s="3">
        <v>686</v>
      </c>
      <c r="L5" s="3">
        <v>686</v>
      </c>
      <c r="M5" s="3">
        <v>686</v>
      </c>
      <c r="N5" s="3">
        <v>686</v>
      </c>
      <c r="O5" s="3">
        <v>686</v>
      </c>
      <c r="P5" s="3">
        <v>686</v>
      </c>
      <c r="Q5" s="3">
        <v>686</v>
      </c>
      <c r="R5" s="3">
        <v>686</v>
      </c>
      <c r="S5" s="3"/>
      <c r="T5" s="3"/>
      <c r="U5" s="3"/>
      <c r="V5" s="3"/>
      <c r="W5" s="3"/>
    </row>
    <row r="6" spans="1:23" ht="15" customHeight="1" x14ac:dyDescent="0.25">
      <c r="A6" s="2" t="s">
        <v>12</v>
      </c>
      <c r="B6" s="4" t="str">
        <f t="shared" ref="B6:B7" si="0">LEFT(C6,FIND(" ",C6))</f>
        <v xml:space="preserve">Абрикосовая </v>
      </c>
      <c r="C6" s="4" t="s">
        <v>15</v>
      </c>
      <c r="D6" s="14"/>
      <c r="E6" s="12"/>
      <c r="F6" s="3"/>
      <c r="G6" s="3"/>
      <c r="H6" s="3"/>
      <c r="I6" s="3"/>
      <c r="J6" s="3"/>
      <c r="K6" s="3">
        <v>686</v>
      </c>
      <c r="L6" s="3">
        <v>686</v>
      </c>
      <c r="M6" s="3">
        <v>686</v>
      </c>
      <c r="N6" s="3">
        <v>686</v>
      </c>
      <c r="O6" s="3">
        <v>686</v>
      </c>
      <c r="P6" s="3"/>
      <c r="Q6" s="3"/>
      <c r="R6" s="3"/>
      <c r="S6" s="3"/>
      <c r="T6" s="3">
        <v>686</v>
      </c>
      <c r="U6" s="3">
        <v>686</v>
      </c>
      <c r="V6" s="3">
        <v>686</v>
      </c>
      <c r="W6" s="3"/>
    </row>
    <row r="7" spans="1:23" ht="15" customHeight="1" x14ac:dyDescent="0.25">
      <c r="A7" s="4" t="s">
        <v>13</v>
      </c>
      <c r="B7" s="4" t="str">
        <f t="shared" si="0"/>
        <v xml:space="preserve">Абрикосовая </v>
      </c>
      <c r="C7" s="4" t="s">
        <v>16</v>
      </c>
      <c r="D7" s="3"/>
      <c r="E7" s="3">
        <v>686</v>
      </c>
      <c r="F7" s="3">
        <v>686</v>
      </c>
      <c r="G7" s="3">
        <f>1372+686</f>
        <v>2058</v>
      </c>
      <c r="H7" s="3">
        <v>686</v>
      </c>
      <c r="I7" s="3">
        <v>686</v>
      </c>
      <c r="J7" s="3">
        <v>686</v>
      </c>
      <c r="K7" s="3">
        <v>686</v>
      </c>
      <c r="L7" s="3">
        <v>686</v>
      </c>
      <c r="M7" s="3">
        <v>686</v>
      </c>
      <c r="N7" s="3">
        <v>686</v>
      </c>
      <c r="O7" s="3">
        <v>686</v>
      </c>
      <c r="P7" s="3">
        <v>686</v>
      </c>
      <c r="Q7" s="3">
        <v>686</v>
      </c>
      <c r="R7" s="3">
        <v>686</v>
      </c>
      <c r="S7" s="3"/>
      <c r="T7" s="3"/>
      <c r="U7" s="3"/>
      <c r="V7" s="3"/>
      <c r="W7" s="3"/>
    </row>
  </sheetData>
  <sheetProtection formatCells="0" formatColumns="0" formatRows="0" insertColumns="0" insertRows="0" insertHyperlinks="0" deleteColumns="0" deleteRows="0" sort="0" autoFilter="0" pivotTables="0"/>
  <autoFilter ref="A4:W7"/>
  <sortState ref="A4:X166">
    <sortCondition ref="C4"/>
  </sortState>
  <conditionalFormatting sqref="C1:C2 C4:C1048576">
    <cfRule type="duplicateValues" dxfId="8" priority="5"/>
  </conditionalFormatting>
  <conditionalFormatting sqref="A1:A2 A4:A1048576">
    <cfRule type="duplicateValues" dxfId="7" priority="8"/>
  </conditionalFormatting>
  <conditionalFormatting sqref="C3">
    <cfRule type="duplicateValues" dxfId="6" priority="2"/>
  </conditionalFormatting>
  <conditionalFormatting sqref="A3">
    <cfRule type="duplicateValues" dxfId="5" priority="1"/>
  </conditionalFormatting>
  <conditionalFormatting sqref="D4:D1048576">
    <cfRule type="duplicateValues" dxfId="4" priority="1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D2" sqref="D2:I4"/>
    </sheetView>
  </sheetViews>
  <sheetFormatPr defaultRowHeight="15" x14ac:dyDescent="0.25"/>
  <cols>
    <col min="1" max="1" width="30.42578125" style="6" customWidth="1"/>
    <col min="2" max="2" width="23.5703125" style="6" customWidth="1"/>
    <col min="3" max="3" width="19" style="6" customWidth="1"/>
    <col min="4" max="9" width="20.85546875" style="6" customWidth="1"/>
    <col min="10" max="10" width="30.42578125" style="6" customWidth="1"/>
    <col min="11" max="16384" width="9.140625" style="6"/>
  </cols>
  <sheetData>
    <row r="1" spans="1:9" ht="36.75" customHeight="1" x14ac:dyDescent="0.25">
      <c r="A1" s="16" t="s">
        <v>0</v>
      </c>
      <c r="B1" s="16" t="s">
        <v>2</v>
      </c>
      <c r="C1" s="16" t="s">
        <v>1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</row>
    <row r="2" spans="1:9" x14ac:dyDescent="0.25">
      <c r="A2" s="4" t="s">
        <v>11</v>
      </c>
      <c r="B2" s="10" t="str">
        <f>LEFT(C2,FIND(" ",C2))</f>
        <v xml:space="preserve">Абрикосовая </v>
      </c>
      <c r="C2" s="10" t="s">
        <v>14</v>
      </c>
      <c r="D2" s="5"/>
      <c r="E2" s="5"/>
      <c r="F2" s="5"/>
      <c r="G2" s="5"/>
      <c r="H2" s="5"/>
      <c r="I2" s="5"/>
    </row>
    <row r="3" spans="1:9" x14ac:dyDescent="0.25">
      <c r="A3" s="2" t="s">
        <v>12</v>
      </c>
      <c r="B3" s="10" t="str">
        <f t="shared" ref="B3:B4" si="0">LEFT(C3,FIND(" ",C3))</f>
        <v xml:space="preserve">Абрикосовая </v>
      </c>
      <c r="C3" s="10" t="s">
        <v>15</v>
      </c>
      <c r="D3" s="5"/>
      <c r="E3" s="5"/>
      <c r="F3" s="5"/>
      <c r="G3" s="5"/>
      <c r="H3" s="5"/>
      <c r="I3" s="5"/>
    </row>
    <row r="4" spans="1:9" x14ac:dyDescent="0.25">
      <c r="A4" s="4" t="s">
        <v>13</v>
      </c>
      <c r="B4" s="10" t="str">
        <f t="shared" si="0"/>
        <v xml:space="preserve">Абрикосовая </v>
      </c>
      <c r="C4" s="10" t="s">
        <v>16</v>
      </c>
      <c r="D4" s="5"/>
      <c r="E4" s="5"/>
      <c r="F4" s="5"/>
      <c r="G4" s="5"/>
      <c r="H4" s="5"/>
      <c r="I4" s="5"/>
    </row>
  </sheetData>
  <autoFilter ref="A1:J4"/>
  <conditionalFormatting sqref="C1:C1048576">
    <cfRule type="duplicateValues" dxfId="3" priority="4"/>
  </conditionalFormatting>
  <conditionalFormatting sqref="D1:I1">
    <cfRule type="duplicateValues" dxfId="2" priority="2"/>
  </conditionalFormatting>
  <conditionalFormatting sqref="A2:A4">
    <cfRule type="duplicateValues" dxfId="1" priority="1"/>
  </conditionalFormatting>
  <conditionalFormatting sqref="A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Взносы</vt:lpstr>
      <vt:lpstr>список неплательщиков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Василий</cp:lastModifiedBy>
  <dcterms:created xsi:type="dcterms:W3CDTF">2024-05-08T18:55:31Z</dcterms:created>
  <dcterms:modified xsi:type="dcterms:W3CDTF">2024-05-24T07:59:54Z</dcterms:modified>
  <cp:category/>
</cp:coreProperties>
</file>