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.pozdnyak\Desktop\Май 2024\"/>
    </mc:Choice>
  </mc:AlternateContent>
  <xr:revisionPtr revIDLastSave="0" documentId="13_ncr:1_{BF1D46BF-59E4-463C-904D-C26A6B66A780}" xr6:coauthVersionLast="47" xr6:coauthVersionMax="47" xr10:uidLastSave="{00000000-0000-0000-0000-000000000000}"/>
  <bookViews>
    <workbookView xWindow="-120" yWindow="-120" windowWidth="29040" windowHeight="17640" tabRatio="951" xr2:uid="{00000000-000D-0000-FFFF-FFFF00000000}"/>
  </bookViews>
  <sheets>
    <sheet name="Табели" sheetId="36" r:id="rId1"/>
    <sheet name="Лист 2" sheetId="5" r:id="rId2"/>
  </sheets>
  <definedNames>
    <definedName name="_xlnm.Print_Area" localSheetId="1">'Лист 2'!$A$1:$D$39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6" l="1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" i="36"/>
  <c r="C28" i="5" l="1"/>
  <c r="C29" i="5"/>
  <c r="C30" i="5"/>
  <c r="C31" i="5"/>
  <c r="C32" i="5"/>
  <c r="C33" i="5"/>
  <c r="C34" i="5"/>
  <c r="C35" i="5"/>
  <c r="C36" i="5"/>
  <c r="C37" i="5"/>
  <c r="C38" i="5"/>
  <c r="C39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11" i="5"/>
</calcChain>
</file>

<file path=xl/sharedStrings.xml><?xml version="1.0" encoding="utf-8"?>
<sst xmlns="http://schemas.openxmlformats.org/spreadsheetml/2006/main" count="44" uniqueCount="15">
  <si>
    <t>ФИО Оператора</t>
  </si>
  <si>
    <t>фактическая ДАТА производства</t>
  </si>
  <si>
    <t>заполняется Операторами</t>
  </si>
  <si>
    <t>флекса № общая (4 машины)</t>
  </si>
  <si>
    <t>Горюнов И.</t>
  </si>
  <si>
    <t>Пронь С.</t>
  </si>
  <si>
    <t>Гнусарев А.</t>
  </si>
  <si>
    <t>Исаков С.</t>
  </si>
  <si>
    <t>Сюзев В.</t>
  </si>
  <si>
    <t>Железин Р.</t>
  </si>
  <si>
    <t>Шапошников С.</t>
  </si>
  <si>
    <t>Анашкин А.</t>
  </si>
  <si>
    <t>Месяц</t>
  </si>
  <si>
    <t>Дата</t>
  </si>
  <si>
    <t>Флексографы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</si>
</sst>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Cyr"/>
      <charset val="204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0" fillId="3" borderId="0" xfId="0" applyFill="1"/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8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9" fillId="4" borderId="0" xfId="0" applyFont="1" applyFill="1"/>
    <xf numFmtId="0" fontId="2" fillId="4" borderId="2" xfId="0" applyFont="1" applyFill="1" applyBorder="1" applyAlignment="1">
      <alignment horizontal="center" vertical="center" textRotation="90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99"/>
      <color rgb="FFFFFF66"/>
      <color rgb="FFCCFFCC"/>
      <color rgb="FF99CCFF"/>
      <color rgb="FFFFFFCC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980EB-5E6C-4A33-8FB3-BBB671E0FF05}">
  <sheetPr>
    <tabColor rgb="FF00B050"/>
  </sheetPr>
  <dimension ref="A1:BN34"/>
  <sheetViews>
    <sheetView tabSelected="1" workbookViewId="0">
      <selection activeCell="F27" sqref="F27"/>
    </sheetView>
  </sheetViews>
  <sheetFormatPr defaultRowHeight="15" outlineLevelCol="1" x14ac:dyDescent="0.25"/>
  <cols>
    <col min="1" max="1" width="3.5703125" style="14" customWidth="1"/>
    <col min="2" max="2" width="12.5703125" customWidth="1" outlineLevel="1"/>
    <col min="3" max="3" width="11" style="12" customWidth="1" outlineLevel="1"/>
    <col min="4" max="4" width="8.85546875" customWidth="1" outlineLevel="1"/>
    <col min="5" max="5" width="11.42578125" customWidth="1" outlineLevel="1"/>
    <col min="6" max="7" width="9.7109375" customWidth="1" outlineLevel="1"/>
    <col min="8" max="8" width="11.42578125" customWidth="1" outlineLevel="1"/>
    <col min="9" max="9" width="15.140625" customWidth="1" outlineLevel="1"/>
    <col min="10" max="10" width="11.5703125" customWidth="1" outlineLevel="1"/>
    <col min="11" max="11" width="3.5703125" style="14" customWidth="1"/>
  </cols>
  <sheetData>
    <row r="1" spans="2:10" ht="27.75" customHeight="1" x14ac:dyDescent="0.25">
      <c r="B1" s="1" t="s">
        <v>14</v>
      </c>
    </row>
    <row r="2" spans="2:10" x14ac:dyDescent="0.25">
      <c r="B2" s="10" t="s">
        <v>13</v>
      </c>
      <c r="C2" s="15" t="s">
        <v>4</v>
      </c>
      <c r="D2" s="11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11</v>
      </c>
    </row>
    <row r="3" spans="2:10" x14ac:dyDescent="0.25">
      <c r="B3" s="16">
        <v>45413</v>
      </c>
      <c r="C3" s="13" t="str">
        <f>IF(INDEX('Лист 2'!$B$11:$D$1048576,MATCH(C$2,'Лист 2'!$D$11:$D$1048576,0),1)=$B3,1,"-")</f>
        <v>-</v>
      </c>
      <c r="D3" s="13"/>
      <c r="E3" s="13"/>
      <c r="F3" s="13"/>
      <c r="G3" s="13"/>
      <c r="H3" s="13"/>
      <c r="I3" s="13"/>
      <c r="J3" s="13"/>
    </row>
    <row r="4" spans="2:10" x14ac:dyDescent="0.25">
      <c r="B4" s="16">
        <v>45414</v>
      </c>
      <c r="C4" s="13" t="str">
        <f>IF(INDEX('Лист 2'!$B$11:$D$1048576,MATCH(C$2,'Лист 2'!$D$11:$D$1048576,0),1)=$B4,1,"-")</f>
        <v>-</v>
      </c>
      <c r="D4" s="13"/>
      <c r="E4" s="13"/>
      <c r="F4" s="13"/>
      <c r="G4" s="13"/>
      <c r="H4" s="13"/>
      <c r="I4" s="13"/>
      <c r="J4" s="13"/>
    </row>
    <row r="5" spans="2:10" x14ac:dyDescent="0.25">
      <c r="B5" s="16">
        <v>45415</v>
      </c>
      <c r="C5" s="13" t="str">
        <f>IF(INDEX('Лист 2'!$B$11:$D$1048576,MATCH(C$2,'Лист 2'!$D$11:$D$1048576,0),1)=$B5,1,"-")</f>
        <v>-</v>
      </c>
      <c r="D5" s="13"/>
      <c r="E5" s="13"/>
      <c r="F5" s="13"/>
      <c r="G5" s="13"/>
      <c r="H5" s="13"/>
      <c r="I5" s="13"/>
      <c r="J5" s="13"/>
    </row>
    <row r="6" spans="2:10" x14ac:dyDescent="0.25">
      <c r="B6" s="16">
        <v>45416</v>
      </c>
      <c r="C6" s="13" t="str">
        <f>IF(INDEX('Лист 2'!$B$11:$D$1048576,MATCH(C$2,'Лист 2'!$D$11:$D$1048576,0),1)=$B6,1,"-")</f>
        <v>-</v>
      </c>
      <c r="D6" s="13"/>
      <c r="E6" s="13"/>
      <c r="F6" s="13"/>
      <c r="G6" s="13"/>
      <c r="H6" s="13"/>
      <c r="I6" s="13"/>
      <c r="J6" s="13"/>
    </row>
    <row r="7" spans="2:10" x14ac:dyDescent="0.25">
      <c r="B7" s="16">
        <v>45417</v>
      </c>
      <c r="C7" s="13" t="str">
        <f>IF(INDEX('Лист 2'!$B$11:$D$1048576,MATCH(C$2,'Лист 2'!$D$11:$D$1048576,0),1)=$B7,1,"-")</f>
        <v>-</v>
      </c>
      <c r="D7" s="13"/>
      <c r="E7" s="13"/>
      <c r="F7" s="13"/>
      <c r="G7" s="13"/>
      <c r="H7" s="13"/>
      <c r="I7" s="13"/>
      <c r="J7" s="13"/>
    </row>
    <row r="8" spans="2:10" x14ac:dyDescent="0.25">
      <c r="B8" s="16">
        <v>45418</v>
      </c>
      <c r="C8" s="13" t="str">
        <f>IF(INDEX('Лист 2'!$B$11:$D$1048576,MATCH(C$2,'Лист 2'!$D$11:$D$1048576,0),1)=$B8,1,"-")</f>
        <v>-</v>
      </c>
      <c r="D8" s="13"/>
      <c r="E8" s="13"/>
      <c r="F8" s="13"/>
      <c r="G8" s="13"/>
      <c r="H8" s="13"/>
      <c r="I8" s="13"/>
      <c r="J8" s="13"/>
    </row>
    <row r="9" spans="2:10" x14ac:dyDescent="0.25">
      <c r="B9" s="16">
        <v>45419</v>
      </c>
      <c r="C9" s="13" t="str">
        <f>IF(INDEX('Лист 2'!$B$11:$D$1048576,MATCH(C$2,'Лист 2'!$D$11:$D$1048576,0),1)=$B9,1,"-")</f>
        <v>-</v>
      </c>
      <c r="D9" s="13"/>
      <c r="E9" s="13"/>
      <c r="F9" s="13"/>
      <c r="G9" s="13"/>
      <c r="H9" s="13"/>
      <c r="I9" s="13"/>
      <c r="J9" s="13"/>
    </row>
    <row r="10" spans="2:10" x14ac:dyDescent="0.25">
      <c r="B10" s="16">
        <v>45420</v>
      </c>
      <c r="C10" s="13" t="str">
        <f>IF(INDEX('Лист 2'!$B$11:$D$1048576,MATCH(C$2,'Лист 2'!$D$11:$D$1048576,0),1)=$B10,1,"-")</f>
        <v>-</v>
      </c>
      <c r="D10" s="13"/>
      <c r="E10" s="13"/>
      <c r="F10" s="13"/>
      <c r="G10" s="13"/>
      <c r="H10" s="13"/>
      <c r="I10" s="13"/>
      <c r="J10" s="13"/>
    </row>
    <row r="11" spans="2:10" x14ac:dyDescent="0.25">
      <c r="B11" s="16">
        <v>45421</v>
      </c>
      <c r="C11" s="13" t="str">
        <f>IF(INDEX('Лист 2'!$B$11:$D$1048576,MATCH(C$2,'Лист 2'!$D$11:$D$1048576,0),1)=$B11,1,"-")</f>
        <v>-</v>
      </c>
      <c r="D11" s="13"/>
      <c r="E11" s="13"/>
      <c r="F11" s="13"/>
      <c r="G11" s="13"/>
      <c r="H11" s="13"/>
      <c r="I11" s="13"/>
      <c r="J11" s="13"/>
    </row>
    <row r="12" spans="2:10" x14ac:dyDescent="0.25">
      <c r="B12" s="16">
        <v>45422</v>
      </c>
      <c r="C12" s="13" t="str">
        <f>IF(INDEX('Лист 2'!$B$11:$D$1048576,MATCH(C$2,'Лист 2'!$D$11:$D$1048576,0),1)=$B12,1,"-")</f>
        <v>-</v>
      </c>
      <c r="D12" s="13"/>
      <c r="E12" s="13"/>
      <c r="F12" s="13"/>
      <c r="G12" s="13"/>
      <c r="H12" s="13"/>
      <c r="I12" s="13"/>
      <c r="J12" s="13"/>
    </row>
    <row r="13" spans="2:10" x14ac:dyDescent="0.25">
      <c r="B13" s="16">
        <v>45423</v>
      </c>
      <c r="C13" s="13">
        <f>IF(INDEX('Лист 2'!$B$11:$D$1048576,MATCH(C$2,'Лист 2'!$D$11:$D$1048576,0),1)=$B13,1,"-")</f>
        <v>1</v>
      </c>
      <c r="D13" s="13"/>
      <c r="E13" s="13"/>
      <c r="F13" s="13"/>
      <c r="G13" s="13"/>
      <c r="H13" s="13"/>
      <c r="I13" s="13"/>
      <c r="J13" s="13"/>
    </row>
    <row r="14" spans="2:10" x14ac:dyDescent="0.25">
      <c r="B14" s="16">
        <v>45424</v>
      </c>
      <c r="C14" s="13" t="str">
        <f>IF(INDEX('Лист 2'!$B$11:$D$1048576,MATCH(C$2,'Лист 2'!$D$11:$D$1048576,0),1)=$B14,1,"-")</f>
        <v>-</v>
      </c>
      <c r="D14" s="13"/>
      <c r="E14" s="13"/>
      <c r="F14" s="13"/>
      <c r="G14" s="13"/>
      <c r="H14" s="13"/>
      <c r="I14" s="13"/>
      <c r="J14" s="13"/>
    </row>
    <row r="15" spans="2:10" x14ac:dyDescent="0.25">
      <c r="B15" s="16">
        <v>45425</v>
      </c>
      <c r="C15" s="13" t="str">
        <f>IF(INDEX('Лист 2'!$B$11:$D$1048576,MATCH(C$2,'Лист 2'!$D$11:$D$1048576,0),1)=$B15,1,"-")</f>
        <v>-</v>
      </c>
      <c r="D15" s="13"/>
      <c r="E15" s="13"/>
      <c r="F15" s="13"/>
      <c r="G15" s="13"/>
      <c r="H15" s="13"/>
      <c r="I15" s="13"/>
      <c r="J15" s="13"/>
    </row>
    <row r="16" spans="2:10" x14ac:dyDescent="0.25">
      <c r="B16" s="16">
        <v>45426</v>
      </c>
      <c r="C16" s="13" t="str">
        <f>IF(INDEX('Лист 2'!$B$11:$D$1048576,MATCH(C$2,'Лист 2'!$D$11:$D$1048576,0),1)=$B16,1,"-")</f>
        <v>-</v>
      </c>
      <c r="D16" s="13"/>
      <c r="E16" s="13"/>
      <c r="F16" s="13"/>
      <c r="G16" s="13"/>
      <c r="H16" s="13"/>
      <c r="I16" s="13"/>
      <c r="J16" s="13"/>
    </row>
    <row r="17" spans="2:10" x14ac:dyDescent="0.25">
      <c r="B17" s="16">
        <v>45427</v>
      </c>
      <c r="C17" s="13" t="str">
        <f>IF(INDEX('Лист 2'!$B$11:$D$1048576,MATCH(C$2,'Лист 2'!$D$11:$D$1048576,0),1)=$B17,1,"-")</f>
        <v>-</v>
      </c>
      <c r="D17" s="13"/>
      <c r="E17" s="13"/>
      <c r="F17" s="13"/>
      <c r="G17" s="13"/>
      <c r="H17" s="13"/>
      <c r="I17" s="13"/>
      <c r="J17" s="13"/>
    </row>
    <row r="18" spans="2:10" x14ac:dyDescent="0.25">
      <c r="B18" s="16">
        <v>45428</v>
      </c>
      <c r="C18" s="13" t="str">
        <f>IF(INDEX('Лист 2'!$B$11:$D$1048576,MATCH(C$2,'Лист 2'!$D$11:$D$1048576,0),1)=$B18,1,"-")</f>
        <v>-</v>
      </c>
      <c r="D18" s="13"/>
      <c r="E18" s="13"/>
      <c r="F18" s="13"/>
      <c r="G18" s="13"/>
      <c r="H18" s="13"/>
      <c r="I18" s="13"/>
      <c r="J18" s="13"/>
    </row>
    <row r="19" spans="2:10" x14ac:dyDescent="0.25">
      <c r="B19" s="16">
        <v>45429</v>
      </c>
      <c r="C19" s="13" t="str">
        <f>IF(INDEX('Лист 2'!$B$11:$D$1048576,MATCH(C$2,'Лист 2'!$D$11:$D$1048576,0),1)=$B19,1,"-")</f>
        <v>-</v>
      </c>
      <c r="D19" s="13"/>
      <c r="E19" s="13"/>
      <c r="F19" s="13"/>
      <c r="G19" s="13"/>
      <c r="H19" s="13"/>
      <c r="I19" s="13"/>
      <c r="J19" s="13"/>
    </row>
    <row r="20" spans="2:10" x14ac:dyDescent="0.25">
      <c r="B20" s="16">
        <v>45430</v>
      </c>
      <c r="C20" s="13" t="str">
        <f>IF(INDEX('Лист 2'!$B$11:$D$1048576,MATCH(C$2,'Лист 2'!$D$11:$D$1048576,0),1)=$B20,1,"-")</f>
        <v>-</v>
      </c>
      <c r="D20" s="13"/>
      <c r="E20" s="13"/>
      <c r="F20" s="13"/>
      <c r="G20" s="13"/>
      <c r="H20" s="13"/>
      <c r="I20" s="13"/>
      <c r="J20" s="13"/>
    </row>
    <row r="21" spans="2:10" x14ac:dyDescent="0.25">
      <c r="B21" s="16">
        <v>45431</v>
      </c>
      <c r="C21" s="13" t="str">
        <f>IF(INDEX('Лист 2'!$B$11:$D$1048576,MATCH(C$2,'Лист 2'!$D$11:$D$1048576,0),1)=$B21,1,"-")</f>
        <v>-</v>
      </c>
      <c r="D21" s="13"/>
      <c r="E21" s="13"/>
      <c r="F21" s="13"/>
      <c r="G21" s="13"/>
      <c r="H21" s="13"/>
      <c r="I21" s="13"/>
      <c r="J21" s="13"/>
    </row>
    <row r="22" spans="2:10" x14ac:dyDescent="0.25">
      <c r="B22" s="16">
        <v>45432</v>
      </c>
      <c r="C22" s="13" t="str">
        <f>IF(INDEX('Лист 2'!$B$11:$D$1048576,MATCH(C$2,'Лист 2'!$D$11:$D$1048576,0),1)=$B22,1,"-")</f>
        <v>-</v>
      </c>
      <c r="D22" s="13"/>
      <c r="E22" s="13"/>
      <c r="F22" s="13"/>
      <c r="G22" s="13"/>
      <c r="H22" s="13"/>
      <c r="I22" s="13"/>
      <c r="J22" s="13"/>
    </row>
    <row r="23" spans="2:10" x14ac:dyDescent="0.25">
      <c r="B23" s="16">
        <v>45433</v>
      </c>
      <c r="C23" s="13" t="str">
        <f>IF(INDEX('Лист 2'!$B$11:$D$1048576,MATCH(C$2,'Лист 2'!$D$11:$D$1048576,0),1)=$B23,1,"-")</f>
        <v>-</v>
      </c>
      <c r="D23" s="13"/>
      <c r="E23" s="13"/>
      <c r="F23" s="13"/>
      <c r="G23" s="13"/>
      <c r="H23" s="13"/>
      <c r="I23" s="13"/>
      <c r="J23" s="13"/>
    </row>
    <row r="24" spans="2:10" x14ac:dyDescent="0.25">
      <c r="B24" s="16">
        <v>45434</v>
      </c>
      <c r="C24" s="13" t="str">
        <f>IF(INDEX('Лист 2'!$B$11:$D$1048576,MATCH(C$2,'Лист 2'!$D$11:$D$1048576,0),1)=$B24,1,"-")</f>
        <v>-</v>
      </c>
      <c r="D24" s="13"/>
      <c r="E24" s="13"/>
      <c r="F24" s="13"/>
      <c r="G24" s="13"/>
      <c r="H24" s="13"/>
      <c r="I24" s="13"/>
      <c r="J24" s="13"/>
    </row>
    <row r="25" spans="2:10" x14ac:dyDescent="0.25">
      <c r="B25" s="16">
        <v>45435</v>
      </c>
      <c r="C25" s="13" t="str">
        <f>IF(INDEX('Лист 2'!$B$11:$D$1048576,MATCH(C$2,'Лист 2'!$D$11:$D$1048576,0),1)=$B25,1,"-")</f>
        <v>-</v>
      </c>
      <c r="D25" s="13"/>
      <c r="E25" s="13"/>
      <c r="F25" s="13"/>
      <c r="G25" s="13"/>
      <c r="H25" s="13"/>
      <c r="I25" s="13"/>
      <c r="J25" s="13"/>
    </row>
    <row r="26" spans="2:10" x14ac:dyDescent="0.25">
      <c r="B26" s="16">
        <v>45436</v>
      </c>
      <c r="C26" s="13" t="str">
        <f>IF(INDEX('Лист 2'!$B$11:$D$1048576,MATCH(C$2,'Лист 2'!$D$11:$D$1048576,0),1)=$B26,1,"-")</f>
        <v>-</v>
      </c>
      <c r="D26" s="13"/>
      <c r="E26" s="13"/>
      <c r="F26" s="13"/>
      <c r="G26" s="13"/>
      <c r="H26" s="13"/>
      <c r="I26" s="13"/>
      <c r="J26" s="13"/>
    </row>
    <row r="27" spans="2:10" x14ac:dyDescent="0.25">
      <c r="B27" s="16">
        <v>45437</v>
      </c>
      <c r="C27" s="13" t="str">
        <f>IF(INDEX('Лист 2'!$B$11:$D$1048576,MATCH(C$2,'Лист 2'!$D$11:$D$1048576,0),1)=$B27,1,"-")</f>
        <v>-</v>
      </c>
      <c r="D27" s="13"/>
      <c r="E27" s="13"/>
      <c r="F27" s="13"/>
      <c r="G27" s="13"/>
      <c r="H27" s="13"/>
      <c r="I27" s="13"/>
      <c r="J27" s="13"/>
    </row>
    <row r="28" spans="2:10" x14ac:dyDescent="0.25">
      <c r="B28" s="16">
        <v>45438</v>
      </c>
      <c r="C28" s="13" t="str">
        <f>IF(INDEX('Лист 2'!$B$11:$D$1048576,MATCH(C$2,'Лист 2'!$D$11:$D$1048576,0),1)=$B28,1,"-")</f>
        <v>-</v>
      </c>
      <c r="D28" s="13"/>
      <c r="E28" s="13"/>
      <c r="F28" s="13"/>
      <c r="G28" s="13"/>
      <c r="H28" s="13"/>
      <c r="I28" s="13"/>
      <c r="J28" s="13"/>
    </row>
    <row r="29" spans="2:10" x14ac:dyDescent="0.25">
      <c r="B29" s="16">
        <v>45439</v>
      </c>
      <c r="C29" s="13" t="str">
        <f>IF(INDEX('Лист 2'!$B$11:$D$1048576,MATCH(C$2,'Лист 2'!$D$11:$D$1048576,0),1)=$B29,1,"-")</f>
        <v>-</v>
      </c>
      <c r="D29" s="13"/>
      <c r="E29" s="13"/>
      <c r="F29" s="13"/>
      <c r="G29" s="13"/>
      <c r="H29" s="13"/>
      <c r="I29" s="13"/>
      <c r="J29" s="13"/>
    </row>
    <row r="30" spans="2:10" x14ac:dyDescent="0.25">
      <c r="B30" s="16">
        <v>45440</v>
      </c>
      <c r="C30" s="13" t="str">
        <f>IF(INDEX('Лист 2'!$B$11:$D$1048576,MATCH(C$2,'Лист 2'!$D$11:$D$1048576,0),1)=$B30,1,"-")</f>
        <v>-</v>
      </c>
      <c r="D30" s="13"/>
      <c r="E30" s="13"/>
      <c r="F30" s="13"/>
      <c r="G30" s="13"/>
      <c r="H30" s="13"/>
      <c r="I30" s="13"/>
      <c r="J30" s="13"/>
    </row>
    <row r="31" spans="2:10" x14ac:dyDescent="0.25">
      <c r="B31" s="16">
        <v>45441</v>
      </c>
      <c r="C31" s="13" t="str">
        <f>IF(INDEX('Лист 2'!$B$11:$D$1048576,MATCH(C$2,'Лист 2'!$D$11:$D$1048576,0),1)=$B31,1,"-")</f>
        <v>-</v>
      </c>
      <c r="D31" s="13"/>
      <c r="E31" s="13"/>
      <c r="F31" s="13"/>
      <c r="G31" s="13"/>
      <c r="H31" s="13"/>
      <c r="I31" s="13"/>
      <c r="J31" s="13"/>
    </row>
    <row r="32" spans="2:10" x14ac:dyDescent="0.25">
      <c r="B32" s="16">
        <v>45442</v>
      </c>
      <c r="C32" s="13" t="str">
        <f>IF(INDEX('Лист 2'!$B$11:$D$1048576,MATCH(C$2,'Лист 2'!$D$11:$D$1048576,0),1)=$B32,1,"-")</f>
        <v>-</v>
      </c>
      <c r="D32" s="13"/>
      <c r="E32" s="13"/>
      <c r="F32" s="13"/>
      <c r="G32" s="13"/>
      <c r="H32" s="13"/>
      <c r="I32" s="13"/>
      <c r="J32" s="13"/>
    </row>
    <row r="33" spans="2:10" x14ac:dyDescent="0.25">
      <c r="B33" s="16">
        <v>45443</v>
      </c>
      <c r="C33" s="13" t="str">
        <f>IF(INDEX('Лист 2'!$B$11:$D$1048576,MATCH(C$2,'Лист 2'!$D$11:$D$1048576,0),1)=$B33,1,"-")</f>
        <v>-</v>
      </c>
      <c r="D33" s="13"/>
      <c r="E33" s="13"/>
      <c r="F33" s="13"/>
      <c r="G33" s="13"/>
      <c r="H33" s="13"/>
      <c r="I33" s="13"/>
      <c r="J33" s="13"/>
    </row>
    <row r="34" spans="2:10" x14ac:dyDescent="0.25">
      <c r="C34" s="13"/>
      <c r="D34" s="13"/>
      <c r="E34" s="13"/>
      <c r="F34" s="13"/>
      <c r="G34" s="13"/>
      <c r="H34" s="13"/>
      <c r="I34" s="13"/>
      <c r="J34" s="13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625A2-0CD4-4A5F-961F-D741DF1CBD88}">
  <dimension ref="A1:BE39"/>
  <sheetViews>
    <sheetView zoomScale="70" zoomScaleNormal="70" zoomScaleSheetLayoutView="50" workbookViewId="0">
      <pane xSplit="1" ySplit="10" topLeftCell="B11" activePane="bottomRight" state="frozen"/>
      <selection pane="topRight" activeCell="R1" sqref="R1"/>
      <selection pane="bottomLeft" activeCell="A13" sqref="A13"/>
      <selection pane="bottomRight" activeCell="D39" sqref="D39"/>
    </sheetView>
  </sheetViews>
  <sheetFormatPr defaultRowHeight="15" x14ac:dyDescent="0.25"/>
  <cols>
    <col min="1" max="1" width="2.85546875" style="3" customWidth="1"/>
    <col min="2" max="2" width="32.85546875" style="31" customWidth="1"/>
    <col min="3" max="3" width="32.85546875" style="19" customWidth="1"/>
    <col min="4" max="4" width="32.85546875" style="18" customWidth="1"/>
  </cols>
  <sheetData>
    <row r="1" spans="1:4" ht="25.15" customHeight="1" x14ac:dyDescent="0.25">
      <c r="A1" s="4"/>
      <c r="B1" s="18"/>
    </row>
    <row r="2" spans="1:4" ht="25.15" customHeight="1" x14ac:dyDescent="0.25">
      <c r="A2" s="4"/>
      <c r="B2" s="18"/>
    </row>
    <row r="3" spans="1:4" ht="25.15" customHeight="1" x14ac:dyDescent="0.25">
      <c r="A3" s="4"/>
      <c r="B3" s="18"/>
    </row>
    <row r="4" spans="1:4" ht="25.15" customHeight="1" x14ac:dyDescent="0.25">
      <c r="A4" s="4"/>
      <c r="B4" s="17" t="s">
        <v>3</v>
      </c>
      <c r="C4" s="17"/>
      <c r="D4" s="17"/>
    </row>
    <row r="5" spans="1:4" ht="25.15" customHeight="1" x14ac:dyDescent="0.25">
      <c r="B5" s="20" t="s">
        <v>2</v>
      </c>
      <c r="C5" s="20"/>
    </row>
    <row r="6" spans="1:4" s="6" customFormat="1" ht="50.45" customHeight="1" x14ac:dyDescent="0.25">
      <c r="A6" s="7"/>
      <c r="B6" s="21" t="s">
        <v>1</v>
      </c>
      <c r="C6" s="21" t="s">
        <v>12</v>
      </c>
      <c r="D6" s="22" t="s">
        <v>0</v>
      </c>
    </row>
    <row r="7" spans="1:4" s="6" customFormat="1" ht="50.45" customHeight="1" x14ac:dyDescent="0.25">
      <c r="A7" s="8"/>
      <c r="B7" s="23"/>
      <c r="C7" s="23"/>
      <c r="D7" s="24"/>
    </row>
    <row r="8" spans="1:4" s="6" customFormat="1" ht="50.45" customHeight="1" x14ac:dyDescent="0.25">
      <c r="A8" s="8"/>
      <c r="B8" s="23"/>
      <c r="C8" s="23"/>
      <c r="D8" s="24"/>
    </row>
    <row r="9" spans="1:4" s="6" customFormat="1" ht="75.599999999999994" customHeight="1" x14ac:dyDescent="0.25">
      <c r="A9" s="8"/>
      <c r="B9" s="25"/>
      <c r="C9" s="25"/>
      <c r="D9" s="26"/>
    </row>
    <row r="10" spans="1:4" s="2" customFormat="1" ht="22.9" customHeight="1" x14ac:dyDescent="0.2">
      <c r="A10" s="5"/>
      <c r="B10" s="27"/>
      <c r="C10" s="27"/>
      <c r="D10" s="28"/>
    </row>
    <row r="11" spans="1:4" s="1" customFormat="1" ht="24" customHeight="1" x14ac:dyDescent="0.25">
      <c r="A11" s="9"/>
      <c r="B11" s="29">
        <v>45423</v>
      </c>
      <c r="C11" s="30" t="str">
        <f>IF(B11&gt;0,TEXT(B11,"ММММ"),0)</f>
        <v>Май</v>
      </c>
      <c r="D11" s="32" t="s">
        <v>4</v>
      </c>
    </row>
    <row r="12" spans="1:4" s="1" customFormat="1" ht="24" customHeight="1" x14ac:dyDescent="0.25">
      <c r="A12" s="9"/>
      <c r="B12" s="29">
        <v>45423</v>
      </c>
      <c r="C12" s="30" t="str">
        <f t="shared" ref="C12:C39" si="0">IF(B12&gt;0,TEXT(B12,"ММММ"),0)</f>
        <v>Май</v>
      </c>
      <c r="D12" s="32" t="s">
        <v>4</v>
      </c>
    </row>
    <row r="13" spans="1:4" s="1" customFormat="1" ht="24" customHeight="1" x14ac:dyDescent="0.25">
      <c r="A13" s="9"/>
      <c r="B13" s="29">
        <v>45423</v>
      </c>
      <c r="C13" s="30" t="str">
        <f t="shared" si="0"/>
        <v>Май</v>
      </c>
      <c r="D13" s="32" t="s">
        <v>4</v>
      </c>
    </row>
    <row r="14" spans="1:4" s="1" customFormat="1" ht="24" customHeight="1" x14ac:dyDescent="0.25">
      <c r="A14" s="9"/>
      <c r="B14" s="29">
        <v>45423</v>
      </c>
      <c r="C14" s="30" t="str">
        <f t="shared" si="0"/>
        <v>Май</v>
      </c>
      <c r="D14" s="32" t="s">
        <v>4</v>
      </c>
    </row>
    <row r="15" spans="1:4" s="1" customFormat="1" ht="25.15" customHeight="1" x14ac:dyDescent="0.25">
      <c r="A15" s="9"/>
      <c r="B15" s="29">
        <v>45423</v>
      </c>
      <c r="C15" s="30" t="str">
        <f t="shared" si="0"/>
        <v>Май</v>
      </c>
      <c r="D15" s="32" t="s">
        <v>4</v>
      </c>
    </row>
    <row r="16" spans="1:4" s="1" customFormat="1" ht="24" customHeight="1" x14ac:dyDescent="0.25">
      <c r="A16" s="9"/>
      <c r="B16" s="29">
        <v>45423</v>
      </c>
      <c r="C16" s="30" t="str">
        <f t="shared" si="0"/>
        <v>Май</v>
      </c>
      <c r="D16" s="32" t="s">
        <v>4</v>
      </c>
    </row>
    <row r="17" spans="1:4" s="1" customFormat="1" ht="24" customHeight="1" x14ac:dyDescent="0.25">
      <c r="A17" s="9"/>
      <c r="B17" s="34">
        <v>45423</v>
      </c>
      <c r="C17" s="30" t="str">
        <f t="shared" si="0"/>
        <v>Май</v>
      </c>
      <c r="D17" s="32" t="s">
        <v>4</v>
      </c>
    </row>
    <row r="18" spans="1:4" s="1" customFormat="1" ht="24" customHeight="1" x14ac:dyDescent="0.25">
      <c r="A18" s="9"/>
      <c r="B18" s="34">
        <v>45413</v>
      </c>
      <c r="C18" s="30" t="str">
        <f t="shared" si="0"/>
        <v>Май</v>
      </c>
      <c r="D18" s="32" t="s">
        <v>4</v>
      </c>
    </row>
    <row r="19" spans="1:4" s="1" customFormat="1" ht="24" customHeight="1" x14ac:dyDescent="0.25">
      <c r="A19" s="9"/>
      <c r="B19" s="29">
        <v>45413</v>
      </c>
      <c r="C19" s="30" t="str">
        <f t="shared" si="0"/>
        <v>Май</v>
      </c>
      <c r="D19" s="33" t="s">
        <v>5</v>
      </c>
    </row>
    <row r="20" spans="1:4" s="1" customFormat="1" ht="25.15" customHeight="1" x14ac:dyDescent="0.25">
      <c r="A20" s="9"/>
      <c r="B20" s="29">
        <v>45413</v>
      </c>
      <c r="C20" s="30" t="str">
        <f t="shared" si="0"/>
        <v>Май</v>
      </c>
      <c r="D20" s="33" t="s">
        <v>5</v>
      </c>
    </row>
    <row r="21" spans="1:4" s="1" customFormat="1" ht="25.15" customHeight="1" x14ac:dyDescent="0.25">
      <c r="A21" s="9"/>
      <c r="B21" s="29">
        <v>45413</v>
      </c>
      <c r="C21" s="30" t="str">
        <f t="shared" si="0"/>
        <v>Май</v>
      </c>
      <c r="D21" s="33" t="s">
        <v>5</v>
      </c>
    </row>
    <row r="22" spans="1:4" s="1" customFormat="1" ht="25.15" customHeight="1" x14ac:dyDescent="0.25">
      <c r="A22" s="9"/>
      <c r="B22" s="29">
        <v>45413</v>
      </c>
      <c r="C22" s="30" t="str">
        <f t="shared" si="0"/>
        <v>Май</v>
      </c>
      <c r="D22" s="33" t="s">
        <v>5</v>
      </c>
    </row>
    <row r="23" spans="1:4" s="1" customFormat="1" ht="25.15" customHeight="1" x14ac:dyDescent="0.25">
      <c r="A23" s="9"/>
      <c r="B23" s="29">
        <v>45414</v>
      </c>
      <c r="C23" s="30" t="str">
        <f t="shared" si="0"/>
        <v>Май</v>
      </c>
      <c r="D23" s="33" t="s">
        <v>5</v>
      </c>
    </row>
    <row r="24" spans="1:4" s="1" customFormat="1" ht="25.15" customHeight="1" x14ac:dyDescent="0.25">
      <c r="A24" s="9"/>
      <c r="B24" s="29">
        <v>45415</v>
      </c>
      <c r="C24" s="30" t="str">
        <f t="shared" si="0"/>
        <v>Май</v>
      </c>
      <c r="D24" s="33" t="s">
        <v>5</v>
      </c>
    </row>
    <row r="25" spans="1:4" s="1" customFormat="1" ht="25.15" customHeight="1" x14ac:dyDescent="0.25">
      <c r="A25" s="9"/>
      <c r="B25" s="29">
        <v>45416</v>
      </c>
      <c r="C25" s="30" t="str">
        <f t="shared" si="0"/>
        <v>Май</v>
      </c>
      <c r="D25" s="33" t="s">
        <v>5</v>
      </c>
    </row>
    <row r="26" spans="1:4" s="1" customFormat="1" ht="25.15" customHeight="1" x14ac:dyDescent="0.25">
      <c r="A26" s="9"/>
      <c r="B26" s="29">
        <v>45413</v>
      </c>
      <c r="C26" s="30" t="str">
        <f t="shared" si="0"/>
        <v>Май</v>
      </c>
      <c r="D26" s="33" t="s">
        <v>6</v>
      </c>
    </row>
    <row r="27" spans="1:4" s="1" customFormat="1" ht="25.15" customHeight="1" x14ac:dyDescent="0.25">
      <c r="A27" s="9"/>
      <c r="B27" s="29">
        <v>45418</v>
      </c>
      <c r="C27" s="30" t="str">
        <f t="shared" si="0"/>
        <v>Май</v>
      </c>
      <c r="D27" s="33" t="s">
        <v>6</v>
      </c>
    </row>
    <row r="28" spans="1:4" s="1" customFormat="1" ht="25.15" customHeight="1" x14ac:dyDescent="0.25">
      <c r="A28" s="9"/>
      <c r="B28" s="29">
        <v>45419</v>
      </c>
      <c r="C28" s="30" t="str">
        <f t="shared" si="0"/>
        <v>Май</v>
      </c>
      <c r="D28" s="32" t="s">
        <v>4</v>
      </c>
    </row>
    <row r="29" spans="1:4" s="1" customFormat="1" ht="25.15" customHeight="1" x14ac:dyDescent="0.25">
      <c r="A29" s="9"/>
      <c r="B29" s="29">
        <v>45420</v>
      </c>
      <c r="C29" s="30" t="str">
        <f t="shared" si="0"/>
        <v>Май</v>
      </c>
      <c r="D29" s="32" t="s">
        <v>5</v>
      </c>
    </row>
    <row r="30" spans="1:4" s="1" customFormat="1" ht="25.15" customHeight="1" x14ac:dyDescent="0.25">
      <c r="A30" s="9"/>
      <c r="B30" s="29">
        <v>45422</v>
      </c>
      <c r="C30" s="30" t="str">
        <f t="shared" si="0"/>
        <v>Май</v>
      </c>
      <c r="D30" s="32" t="s">
        <v>6</v>
      </c>
    </row>
    <row r="31" spans="1:4" s="1" customFormat="1" ht="25.15" customHeight="1" x14ac:dyDescent="0.25">
      <c r="A31" s="9"/>
      <c r="B31" s="29">
        <v>45422</v>
      </c>
      <c r="C31" s="30" t="str">
        <f t="shared" si="0"/>
        <v>Май</v>
      </c>
      <c r="D31" s="32" t="s">
        <v>7</v>
      </c>
    </row>
    <row r="32" spans="1:4" s="1" customFormat="1" ht="25.15" customHeight="1" x14ac:dyDescent="0.25">
      <c r="A32" s="9"/>
      <c r="B32" s="29">
        <v>45413</v>
      </c>
      <c r="C32" s="30" t="str">
        <f t="shared" si="0"/>
        <v>Май</v>
      </c>
      <c r="D32" s="32" t="s">
        <v>8</v>
      </c>
    </row>
    <row r="33" spans="1:4" s="1" customFormat="1" ht="25.15" customHeight="1" x14ac:dyDescent="0.25">
      <c r="A33" s="9"/>
      <c r="B33" s="29">
        <v>45424</v>
      </c>
      <c r="C33" s="30" t="str">
        <f t="shared" si="0"/>
        <v>Май</v>
      </c>
      <c r="D33" s="32" t="s">
        <v>9</v>
      </c>
    </row>
    <row r="34" spans="1:4" s="1" customFormat="1" ht="24.6" customHeight="1" x14ac:dyDescent="0.25">
      <c r="A34" s="9"/>
      <c r="B34" s="29">
        <v>45425</v>
      </c>
      <c r="C34" s="30" t="str">
        <f t="shared" si="0"/>
        <v>Май</v>
      </c>
      <c r="D34" s="32" t="s">
        <v>10</v>
      </c>
    </row>
    <row r="35" spans="1:4" s="1" customFormat="1" ht="24.6" customHeight="1" x14ac:dyDescent="0.25">
      <c r="A35" s="9"/>
      <c r="B35" s="29">
        <v>45426</v>
      </c>
      <c r="C35" s="30" t="str">
        <f t="shared" si="0"/>
        <v>Май</v>
      </c>
      <c r="D35" s="32" t="s">
        <v>11</v>
      </c>
    </row>
    <row r="36" spans="1:4" s="1" customFormat="1" ht="24.6" customHeight="1" x14ac:dyDescent="0.25">
      <c r="A36" s="9"/>
      <c r="B36" s="29">
        <v>45427</v>
      </c>
      <c r="C36" s="30" t="str">
        <f t="shared" si="0"/>
        <v>Май</v>
      </c>
      <c r="D36" s="32" t="s">
        <v>10</v>
      </c>
    </row>
    <row r="37" spans="1:4" s="1" customFormat="1" ht="24.6" customHeight="1" x14ac:dyDescent="0.25">
      <c r="A37" s="9"/>
      <c r="B37" s="29">
        <v>45428</v>
      </c>
      <c r="C37" s="30" t="str">
        <f t="shared" si="0"/>
        <v>Май</v>
      </c>
      <c r="D37" s="32" t="s">
        <v>11</v>
      </c>
    </row>
    <row r="38" spans="1:4" s="1" customFormat="1" ht="24.6" customHeight="1" x14ac:dyDescent="0.25">
      <c r="A38" s="9"/>
      <c r="B38" s="29">
        <v>45429</v>
      </c>
      <c r="C38" s="30" t="str">
        <f t="shared" si="0"/>
        <v>Май</v>
      </c>
      <c r="D38" s="32" t="s">
        <v>10</v>
      </c>
    </row>
    <row r="39" spans="1:4" s="1" customFormat="1" ht="24.6" customHeight="1" x14ac:dyDescent="0.25">
      <c r="A39" s="9"/>
      <c r="B39" s="29">
        <v>45430</v>
      </c>
      <c r="C39" s="30" t="str">
        <f t="shared" si="0"/>
        <v>Май</v>
      </c>
      <c r="D39" s="32" t="s">
        <v>11</v>
      </c>
    </row>
  </sheetData>
  <mergeCells count="4">
    <mergeCell ref="B4:D4"/>
    <mergeCell ref="C6:C9"/>
    <mergeCell ref="D6:D9"/>
    <mergeCell ref="B6:B9"/>
  </mergeCells>
  <phoneticPr fontId="4" type="noConversion"/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Табели</vt:lpstr>
      <vt:lpstr>Лист 2</vt:lpstr>
      <vt:lpstr>'Лист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Серпилин Игорь</dc:creator>
  <cp:lastModifiedBy>Максим Поздняк</cp:lastModifiedBy>
  <dcterms:created xsi:type="dcterms:W3CDTF">2015-06-05T18:19:34Z</dcterms:created>
  <dcterms:modified xsi:type="dcterms:W3CDTF">2024-05-27T13:03:18Z</dcterms:modified>
</cp:coreProperties>
</file>